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Georgia Resources\"/>
    </mc:Choice>
  </mc:AlternateContent>
  <xr:revisionPtr revIDLastSave="0" documentId="8_{DA47417E-2BE6-4EE2-B60A-8C3993094D63}" xr6:coauthVersionLast="47" xr6:coauthVersionMax="47" xr10:uidLastSave="{00000000-0000-0000-0000-000000000000}"/>
  <bookViews>
    <workbookView xWindow="2295" yWindow="2295" windowWidth="21600" windowHeight="11385"/>
  </bookViews>
  <sheets>
    <sheet name="Table of Participants" sheetId="2" r:id="rId1"/>
    <sheet name="Residential Water Billing" sheetId="5" r:id="rId2"/>
    <sheet name="Residential Water Structure" sheetId="6" r:id="rId3"/>
    <sheet name="Residential Wastewater Billing" sheetId="7" r:id="rId4"/>
    <sheet name="Residential Wastewater Structur" sheetId="8" r:id="rId5"/>
    <sheet name="Commercial Water Billing" sheetId="10" r:id="rId6"/>
    <sheet name="Commercial Water Structure" sheetId="9" r:id="rId7"/>
    <sheet name="Commercial Wastewater Billing" sheetId="13" r:id="rId8"/>
    <sheet name="Commercial Wastewater Structure" sheetId="14" r:id="rId9"/>
  </sheets>
  <definedNames>
    <definedName name="_xlnm.Print_Area" localSheetId="7">'Commercial Wastewater Billing'!$A$1:$R$524</definedName>
    <definedName name="_xlnm.Print_Area" localSheetId="8">'Commercial Wastewater Structure'!$A$1:$L$524</definedName>
    <definedName name="_xlnm.Print_Area" localSheetId="5">'Commercial Water Billing'!$A$1:$R$524</definedName>
    <definedName name="_xlnm.Print_Area" localSheetId="6">'Commercial Water Structure'!$A$1:$L$524</definedName>
    <definedName name="_xlnm.Print_Area" localSheetId="3">'Residential Wastewater Billing'!$A$1:$P$524</definedName>
    <definedName name="_xlnm.Print_Area" localSheetId="4">'Residential Wastewater Structur'!$A$1:$K$524</definedName>
    <definedName name="_xlnm.Print_Area" localSheetId="1">'Residential Water Billing'!$A$1:$P$524</definedName>
    <definedName name="_xlnm.Print_Area" localSheetId="2">'Residential Water Structure'!$A$1:$K$524</definedName>
    <definedName name="_xlnm.Print_Area" localSheetId="0">'Table of Participants'!$A$1:$K$524</definedName>
    <definedName name="_xlnm.Print_Titles" localSheetId="7">'Commercial Wastewater Billing'!$1:$4</definedName>
    <definedName name="_xlnm.Print_Titles" localSheetId="8">'Commercial Wastewater Structure'!$1:$4</definedName>
    <definedName name="_xlnm.Print_Titles" localSheetId="5">'Commercial Water Billing'!$1:$4</definedName>
    <definedName name="_xlnm.Print_Titles" localSheetId="6">'Commercial Water Structure'!$1:$4</definedName>
    <definedName name="_xlnm.Print_Titles" localSheetId="3">'Residential Wastewater Billing'!$1:$4</definedName>
    <definedName name="_xlnm.Print_Titles" localSheetId="4">'Residential Wastewater Structur'!$1:$4</definedName>
    <definedName name="_xlnm.Print_Titles" localSheetId="1">'Residential Water Billing'!$1:$4</definedName>
    <definedName name="_xlnm.Print_Titles" localSheetId="2">'Residential Water Structure'!$1:$4</definedName>
    <definedName name="_xlnm.Print_Titles" localSheetId="0">'Table of Participants'!$1:$4</definedName>
  </definedNames>
  <calcPr calcId="181029" fullCalcOnLoad="1"/>
</workbook>
</file>

<file path=xl/calcChain.xml><?xml version="1.0" encoding="utf-8"?>
<calcChain xmlns="http://schemas.openxmlformats.org/spreadsheetml/2006/main">
  <c r="I5" i="14" l="1"/>
  <c r="I6" i="14"/>
  <c r="J6" i="14"/>
  <c r="K6" i="14"/>
  <c r="I7" i="14"/>
  <c r="J7" i="14"/>
  <c r="K7" i="14"/>
  <c r="I8" i="14"/>
  <c r="J8" i="14"/>
  <c r="K8" i="14"/>
  <c r="I9" i="14"/>
  <c r="J9" i="14"/>
  <c r="K9" i="14"/>
  <c r="I10" i="14"/>
  <c r="J10" i="14"/>
  <c r="K10" i="14"/>
  <c r="I11" i="14"/>
  <c r="J11" i="14"/>
  <c r="K11" i="14"/>
  <c r="I12" i="14"/>
  <c r="J12" i="14"/>
  <c r="K12" i="14"/>
  <c r="I13" i="14"/>
  <c r="J13" i="14"/>
  <c r="K13" i="14"/>
  <c r="I14" i="14"/>
  <c r="J14" i="14"/>
  <c r="K14" i="14"/>
  <c r="I15" i="14"/>
  <c r="J15" i="14"/>
  <c r="K15" i="14"/>
  <c r="I16" i="14"/>
  <c r="J16" i="14"/>
  <c r="K16" i="14"/>
  <c r="I17" i="14"/>
  <c r="J17" i="14"/>
  <c r="K17" i="14"/>
  <c r="I18" i="14"/>
  <c r="J18" i="14"/>
  <c r="K18" i="14"/>
  <c r="I19" i="14"/>
  <c r="J19" i="14"/>
  <c r="K19" i="14"/>
  <c r="I20" i="14"/>
  <c r="J20" i="14"/>
  <c r="K20" i="14"/>
  <c r="I21" i="14"/>
  <c r="J21" i="14"/>
  <c r="K21" i="14"/>
  <c r="I22" i="14"/>
  <c r="J22" i="14"/>
  <c r="K22" i="14"/>
  <c r="I23" i="14"/>
  <c r="J23" i="14"/>
  <c r="K23" i="14"/>
  <c r="I24" i="14"/>
  <c r="J24" i="14"/>
  <c r="K24" i="14"/>
  <c r="I25" i="14"/>
  <c r="J25" i="14"/>
  <c r="K25" i="14"/>
  <c r="I26" i="14"/>
  <c r="J26" i="14"/>
  <c r="K26" i="14"/>
  <c r="I27" i="14"/>
  <c r="J27" i="14"/>
  <c r="K27" i="14"/>
  <c r="I28" i="14"/>
  <c r="J28" i="14"/>
  <c r="K28" i="14"/>
  <c r="I29" i="14"/>
  <c r="J29" i="14"/>
  <c r="K29" i="14"/>
  <c r="I30" i="14"/>
  <c r="J30" i="14"/>
  <c r="K30" i="14"/>
  <c r="I31" i="14"/>
  <c r="J31" i="14"/>
  <c r="K31" i="14"/>
  <c r="I32" i="14"/>
  <c r="J32" i="14"/>
  <c r="K32" i="14"/>
  <c r="I33" i="14"/>
  <c r="J33" i="14"/>
  <c r="K33" i="14"/>
  <c r="I34" i="14"/>
  <c r="J34" i="14"/>
  <c r="K34" i="14"/>
  <c r="I35" i="14"/>
  <c r="J35" i="14"/>
  <c r="K35" i="14"/>
  <c r="I36" i="14"/>
  <c r="J36" i="14"/>
  <c r="K36" i="14"/>
  <c r="I37" i="14"/>
  <c r="J37" i="14"/>
  <c r="K37" i="14"/>
  <c r="I38" i="14"/>
  <c r="J38" i="14"/>
  <c r="K38" i="14"/>
  <c r="I39" i="14"/>
  <c r="J39" i="14"/>
  <c r="K39" i="14"/>
  <c r="I40" i="14"/>
  <c r="J40" i="14"/>
  <c r="K40" i="14"/>
  <c r="I41" i="14"/>
  <c r="J41" i="14"/>
  <c r="K41" i="14"/>
  <c r="I42" i="14"/>
  <c r="J42" i="14"/>
  <c r="K42" i="14"/>
  <c r="I43" i="14"/>
  <c r="J43" i="14"/>
  <c r="K43" i="14"/>
  <c r="I44" i="14"/>
  <c r="J44" i="14"/>
  <c r="K44" i="14"/>
  <c r="I45" i="14"/>
  <c r="J45" i="14"/>
  <c r="K45" i="14"/>
  <c r="I46" i="14"/>
  <c r="J46" i="14"/>
  <c r="K46" i="14"/>
  <c r="I47" i="14"/>
  <c r="J47" i="14"/>
  <c r="K47" i="14"/>
  <c r="I48" i="14"/>
  <c r="J48" i="14"/>
  <c r="K48" i="14"/>
  <c r="I49" i="14"/>
  <c r="J49" i="14"/>
  <c r="K49" i="14"/>
  <c r="I50" i="14"/>
  <c r="J50" i="14"/>
  <c r="K50" i="14"/>
  <c r="I51" i="14"/>
  <c r="J51" i="14"/>
  <c r="K51" i="14"/>
  <c r="I52" i="14"/>
  <c r="J52" i="14"/>
  <c r="K52" i="14"/>
  <c r="I53" i="14"/>
  <c r="J53" i="14"/>
  <c r="K53" i="14"/>
  <c r="I54" i="14"/>
  <c r="J54" i="14"/>
  <c r="K54" i="14"/>
  <c r="I55" i="14"/>
  <c r="J55" i="14"/>
  <c r="K55" i="14"/>
  <c r="I56" i="14"/>
  <c r="J56" i="14"/>
  <c r="K56" i="14"/>
  <c r="I57" i="14"/>
  <c r="J57" i="14"/>
  <c r="K57" i="14"/>
  <c r="I58" i="14"/>
  <c r="J58" i="14"/>
  <c r="K58" i="14"/>
  <c r="I59" i="14"/>
  <c r="J59" i="14"/>
  <c r="K59" i="14"/>
  <c r="I60" i="14"/>
  <c r="J60" i="14"/>
  <c r="K60" i="14"/>
  <c r="I61" i="14"/>
  <c r="J61" i="14"/>
  <c r="K61" i="14"/>
  <c r="I62" i="14"/>
  <c r="J62" i="14"/>
  <c r="K62" i="14"/>
  <c r="I63" i="14"/>
  <c r="J63" i="14"/>
  <c r="K63" i="14"/>
  <c r="I64" i="14"/>
  <c r="J64" i="14"/>
  <c r="K64" i="14"/>
  <c r="I65" i="14"/>
  <c r="J65" i="14"/>
  <c r="K65" i="14"/>
  <c r="I66" i="14"/>
  <c r="J66" i="14"/>
  <c r="K66" i="14"/>
  <c r="I67" i="14"/>
  <c r="J67" i="14"/>
  <c r="K67" i="14"/>
  <c r="I68" i="14"/>
  <c r="J68" i="14"/>
  <c r="K68" i="14"/>
  <c r="I69" i="14"/>
  <c r="J69" i="14"/>
  <c r="K69" i="14"/>
  <c r="I70" i="14"/>
  <c r="J70" i="14"/>
  <c r="K70" i="14"/>
  <c r="I71" i="14"/>
  <c r="J71" i="14"/>
  <c r="K71" i="14"/>
  <c r="I72" i="14"/>
  <c r="J72" i="14"/>
  <c r="K72" i="14"/>
  <c r="I73" i="14"/>
  <c r="J73" i="14"/>
  <c r="K73" i="14"/>
  <c r="I74" i="14"/>
  <c r="J74" i="14"/>
  <c r="K74" i="14"/>
  <c r="I75" i="14"/>
  <c r="J75" i="14"/>
  <c r="K75" i="14"/>
  <c r="I76" i="14"/>
  <c r="J76" i="14"/>
  <c r="K76" i="14"/>
  <c r="I77" i="14"/>
  <c r="J77" i="14"/>
  <c r="K77" i="14"/>
  <c r="I78" i="14"/>
  <c r="J78" i="14"/>
  <c r="K78" i="14"/>
  <c r="I79" i="14"/>
  <c r="J79" i="14"/>
  <c r="K79" i="14"/>
  <c r="I80" i="14"/>
  <c r="J80" i="14"/>
  <c r="K80" i="14"/>
  <c r="I81" i="14"/>
  <c r="J81" i="14"/>
  <c r="K81" i="14"/>
  <c r="I82" i="14"/>
  <c r="J82" i="14"/>
  <c r="K82" i="14"/>
  <c r="I83" i="14"/>
  <c r="J83" i="14"/>
  <c r="K83" i="14"/>
  <c r="I84" i="14"/>
  <c r="J84" i="14"/>
  <c r="K84" i="14"/>
  <c r="I85" i="14"/>
  <c r="J85" i="14"/>
  <c r="K85" i="14"/>
  <c r="I86" i="14"/>
  <c r="J86" i="14"/>
  <c r="K86" i="14"/>
  <c r="I87" i="14"/>
  <c r="J87" i="14"/>
  <c r="K87" i="14"/>
  <c r="I88" i="14"/>
  <c r="J88" i="14"/>
  <c r="K88" i="14"/>
  <c r="I89" i="14"/>
  <c r="J89" i="14"/>
  <c r="K89" i="14"/>
  <c r="I90" i="14"/>
  <c r="J90" i="14"/>
  <c r="K90" i="14"/>
  <c r="I91" i="14"/>
  <c r="J91" i="14"/>
  <c r="K91" i="14"/>
  <c r="I92" i="14"/>
  <c r="J92" i="14"/>
  <c r="K92" i="14"/>
  <c r="I93" i="14"/>
  <c r="J93" i="14"/>
  <c r="K93" i="14"/>
  <c r="I94" i="14"/>
  <c r="J94" i="14"/>
  <c r="K94" i="14"/>
  <c r="I95" i="14"/>
  <c r="J95" i="14"/>
  <c r="K95" i="14"/>
  <c r="I96" i="14"/>
  <c r="J96" i="14"/>
  <c r="K96" i="14"/>
  <c r="I97" i="14"/>
  <c r="J97" i="14"/>
  <c r="K97" i="14"/>
  <c r="I98" i="14"/>
  <c r="J98" i="14"/>
  <c r="K98" i="14"/>
  <c r="I99" i="14"/>
  <c r="J99" i="14"/>
  <c r="K99" i="14"/>
  <c r="I100" i="14"/>
  <c r="J100" i="14"/>
  <c r="K100" i="14"/>
  <c r="I101" i="14"/>
  <c r="J101" i="14"/>
  <c r="K101" i="14"/>
  <c r="I102" i="14"/>
  <c r="J102" i="14"/>
  <c r="K102" i="14"/>
  <c r="I103" i="14"/>
  <c r="J103" i="14"/>
  <c r="K103" i="14"/>
  <c r="I104" i="14"/>
  <c r="J104" i="14"/>
  <c r="K104" i="14"/>
  <c r="I105" i="14"/>
  <c r="J105" i="14"/>
  <c r="K105" i="14"/>
  <c r="I106" i="14"/>
  <c r="J106" i="14"/>
  <c r="K106" i="14"/>
  <c r="I107" i="14"/>
  <c r="J107" i="14"/>
  <c r="K107" i="14"/>
  <c r="I108" i="14"/>
  <c r="J108" i="14"/>
  <c r="K108" i="14"/>
  <c r="I109" i="14"/>
  <c r="J109" i="14"/>
  <c r="K109" i="14"/>
  <c r="I110" i="14"/>
  <c r="J110" i="14"/>
  <c r="K110" i="14"/>
  <c r="I111" i="14"/>
  <c r="J111" i="14"/>
  <c r="K111" i="14"/>
  <c r="I112" i="14"/>
  <c r="J112" i="14"/>
  <c r="K112" i="14"/>
  <c r="I113" i="14"/>
  <c r="J113" i="14"/>
  <c r="K113" i="14"/>
  <c r="I114" i="14"/>
  <c r="J114" i="14"/>
  <c r="K114" i="14"/>
  <c r="I115" i="14"/>
  <c r="J115" i="14"/>
  <c r="K115" i="14"/>
  <c r="I116" i="14"/>
  <c r="J116" i="14"/>
  <c r="K116" i="14"/>
  <c r="I117" i="14"/>
  <c r="J117" i="14"/>
  <c r="K117" i="14"/>
  <c r="I118" i="14"/>
  <c r="J118" i="14"/>
  <c r="K118" i="14"/>
  <c r="I119" i="14"/>
  <c r="J119" i="14"/>
  <c r="K119" i="14"/>
  <c r="I120" i="14"/>
  <c r="J120" i="14"/>
  <c r="K120" i="14"/>
  <c r="I121" i="14"/>
  <c r="J121" i="14"/>
  <c r="K121" i="14"/>
  <c r="I122" i="14"/>
  <c r="J122" i="14"/>
  <c r="K122" i="14"/>
  <c r="I123" i="14"/>
  <c r="J123" i="14"/>
  <c r="K123" i="14"/>
  <c r="I124" i="14"/>
  <c r="J124" i="14"/>
  <c r="K124" i="14"/>
  <c r="I125" i="14"/>
  <c r="J125" i="14"/>
  <c r="K125" i="14"/>
  <c r="I126" i="14"/>
  <c r="J126" i="14"/>
  <c r="K126" i="14"/>
  <c r="I127" i="14"/>
  <c r="J127" i="14"/>
  <c r="K127" i="14"/>
  <c r="I128" i="14"/>
  <c r="J128" i="14"/>
  <c r="K128" i="14"/>
  <c r="I129" i="14"/>
  <c r="J129" i="14"/>
  <c r="K129" i="14"/>
  <c r="I130" i="14"/>
  <c r="J130" i="14"/>
  <c r="K130" i="14"/>
  <c r="I131" i="14"/>
  <c r="J131" i="14"/>
  <c r="K131" i="14"/>
  <c r="I132" i="14"/>
  <c r="J132" i="14"/>
  <c r="K132" i="14"/>
  <c r="I133" i="14"/>
  <c r="J133" i="14"/>
  <c r="K133" i="14"/>
  <c r="I134" i="14"/>
  <c r="J134" i="14"/>
  <c r="K134" i="14"/>
  <c r="I135" i="14"/>
  <c r="J135" i="14"/>
  <c r="K135" i="14"/>
  <c r="I136" i="14"/>
  <c r="J136" i="14"/>
  <c r="K136" i="14"/>
  <c r="I137" i="14"/>
  <c r="J137" i="14"/>
  <c r="K137" i="14"/>
  <c r="I138" i="14"/>
  <c r="J138" i="14"/>
  <c r="K138" i="14"/>
  <c r="I139" i="14"/>
  <c r="J139" i="14"/>
  <c r="K139" i="14"/>
  <c r="I140" i="14"/>
  <c r="J140" i="14"/>
  <c r="K140" i="14"/>
  <c r="I141" i="14"/>
  <c r="J141" i="14"/>
  <c r="K141" i="14"/>
  <c r="I142" i="14"/>
  <c r="J142" i="14"/>
  <c r="K142" i="14"/>
  <c r="I143" i="14"/>
  <c r="J143" i="14"/>
  <c r="K143" i="14"/>
  <c r="I144" i="14"/>
  <c r="J144" i="14"/>
  <c r="K144" i="14"/>
  <c r="I145" i="14"/>
  <c r="J145" i="14"/>
  <c r="K145" i="14"/>
  <c r="I146" i="14"/>
  <c r="J146" i="14"/>
  <c r="K146" i="14"/>
  <c r="I147" i="14"/>
  <c r="J147" i="14"/>
  <c r="K147" i="14"/>
  <c r="I148" i="14"/>
  <c r="J148" i="14"/>
  <c r="K148" i="14"/>
  <c r="I149" i="14"/>
  <c r="J149" i="14"/>
  <c r="K149" i="14"/>
  <c r="I150" i="14"/>
  <c r="J150" i="14"/>
  <c r="K150" i="14"/>
  <c r="I151" i="14"/>
  <c r="J151" i="14"/>
  <c r="K151" i="14"/>
  <c r="I152" i="14"/>
  <c r="J152" i="14"/>
  <c r="K152" i="14"/>
  <c r="I153" i="14"/>
  <c r="J153" i="14"/>
  <c r="K153" i="14"/>
  <c r="I154" i="14"/>
  <c r="J154" i="14"/>
  <c r="K154" i="14"/>
  <c r="I155" i="14"/>
  <c r="J155" i="14"/>
  <c r="K155" i="14"/>
  <c r="I156" i="14"/>
  <c r="J156" i="14"/>
  <c r="K156" i="14"/>
  <c r="I157" i="14"/>
  <c r="J157" i="14"/>
  <c r="K157" i="14"/>
  <c r="I158" i="14"/>
  <c r="J158" i="14"/>
  <c r="K158" i="14"/>
  <c r="I159" i="14"/>
  <c r="J159" i="14"/>
  <c r="K159" i="14"/>
  <c r="I160" i="14"/>
  <c r="J160" i="14"/>
  <c r="K160" i="14"/>
  <c r="I161" i="14"/>
  <c r="J161" i="14"/>
  <c r="K161" i="14"/>
  <c r="I162" i="14"/>
  <c r="J162" i="14"/>
  <c r="K162" i="14"/>
  <c r="I163" i="14"/>
  <c r="J163" i="14"/>
  <c r="K163" i="14"/>
  <c r="I164" i="14"/>
  <c r="J164" i="14"/>
  <c r="K164" i="14"/>
  <c r="I165" i="14"/>
  <c r="J165" i="14"/>
  <c r="K165" i="14"/>
  <c r="I166" i="14"/>
  <c r="J166" i="14"/>
  <c r="K166" i="14"/>
  <c r="I167" i="14"/>
  <c r="J167" i="14"/>
  <c r="K167" i="14"/>
  <c r="I168" i="14"/>
  <c r="J168" i="14"/>
  <c r="K168" i="14"/>
  <c r="I169" i="14"/>
  <c r="J169" i="14"/>
  <c r="K169" i="14"/>
  <c r="I170" i="14"/>
  <c r="J170" i="14"/>
  <c r="K170" i="14"/>
  <c r="I171" i="14"/>
  <c r="J171" i="14"/>
  <c r="K171" i="14"/>
  <c r="I172" i="14"/>
  <c r="J172" i="14"/>
  <c r="K172" i="14"/>
  <c r="I173" i="14"/>
  <c r="J173" i="14"/>
  <c r="K173" i="14"/>
  <c r="I174" i="14"/>
  <c r="J174" i="14"/>
  <c r="K174" i="14"/>
  <c r="I175" i="14"/>
  <c r="J175" i="14"/>
  <c r="K175" i="14"/>
  <c r="I176" i="14"/>
  <c r="J176" i="14"/>
  <c r="K176" i="14"/>
  <c r="I177" i="14"/>
  <c r="J177" i="14"/>
  <c r="K177" i="14"/>
  <c r="I178" i="14"/>
  <c r="J178" i="14"/>
  <c r="K178" i="14"/>
  <c r="I179" i="14"/>
  <c r="J179" i="14"/>
  <c r="K179" i="14"/>
  <c r="I180" i="14"/>
  <c r="J180" i="14"/>
  <c r="K180" i="14"/>
  <c r="I181" i="14"/>
  <c r="J181" i="14"/>
  <c r="K181" i="14"/>
  <c r="I182" i="14"/>
  <c r="J182" i="14"/>
  <c r="K182" i="14"/>
  <c r="I183" i="14"/>
  <c r="J183" i="14"/>
  <c r="K183" i="14"/>
  <c r="I184" i="14"/>
  <c r="J184" i="14"/>
  <c r="K184" i="14"/>
  <c r="I185" i="14"/>
  <c r="J185" i="14"/>
  <c r="K185" i="14"/>
  <c r="I186" i="14"/>
  <c r="J186" i="14"/>
  <c r="K186" i="14"/>
  <c r="I187" i="14"/>
  <c r="J187" i="14"/>
  <c r="K187" i="14"/>
  <c r="I188" i="14"/>
  <c r="J188" i="14"/>
  <c r="K188" i="14"/>
  <c r="I189" i="14"/>
  <c r="J189" i="14"/>
  <c r="K189" i="14"/>
  <c r="I190" i="14"/>
  <c r="J190" i="14"/>
  <c r="K190" i="14"/>
  <c r="I191" i="14"/>
  <c r="J191" i="14"/>
  <c r="K191" i="14"/>
  <c r="I192" i="14"/>
  <c r="J192" i="14"/>
  <c r="K192" i="14"/>
  <c r="I193" i="14"/>
  <c r="J193" i="14"/>
  <c r="K193" i="14"/>
  <c r="I194" i="14"/>
  <c r="J194" i="14"/>
  <c r="K194" i="14"/>
  <c r="I195" i="14"/>
  <c r="J195" i="14"/>
  <c r="K195" i="14"/>
  <c r="I196" i="14"/>
  <c r="J196" i="14"/>
  <c r="K196" i="14"/>
  <c r="I197" i="14"/>
  <c r="J197" i="14"/>
  <c r="K197" i="14"/>
  <c r="I198" i="14"/>
  <c r="J198" i="14"/>
  <c r="K198" i="14"/>
  <c r="I199" i="14"/>
  <c r="J199" i="14"/>
  <c r="K199" i="14"/>
  <c r="I200" i="14"/>
  <c r="J200" i="14"/>
  <c r="K200" i="14"/>
  <c r="I201" i="14"/>
  <c r="J201" i="14"/>
  <c r="K201" i="14"/>
  <c r="I202" i="14"/>
  <c r="J202" i="14"/>
  <c r="K202" i="14"/>
  <c r="I203" i="14"/>
  <c r="J203" i="14"/>
  <c r="K203" i="14"/>
  <c r="I204" i="14"/>
  <c r="J204" i="14"/>
  <c r="K204" i="14"/>
  <c r="I205" i="14"/>
  <c r="J205" i="14"/>
  <c r="K205" i="14"/>
  <c r="I206" i="14"/>
  <c r="J206" i="14"/>
  <c r="K206" i="14"/>
  <c r="I207" i="14"/>
  <c r="J207" i="14"/>
  <c r="K207" i="14"/>
  <c r="I208" i="14"/>
  <c r="J208" i="14"/>
  <c r="K208" i="14"/>
  <c r="I209" i="14"/>
  <c r="J209" i="14"/>
  <c r="K209" i="14"/>
  <c r="I210" i="14"/>
  <c r="J210" i="14"/>
  <c r="K210" i="14"/>
  <c r="I211" i="14"/>
  <c r="J211" i="14"/>
  <c r="K211" i="14"/>
  <c r="I212" i="14"/>
  <c r="J212" i="14"/>
  <c r="K212" i="14"/>
  <c r="I213" i="14"/>
  <c r="J213" i="14"/>
  <c r="K213" i="14"/>
  <c r="I214" i="14"/>
  <c r="J214" i="14"/>
  <c r="K214" i="14"/>
  <c r="I215" i="14"/>
  <c r="J215" i="14"/>
  <c r="K215" i="14"/>
  <c r="I216" i="14"/>
  <c r="J216" i="14"/>
  <c r="K216" i="14"/>
  <c r="I217" i="14"/>
  <c r="J217" i="14"/>
  <c r="K217" i="14"/>
  <c r="I218" i="14"/>
  <c r="J218" i="14"/>
  <c r="K218" i="14"/>
  <c r="I219" i="14"/>
  <c r="J219" i="14"/>
  <c r="K219" i="14"/>
  <c r="I220" i="14"/>
  <c r="J220" i="14"/>
  <c r="K220" i="14"/>
  <c r="I221" i="14"/>
  <c r="J221" i="14"/>
  <c r="K221" i="14"/>
  <c r="I222" i="14"/>
  <c r="J222" i="14"/>
  <c r="K222" i="14"/>
  <c r="I223" i="14"/>
  <c r="J223" i="14"/>
  <c r="K223" i="14"/>
  <c r="I224" i="14"/>
  <c r="J224" i="14"/>
  <c r="K224" i="14"/>
  <c r="I225" i="14"/>
  <c r="J225" i="14"/>
  <c r="K225" i="14"/>
  <c r="I226" i="14"/>
  <c r="J226" i="14"/>
  <c r="K226" i="14"/>
  <c r="I227" i="14"/>
  <c r="J227" i="14"/>
  <c r="K227" i="14"/>
  <c r="I228" i="14"/>
  <c r="J228" i="14"/>
  <c r="K228" i="14"/>
  <c r="I229" i="14"/>
  <c r="J229" i="14"/>
  <c r="K229" i="14"/>
  <c r="I230" i="14"/>
  <c r="J230" i="14"/>
  <c r="K230" i="14"/>
  <c r="I231" i="14"/>
  <c r="J231" i="14"/>
  <c r="K231" i="14"/>
  <c r="I232" i="14"/>
  <c r="J232" i="14"/>
  <c r="K232" i="14"/>
  <c r="I233" i="14"/>
  <c r="J233" i="14"/>
  <c r="K233" i="14"/>
  <c r="I234" i="14"/>
  <c r="J234" i="14"/>
  <c r="K234" i="14"/>
  <c r="I235" i="14"/>
  <c r="J235" i="14"/>
  <c r="K235" i="14"/>
  <c r="I236" i="14"/>
  <c r="J236" i="14"/>
  <c r="K236" i="14"/>
  <c r="I237" i="14"/>
  <c r="J237" i="14"/>
  <c r="K237" i="14"/>
  <c r="I238" i="14"/>
  <c r="J238" i="14"/>
  <c r="K238" i="14"/>
  <c r="I239" i="14"/>
  <c r="J239" i="14"/>
  <c r="K239" i="14"/>
  <c r="I240" i="14"/>
  <c r="J240" i="14"/>
  <c r="K240" i="14"/>
  <c r="I241" i="14"/>
  <c r="J241" i="14"/>
  <c r="K241" i="14"/>
  <c r="I242" i="14"/>
  <c r="J242" i="14"/>
  <c r="K242" i="14"/>
  <c r="I243" i="14"/>
  <c r="J243" i="14"/>
  <c r="K243" i="14"/>
  <c r="I244" i="14"/>
  <c r="J244" i="14"/>
  <c r="K244" i="14"/>
  <c r="I245" i="14"/>
  <c r="J245" i="14"/>
  <c r="K245" i="14"/>
  <c r="I246" i="14"/>
  <c r="J246" i="14"/>
  <c r="K246" i="14"/>
  <c r="I247" i="14"/>
  <c r="J247" i="14"/>
  <c r="K247" i="14"/>
  <c r="I248" i="14"/>
  <c r="J248" i="14"/>
  <c r="K248" i="14"/>
  <c r="I249" i="14"/>
  <c r="J249" i="14"/>
  <c r="K249" i="14"/>
  <c r="I250" i="14"/>
  <c r="J250" i="14"/>
  <c r="K250" i="14"/>
  <c r="I251" i="14"/>
  <c r="J251" i="14"/>
  <c r="K251" i="14"/>
  <c r="I252" i="14"/>
  <c r="J252" i="14"/>
  <c r="K252" i="14"/>
  <c r="I253" i="14"/>
  <c r="J253" i="14"/>
  <c r="K253" i="14"/>
  <c r="I254" i="14"/>
  <c r="J254" i="14"/>
  <c r="K254" i="14"/>
  <c r="I255" i="14"/>
  <c r="J255" i="14"/>
  <c r="K255" i="14"/>
  <c r="I256" i="14"/>
  <c r="J256" i="14"/>
  <c r="K256" i="14"/>
  <c r="I257" i="14"/>
  <c r="J257" i="14"/>
  <c r="K257" i="14"/>
  <c r="I258" i="14"/>
  <c r="J258" i="14"/>
  <c r="K258" i="14"/>
  <c r="I259" i="14"/>
  <c r="J259" i="14"/>
  <c r="K259" i="14"/>
  <c r="I260" i="14"/>
  <c r="J260" i="14"/>
  <c r="K260" i="14"/>
  <c r="I261" i="14"/>
  <c r="J261" i="14"/>
  <c r="K261" i="14"/>
  <c r="I262" i="14"/>
  <c r="J262" i="14"/>
  <c r="K262" i="14"/>
  <c r="I263" i="14"/>
  <c r="J263" i="14"/>
  <c r="K263" i="14"/>
  <c r="I264" i="14"/>
  <c r="J264" i="14"/>
  <c r="K264" i="14"/>
  <c r="I265" i="14"/>
  <c r="J265" i="14"/>
  <c r="K265" i="14"/>
  <c r="I266" i="14"/>
  <c r="J266" i="14"/>
  <c r="K266" i="14"/>
  <c r="I267" i="14"/>
  <c r="J267" i="14"/>
  <c r="K267" i="14"/>
  <c r="I268" i="14"/>
  <c r="J268" i="14"/>
  <c r="K268" i="14"/>
  <c r="I269" i="14"/>
  <c r="J269" i="14"/>
  <c r="K269" i="14"/>
  <c r="I270" i="14"/>
  <c r="J270" i="14"/>
  <c r="K270" i="14"/>
  <c r="I271" i="14"/>
  <c r="J271" i="14"/>
  <c r="K271" i="14"/>
  <c r="I272" i="14"/>
  <c r="J272" i="14"/>
  <c r="K272" i="14"/>
  <c r="I273" i="14"/>
  <c r="J273" i="14"/>
  <c r="K273" i="14"/>
  <c r="I274" i="14"/>
  <c r="J274" i="14"/>
  <c r="K274" i="14"/>
  <c r="I275" i="14"/>
  <c r="J275" i="14"/>
  <c r="K275" i="14"/>
  <c r="I276" i="14"/>
  <c r="J276" i="14"/>
  <c r="K276" i="14"/>
  <c r="I277" i="14"/>
  <c r="J277" i="14"/>
  <c r="K277" i="14"/>
  <c r="I278" i="14"/>
  <c r="J278" i="14"/>
  <c r="K278" i="14"/>
  <c r="I279" i="14"/>
  <c r="J279" i="14"/>
  <c r="K279" i="14"/>
  <c r="I280" i="14"/>
  <c r="J280" i="14"/>
  <c r="K280" i="14"/>
  <c r="I281" i="14"/>
  <c r="J281" i="14"/>
  <c r="K281" i="14"/>
  <c r="I282" i="14"/>
  <c r="J282" i="14"/>
  <c r="K282" i="14"/>
  <c r="I283" i="14"/>
  <c r="J283" i="14"/>
  <c r="K283" i="14"/>
  <c r="I284" i="14"/>
  <c r="J284" i="14"/>
  <c r="K284" i="14"/>
  <c r="I285" i="14"/>
  <c r="J285" i="14"/>
  <c r="K285" i="14"/>
  <c r="I286" i="14"/>
  <c r="J286" i="14"/>
  <c r="K286" i="14"/>
  <c r="I287" i="14"/>
  <c r="J287" i="14"/>
  <c r="K287" i="14"/>
  <c r="I288" i="14"/>
  <c r="J288" i="14"/>
  <c r="K288" i="14"/>
  <c r="I289" i="14"/>
  <c r="J289" i="14"/>
  <c r="K289" i="14"/>
  <c r="I290" i="14"/>
  <c r="J290" i="14"/>
  <c r="K290" i="14"/>
  <c r="I291" i="14"/>
  <c r="J291" i="14"/>
  <c r="K291" i="14"/>
  <c r="I292" i="14"/>
  <c r="J292" i="14"/>
  <c r="K292" i="14"/>
  <c r="I293" i="14"/>
  <c r="J293" i="14"/>
  <c r="K293" i="14"/>
  <c r="I294" i="14"/>
  <c r="J294" i="14"/>
  <c r="K294" i="14"/>
  <c r="I295" i="14"/>
  <c r="J295" i="14"/>
  <c r="K295" i="14"/>
  <c r="I296" i="14"/>
  <c r="J296" i="14"/>
  <c r="K296" i="14"/>
  <c r="I297" i="14"/>
  <c r="J297" i="14"/>
  <c r="K297" i="14"/>
  <c r="I298" i="14"/>
  <c r="J298" i="14"/>
  <c r="K298" i="14"/>
  <c r="I299" i="14"/>
  <c r="J299" i="14"/>
  <c r="K299" i="14"/>
  <c r="I300" i="14"/>
  <c r="J300" i="14"/>
  <c r="K300" i="14"/>
  <c r="I301" i="14"/>
  <c r="J301" i="14"/>
  <c r="K301" i="14"/>
  <c r="I302" i="14"/>
  <c r="J302" i="14"/>
  <c r="K302" i="14"/>
  <c r="I303" i="14"/>
  <c r="J303" i="14"/>
  <c r="K303" i="14"/>
  <c r="I304" i="14"/>
  <c r="J304" i="14"/>
  <c r="K304" i="14"/>
  <c r="I305" i="14"/>
  <c r="J305" i="14"/>
  <c r="K305" i="14"/>
  <c r="I306" i="14"/>
  <c r="J306" i="14"/>
  <c r="K306" i="14"/>
  <c r="I307" i="14"/>
  <c r="J307" i="14"/>
  <c r="K307" i="14"/>
  <c r="I308" i="14"/>
  <c r="J308" i="14"/>
  <c r="K308" i="14"/>
  <c r="I309" i="14"/>
  <c r="J309" i="14"/>
  <c r="K309" i="14"/>
  <c r="I310" i="14"/>
  <c r="J310" i="14"/>
  <c r="K310" i="14"/>
  <c r="I311" i="14"/>
  <c r="J311" i="14"/>
  <c r="K311" i="14"/>
  <c r="I312" i="14"/>
  <c r="J312" i="14"/>
  <c r="K312" i="14"/>
  <c r="I313" i="14"/>
  <c r="J313" i="14"/>
  <c r="K313" i="14"/>
  <c r="I314" i="14"/>
  <c r="J314" i="14"/>
  <c r="K314" i="14"/>
  <c r="I315" i="14"/>
  <c r="J315" i="14"/>
  <c r="K315" i="14"/>
  <c r="I316" i="14"/>
  <c r="J316" i="14"/>
  <c r="K316" i="14"/>
  <c r="I317" i="14"/>
  <c r="J317" i="14"/>
  <c r="K317" i="14"/>
  <c r="I318" i="14"/>
  <c r="J318" i="14"/>
  <c r="K318" i="14"/>
  <c r="I319" i="14"/>
  <c r="J319" i="14"/>
  <c r="K319" i="14"/>
  <c r="I320" i="14"/>
  <c r="J320" i="14"/>
  <c r="K320" i="14"/>
  <c r="I321" i="14"/>
  <c r="J321" i="14"/>
  <c r="K321" i="14"/>
  <c r="I322" i="14"/>
  <c r="J322" i="14"/>
  <c r="K322" i="14"/>
  <c r="I323" i="14"/>
  <c r="J323" i="14"/>
  <c r="K323" i="14"/>
  <c r="I324" i="14"/>
  <c r="J324" i="14"/>
  <c r="K324" i="14"/>
  <c r="I325" i="14"/>
  <c r="J325" i="14"/>
  <c r="K325" i="14"/>
  <c r="I326" i="14"/>
  <c r="J326" i="14"/>
  <c r="K326" i="14"/>
  <c r="I327" i="14"/>
  <c r="J327" i="14"/>
  <c r="K327" i="14"/>
  <c r="I328" i="14"/>
  <c r="J328" i="14"/>
  <c r="K328" i="14"/>
  <c r="I329" i="14"/>
  <c r="J329" i="14"/>
  <c r="K329" i="14"/>
  <c r="I330" i="14"/>
  <c r="J330" i="14"/>
  <c r="K330" i="14"/>
  <c r="I331" i="14"/>
  <c r="J331" i="14"/>
  <c r="K331" i="14"/>
  <c r="I332" i="14"/>
  <c r="J332" i="14"/>
  <c r="K332" i="14"/>
  <c r="I333" i="14"/>
  <c r="J333" i="14"/>
  <c r="K333" i="14"/>
  <c r="I334" i="14"/>
  <c r="J334" i="14"/>
  <c r="K334" i="14"/>
  <c r="I335" i="14"/>
  <c r="J335" i="14"/>
  <c r="K335" i="14"/>
  <c r="I336" i="14"/>
  <c r="J336" i="14"/>
  <c r="K336" i="14"/>
  <c r="I337" i="14"/>
  <c r="J337" i="14"/>
  <c r="K337" i="14"/>
  <c r="I338" i="14"/>
  <c r="J338" i="14"/>
  <c r="K338" i="14"/>
  <c r="I339" i="14"/>
  <c r="J339" i="14"/>
  <c r="K339" i="14"/>
  <c r="I340" i="14"/>
  <c r="J340" i="14"/>
  <c r="K340" i="14"/>
  <c r="I341" i="14"/>
  <c r="J341" i="14"/>
  <c r="K341" i="14"/>
  <c r="I342" i="14"/>
  <c r="J342" i="14"/>
  <c r="K342" i="14"/>
  <c r="I343" i="14"/>
  <c r="J343" i="14"/>
  <c r="K343" i="14"/>
  <c r="I344" i="14"/>
  <c r="J344" i="14"/>
  <c r="K344" i="14"/>
  <c r="I345" i="14"/>
  <c r="J345" i="14"/>
  <c r="K345" i="14"/>
  <c r="I346" i="14"/>
  <c r="J346" i="14"/>
  <c r="K346" i="14"/>
  <c r="I347" i="14"/>
  <c r="J347" i="14"/>
  <c r="K347" i="14"/>
  <c r="I348" i="14"/>
  <c r="J348" i="14"/>
  <c r="K348" i="14"/>
  <c r="I349" i="14"/>
  <c r="J349" i="14"/>
  <c r="K349" i="14"/>
  <c r="I350" i="14"/>
  <c r="J350" i="14"/>
  <c r="K350" i="14"/>
  <c r="I351" i="14"/>
  <c r="J351" i="14"/>
  <c r="K351" i="14"/>
  <c r="I352" i="14"/>
  <c r="J352" i="14"/>
  <c r="K352" i="14"/>
  <c r="I353" i="14"/>
  <c r="J353" i="14"/>
  <c r="K353" i="14"/>
  <c r="I354" i="14"/>
  <c r="J354" i="14"/>
  <c r="K354" i="14"/>
  <c r="I355" i="14"/>
  <c r="J355" i="14"/>
  <c r="K355" i="14"/>
  <c r="I356" i="14"/>
  <c r="J356" i="14"/>
  <c r="K356" i="14"/>
  <c r="I357" i="14"/>
  <c r="J357" i="14"/>
  <c r="K357" i="14"/>
  <c r="I358" i="14"/>
  <c r="J358" i="14"/>
  <c r="K358" i="14"/>
  <c r="I359" i="14"/>
  <c r="J359" i="14"/>
  <c r="K359" i="14"/>
  <c r="I360" i="14"/>
  <c r="J360" i="14"/>
  <c r="K360" i="14"/>
  <c r="I361" i="14"/>
  <c r="J361" i="14"/>
  <c r="K361" i="14"/>
  <c r="I362" i="14"/>
  <c r="J362" i="14"/>
  <c r="K362" i="14"/>
  <c r="I363" i="14"/>
  <c r="J363" i="14"/>
  <c r="K363" i="14"/>
  <c r="I364" i="14"/>
  <c r="J364" i="14"/>
  <c r="K364" i="14"/>
  <c r="I365" i="14"/>
  <c r="J365" i="14"/>
  <c r="K365" i="14"/>
  <c r="I366" i="14"/>
  <c r="J366" i="14"/>
  <c r="K366" i="14"/>
  <c r="I367" i="14"/>
  <c r="J367" i="14"/>
  <c r="K367" i="14"/>
  <c r="I368" i="14"/>
  <c r="J368" i="14"/>
  <c r="K368" i="14"/>
  <c r="I369" i="14"/>
  <c r="J369" i="14"/>
  <c r="K369" i="14"/>
  <c r="I370" i="14"/>
  <c r="J370" i="14"/>
  <c r="K370" i="14"/>
  <c r="I371" i="14"/>
  <c r="J371" i="14"/>
  <c r="K371" i="14"/>
  <c r="I372" i="14"/>
  <c r="J372" i="14"/>
  <c r="K372" i="14"/>
  <c r="I373" i="14"/>
  <c r="J373" i="14"/>
  <c r="K373" i="14"/>
  <c r="I374" i="14"/>
  <c r="J374" i="14"/>
  <c r="K374" i="14"/>
  <c r="I375" i="14"/>
  <c r="J375" i="14"/>
  <c r="K375" i="14"/>
  <c r="I376" i="14"/>
  <c r="J376" i="14"/>
  <c r="K376" i="14"/>
  <c r="I377" i="14"/>
  <c r="J377" i="14"/>
  <c r="K377" i="14"/>
  <c r="I378" i="14"/>
  <c r="J378" i="14"/>
  <c r="K378" i="14"/>
  <c r="I379" i="14"/>
  <c r="J379" i="14"/>
  <c r="K379" i="14"/>
  <c r="I380" i="14"/>
  <c r="J380" i="14"/>
  <c r="K380" i="14"/>
  <c r="I381" i="14"/>
  <c r="J381" i="14"/>
  <c r="K381" i="14"/>
  <c r="I382" i="14"/>
  <c r="J382" i="14"/>
  <c r="K382" i="14"/>
  <c r="I383" i="14"/>
  <c r="J383" i="14"/>
  <c r="K383" i="14"/>
  <c r="I384" i="14"/>
  <c r="J384" i="14"/>
  <c r="K384" i="14"/>
  <c r="I385" i="14"/>
  <c r="J385" i="14"/>
  <c r="K385" i="14"/>
  <c r="I386" i="14"/>
  <c r="J386" i="14"/>
  <c r="K386" i="14"/>
  <c r="I387" i="14"/>
  <c r="J387" i="14"/>
  <c r="K387" i="14"/>
  <c r="I388" i="14"/>
  <c r="J388" i="14"/>
  <c r="K388" i="14"/>
  <c r="I389" i="14"/>
  <c r="J389" i="14"/>
  <c r="K389" i="14"/>
  <c r="I390" i="14"/>
  <c r="J390" i="14"/>
  <c r="K390" i="14"/>
  <c r="I391" i="14"/>
  <c r="J391" i="14"/>
  <c r="K391" i="14"/>
  <c r="I392" i="14"/>
  <c r="J392" i="14"/>
  <c r="K392" i="14"/>
  <c r="I393" i="14"/>
  <c r="J393" i="14"/>
  <c r="K393" i="14"/>
  <c r="I394" i="14"/>
  <c r="J394" i="14"/>
  <c r="K394" i="14"/>
  <c r="I395" i="14"/>
  <c r="J395" i="14"/>
  <c r="K395" i="14"/>
  <c r="I396" i="14"/>
  <c r="J396" i="14"/>
  <c r="K396" i="14"/>
  <c r="I397" i="14"/>
  <c r="J397" i="14"/>
  <c r="K397" i="14"/>
  <c r="I398" i="14"/>
  <c r="J398" i="14"/>
  <c r="K398" i="14"/>
  <c r="I399" i="14"/>
  <c r="J399" i="14"/>
  <c r="K399" i="14"/>
  <c r="I400" i="14"/>
  <c r="J400" i="14"/>
  <c r="K400" i="14"/>
  <c r="I401" i="14"/>
  <c r="J401" i="14"/>
  <c r="K401" i="14"/>
  <c r="I402" i="14"/>
  <c r="J402" i="14"/>
  <c r="K402" i="14"/>
  <c r="I403" i="14"/>
  <c r="J403" i="14"/>
  <c r="K403" i="14"/>
  <c r="I404" i="14"/>
  <c r="J404" i="14"/>
  <c r="K404" i="14"/>
  <c r="I405" i="14"/>
  <c r="J405" i="14"/>
  <c r="K405" i="14"/>
  <c r="I406" i="14"/>
  <c r="J406" i="14"/>
  <c r="K406" i="14"/>
  <c r="I407" i="14"/>
  <c r="J407" i="14"/>
  <c r="K407" i="14"/>
  <c r="I408" i="14"/>
  <c r="J408" i="14"/>
  <c r="K408" i="14"/>
  <c r="I409" i="14"/>
  <c r="J409" i="14"/>
  <c r="K409" i="14"/>
  <c r="I410" i="14"/>
  <c r="J410" i="14"/>
  <c r="K410" i="14"/>
  <c r="I411" i="14"/>
  <c r="J411" i="14"/>
  <c r="K411" i="14"/>
  <c r="I412" i="14"/>
  <c r="J412" i="14"/>
  <c r="K412" i="14"/>
  <c r="I413" i="14"/>
  <c r="J413" i="14"/>
  <c r="K413" i="14"/>
  <c r="I414" i="14"/>
  <c r="J414" i="14"/>
  <c r="K414" i="14"/>
  <c r="I415" i="14"/>
  <c r="J415" i="14"/>
  <c r="K415" i="14"/>
  <c r="I416" i="14"/>
  <c r="J416" i="14"/>
  <c r="K416" i="14"/>
  <c r="I417" i="14"/>
  <c r="J417" i="14"/>
  <c r="K417" i="14"/>
  <c r="I418" i="14"/>
  <c r="J418" i="14"/>
  <c r="K418" i="14"/>
  <c r="I419" i="14"/>
  <c r="J419" i="14"/>
  <c r="K419" i="14"/>
  <c r="I420" i="14"/>
  <c r="J420" i="14"/>
  <c r="K420" i="14"/>
  <c r="I421" i="14"/>
  <c r="J421" i="14"/>
  <c r="K421" i="14"/>
  <c r="I422" i="14"/>
  <c r="J422" i="14"/>
  <c r="K422" i="14"/>
  <c r="I423" i="14"/>
  <c r="J423" i="14"/>
  <c r="K423" i="14"/>
  <c r="I424" i="14"/>
  <c r="J424" i="14"/>
  <c r="K424" i="14"/>
  <c r="I425" i="14"/>
  <c r="J425" i="14"/>
  <c r="K425" i="14"/>
  <c r="I426" i="14"/>
  <c r="J426" i="14"/>
  <c r="K426" i="14"/>
  <c r="I427" i="14"/>
  <c r="J427" i="14"/>
  <c r="K427" i="14"/>
  <c r="I428" i="14"/>
  <c r="J428" i="14"/>
  <c r="K428" i="14"/>
  <c r="I429" i="14"/>
  <c r="J429" i="14"/>
  <c r="K429" i="14"/>
  <c r="I430" i="14"/>
  <c r="J430" i="14"/>
  <c r="K430" i="14"/>
  <c r="I431" i="14"/>
  <c r="J431" i="14"/>
  <c r="K431" i="14"/>
  <c r="I432" i="14"/>
  <c r="J432" i="14"/>
  <c r="K432" i="14"/>
  <c r="I433" i="14"/>
  <c r="J433" i="14"/>
  <c r="K433" i="14"/>
  <c r="I434" i="14"/>
  <c r="J434" i="14"/>
  <c r="K434" i="14"/>
  <c r="I435" i="14"/>
  <c r="J435" i="14"/>
  <c r="K435" i="14"/>
  <c r="I436" i="14"/>
  <c r="J436" i="14"/>
  <c r="K436" i="14"/>
  <c r="I437" i="14"/>
  <c r="J437" i="14"/>
  <c r="K437" i="14"/>
  <c r="I438" i="14"/>
  <c r="J438" i="14"/>
  <c r="K438" i="14"/>
  <c r="I439" i="14"/>
  <c r="J439" i="14"/>
  <c r="K439" i="14"/>
  <c r="I440" i="14"/>
  <c r="J440" i="14"/>
  <c r="K440" i="14"/>
  <c r="I441" i="14"/>
  <c r="J441" i="14"/>
  <c r="K441" i="14"/>
  <c r="I442" i="14"/>
  <c r="J442" i="14"/>
  <c r="K442" i="14"/>
  <c r="I443" i="14"/>
  <c r="J443" i="14"/>
  <c r="K443" i="14"/>
  <c r="I444" i="14"/>
  <c r="J444" i="14"/>
  <c r="K444" i="14"/>
  <c r="I445" i="14"/>
  <c r="J445" i="14"/>
  <c r="K445" i="14"/>
  <c r="I446" i="14"/>
  <c r="J446" i="14"/>
  <c r="K446" i="14"/>
  <c r="I447" i="14"/>
  <c r="J447" i="14"/>
  <c r="K447" i="14"/>
  <c r="I448" i="14"/>
  <c r="J448" i="14"/>
  <c r="K448" i="14"/>
  <c r="I449" i="14"/>
  <c r="J449" i="14"/>
  <c r="K449" i="14"/>
  <c r="I450" i="14"/>
  <c r="J450" i="14"/>
  <c r="K450" i="14"/>
  <c r="I451" i="14"/>
  <c r="J451" i="14"/>
  <c r="K451" i="14"/>
  <c r="I452" i="14"/>
  <c r="J452" i="14"/>
  <c r="K452" i="14"/>
  <c r="I453" i="14"/>
  <c r="J453" i="14"/>
  <c r="K453" i="14"/>
  <c r="I454" i="14"/>
  <c r="J454" i="14"/>
  <c r="K454" i="14"/>
  <c r="I455" i="14"/>
  <c r="J455" i="14"/>
  <c r="K455" i="14"/>
  <c r="I456" i="14"/>
  <c r="J456" i="14"/>
  <c r="K456" i="14"/>
  <c r="I457" i="14"/>
  <c r="J457" i="14"/>
  <c r="K457" i="14"/>
  <c r="I458" i="14"/>
  <c r="J458" i="14"/>
  <c r="K458" i="14"/>
  <c r="I459" i="14"/>
  <c r="J459" i="14"/>
  <c r="K459" i="14"/>
  <c r="I460" i="14"/>
  <c r="J460" i="14"/>
  <c r="K460" i="14"/>
  <c r="I461" i="14"/>
  <c r="J461" i="14"/>
  <c r="K461" i="14"/>
  <c r="I462" i="14"/>
  <c r="J462" i="14"/>
  <c r="K462" i="14"/>
  <c r="I463" i="14"/>
  <c r="J463" i="14"/>
  <c r="K463" i="14"/>
  <c r="I464" i="14"/>
  <c r="J464" i="14"/>
  <c r="K464" i="14"/>
  <c r="I465" i="14"/>
  <c r="J465" i="14"/>
  <c r="K465" i="14"/>
  <c r="I466" i="14"/>
  <c r="J466" i="14"/>
  <c r="K466" i="14"/>
  <c r="I467" i="14"/>
  <c r="J467" i="14"/>
  <c r="K467" i="14"/>
  <c r="I468" i="14"/>
  <c r="J468" i="14"/>
  <c r="K468" i="14"/>
  <c r="I469" i="14"/>
  <c r="J469" i="14"/>
  <c r="K469" i="14"/>
  <c r="I470" i="14"/>
  <c r="J470" i="14"/>
  <c r="K470" i="14"/>
  <c r="I471" i="14"/>
  <c r="J471" i="14"/>
  <c r="K471" i="14"/>
  <c r="I472" i="14"/>
  <c r="J472" i="14"/>
  <c r="K472" i="14"/>
  <c r="I473" i="14"/>
  <c r="J473" i="14"/>
  <c r="K473" i="14"/>
  <c r="I474" i="14"/>
  <c r="J474" i="14"/>
  <c r="K474" i="14"/>
  <c r="I475" i="14"/>
  <c r="J475" i="14"/>
  <c r="K475" i="14"/>
  <c r="I476" i="14"/>
  <c r="J476" i="14"/>
  <c r="K476" i="14"/>
  <c r="I477" i="14"/>
  <c r="J477" i="14"/>
  <c r="K477" i="14"/>
  <c r="I478" i="14"/>
  <c r="J478" i="14"/>
  <c r="K478" i="14"/>
  <c r="I479" i="14"/>
  <c r="J479" i="14"/>
  <c r="K479" i="14"/>
  <c r="I480" i="14"/>
  <c r="J480" i="14"/>
  <c r="K480" i="14"/>
  <c r="I481" i="14"/>
  <c r="J481" i="14"/>
  <c r="K481" i="14"/>
  <c r="I482" i="14"/>
  <c r="J482" i="14"/>
  <c r="K482" i="14"/>
  <c r="I483" i="14"/>
  <c r="J483" i="14"/>
  <c r="K483" i="14"/>
  <c r="I484" i="14"/>
  <c r="J484" i="14"/>
  <c r="K484" i="14"/>
  <c r="I485" i="14"/>
  <c r="J485" i="14"/>
  <c r="K485" i="14"/>
  <c r="I486" i="14"/>
  <c r="J486" i="14"/>
  <c r="K486" i="14"/>
  <c r="I487" i="14"/>
  <c r="J487" i="14"/>
  <c r="K487" i="14"/>
  <c r="I488" i="14"/>
  <c r="J488" i="14"/>
  <c r="K488" i="14"/>
  <c r="K5" i="14"/>
  <c r="J5" i="14"/>
</calcChain>
</file>

<file path=xl/sharedStrings.xml><?xml version="1.0" encoding="utf-8"?>
<sst xmlns="http://schemas.openxmlformats.org/spreadsheetml/2006/main" count="17545" uniqueCount="618">
  <si>
    <t>Municipality</t>
  </si>
  <si>
    <t/>
  </si>
  <si>
    <t>County/District</t>
  </si>
  <si>
    <t>Authority</t>
  </si>
  <si>
    <t>Canton</t>
  </si>
  <si>
    <t>Chatham County</t>
  </si>
  <si>
    <t>Clayton</t>
  </si>
  <si>
    <t>Cleveland</t>
  </si>
  <si>
    <t>Concord</t>
  </si>
  <si>
    <t>Denton</t>
  </si>
  <si>
    <t>Franklin County</t>
  </si>
  <si>
    <t>Gibson</t>
  </si>
  <si>
    <t>Jackson</t>
  </si>
  <si>
    <t>Jefferson</t>
  </si>
  <si>
    <t>Lincoln County</t>
  </si>
  <si>
    <t>Lincolnton</t>
  </si>
  <si>
    <t>Madison</t>
  </si>
  <si>
    <t>Maysville</t>
  </si>
  <si>
    <t>Morven</t>
  </si>
  <si>
    <t>Mount Airy</t>
  </si>
  <si>
    <t>Nashville</t>
  </si>
  <si>
    <t>Newton</t>
  </si>
  <si>
    <t>Norwood</t>
  </si>
  <si>
    <t>Oxford</t>
  </si>
  <si>
    <t>Pembroke</t>
  </si>
  <si>
    <t>Reidsville</t>
  </si>
  <si>
    <t>Thomasville</t>
  </si>
  <si>
    <t>Washington</t>
  </si>
  <si>
    <t>#</t>
  </si>
  <si>
    <t>Utility / Rate Structure</t>
  </si>
  <si>
    <t>Institutional Arrangement</t>
  </si>
  <si>
    <t>Notes and Assumptions on Rates</t>
  </si>
  <si>
    <t>Water</t>
  </si>
  <si>
    <t>WW</t>
  </si>
  <si>
    <t>B</t>
  </si>
  <si>
    <t>W</t>
  </si>
  <si>
    <t>Service Population</t>
  </si>
  <si>
    <t>Inside</t>
  </si>
  <si>
    <t>Outside</t>
  </si>
  <si>
    <r>
      <t>Service Population</t>
    </r>
    <r>
      <rPr>
        <b/>
        <sz val="8"/>
        <rFont val="Arial Narrow"/>
        <family val="2"/>
      </rPr>
      <t/>
    </r>
  </si>
  <si>
    <t>Water Rate Structure</t>
  </si>
  <si>
    <t>Number of Blocks</t>
  </si>
  <si>
    <r>
      <t>First Block Maximum</t>
    </r>
    <r>
      <rPr>
        <sz val="10"/>
        <rFont val="Arial Narrow"/>
        <family val="2"/>
      </rPr>
      <t xml:space="preserve"> (Monthly Gallons)</t>
    </r>
  </si>
  <si>
    <t>Monthly-Equivalent Base Charge</t>
  </si>
  <si>
    <t>Monthly Gallons Provided</t>
  </si>
  <si>
    <t>Increasing Block</t>
  </si>
  <si>
    <t>M</t>
  </si>
  <si>
    <t>Uniform Rate</t>
  </si>
  <si>
    <t>Decreasing Block</t>
  </si>
  <si>
    <t>Increasing/Decreasing Block</t>
  </si>
  <si>
    <t>Increasing Block with Cap</t>
  </si>
  <si>
    <t>Non-Volumetric Flat Charge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</si>
  <si>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</si>
  <si>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</si>
  <si>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</si>
  <si>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</si>
  <si>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6,000 Gallons</t>
    </r>
    <r>
      <rPr>
        <sz val="10"/>
        <rFont val="Arial Narrow"/>
        <family val="2"/>
      </rPr>
      <t xml:space="preserve"> 
(802 cf)</t>
    </r>
  </si>
  <si>
    <r>
      <t>10,000 Gallons</t>
    </r>
    <r>
      <rPr>
        <sz val="10"/>
        <rFont val="Arial Narrow"/>
        <family val="2"/>
      </rPr>
      <t xml:space="preserve"> (1,337 cf)</t>
    </r>
  </si>
  <si>
    <r>
      <t>15,000 Gallons</t>
    </r>
    <r>
      <rPr>
        <sz val="10"/>
        <rFont val="Arial Narrow"/>
        <family val="2"/>
      </rPr>
      <t xml:space="preserve"> 
(2,005 cf)</t>
    </r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</si>
  <si>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</si>
  <si>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Outside/Inside Bill Differential at 6,000 Gallons</t>
  </si>
  <si>
    <t>2006 Municipal Population</t>
  </si>
  <si>
    <t>Date of Last Rates Change</t>
  </si>
  <si>
    <r>
      <t>Source Water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(Ground=G, Surface=S, Purchased=P)</t>
    </r>
  </si>
  <si>
    <r>
      <t xml:space="preserve">Number of Water Connections </t>
    </r>
    <r>
      <rPr>
        <sz val="9"/>
        <rFont val="Arial Narrow"/>
        <family val="2"/>
      </rPr>
      <t>(EPA Data)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</si>
  <si>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</si>
  <si>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</si>
  <si>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</si>
  <si>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</si>
  <si>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</si>
  <si>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</si>
  <si>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</si>
  <si>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</si>
  <si>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</si>
  <si>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Separate Rate Structure for Commercial?</t>
  </si>
  <si>
    <t>Commercial Water
Rate Structure</t>
  </si>
  <si>
    <t>Outside/Inside Bill Differential at 25,000 Gallons</t>
  </si>
  <si>
    <t>No</t>
  </si>
  <si>
    <t>Yes</t>
  </si>
  <si>
    <t>G</t>
  </si>
  <si>
    <t>P</t>
  </si>
  <si>
    <t>S</t>
  </si>
  <si>
    <t>Residential Rates Changed Since Last Year's Survey?</t>
  </si>
  <si>
    <t>Abbeville</t>
  </si>
  <si>
    <t>Adairsville</t>
  </si>
  <si>
    <t>Adel</t>
  </si>
  <si>
    <t>Adrian</t>
  </si>
  <si>
    <t>Ailey</t>
  </si>
  <si>
    <t>Alapaha</t>
  </si>
  <si>
    <t>Albany</t>
  </si>
  <si>
    <t>Alcovy Shores WSA</t>
  </si>
  <si>
    <t>Allentown</t>
  </si>
  <si>
    <t>Alma</t>
  </si>
  <si>
    <t>Alston</t>
  </si>
  <si>
    <t>Alto</t>
  </si>
  <si>
    <t>Americus</t>
  </si>
  <si>
    <t>Andersonville</t>
  </si>
  <si>
    <t>Arabi</t>
  </si>
  <si>
    <t>Arlington</t>
  </si>
  <si>
    <t>Arnoldsville</t>
  </si>
  <si>
    <t>Ashburn</t>
  </si>
  <si>
    <t>Athens-Clarke County</t>
  </si>
  <si>
    <t>Atlanta</t>
  </si>
  <si>
    <t>Attapulgus</t>
  </si>
  <si>
    <t>Auburn</t>
  </si>
  <si>
    <t>Augusta</t>
  </si>
  <si>
    <t>Austell</t>
  </si>
  <si>
    <t>Avera</t>
  </si>
  <si>
    <t>Baconton</t>
  </si>
  <si>
    <t>Bainbridge</t>
  </si>
  <si>
    <t>Baldwin</t>
  </si>
  <si>
    <t>Baldwin County</t>
  </si>
  <si>
    <t>Ball Ground</t>
  </si>
  <si>
    <t>Ball Ground - Purchased Water</t>
  </si>
  <si>
    <t>Banks County</t>
  </si>
  <si>
    <t>Barnesville</t>
  </si>
  <si>
    <t>Barrow County WSA</t>
  </si>
  <si>
    <t>Bartow</t>
  </si>
  <si>
    <t>Bartow County</t>
  </si>
  <si>
    <t>Barwick</t>
  </si>
  <si>
    <t>Baxley</t>
  </si>
  <si>
    <t>Berlin</t>
  </si>
  <si>
    <t>Blackshear</t>
  </si>
  <si>
    <t>Blairsville</t>
  </si>
  <si>
    <t>Blakely</t>
  </si>
  <si>
    <t>Bloomingdale</t>
  </si>
  <si>
    <t>Blue Ridge</t>
  </si>
  <si>
    <t>Blythe</t>
  </si>
  <si>
    <t>Bostwick</t>
  </si>
  <si>
    <t>Bowdon</t>
  </si>
  <si>
    <t>Bowersville</t>
  </si>
  <si>
    <t>Bowman</t>
  </si>
  <si>
    <t>Braselton</t>
  </si>
  <si>
    <t>Bremen</t>
  </si>
  <si>
    <t>Brinson</t>
  </si>
  <si>
    <t>Bronwood</t>
  </si>
  <si>
    <t>Brooklet</t>
  </si>
  <si>
    <t>Brooks</t>
  </si>
  <si>
    <t>Broxton</t>
  </si>
  <si>
    <t>Brunswick-Glynn JWSC</t>
  </si>
  <si>
    <t>Brunswick-Glynn JWSC - N. Mainland</t>
  </si>
  <si>
    <t>Brunswick-Glynn JWSC - St. Simons and S. Mainland</t>
  </si>
  <si>
    <t>Buchanan</t>
  </si>
  <si>
    <t>Buena Vista</t>
  </si>
  <si>
    <t>Buford</t>
  </si>
  <si>
    <t>Butler</t>
  </si>
  <si>
    <t>Butts County WSA</t>
  </si>
  <si>
    <t>Byromville</t>
  </si>
  <si>
    <t>Byron</t>
  </si>
  <si>
    <t>Cadwell</t>
  </si>
  <si>
    <t>Cairo</t>
  </si>
  <si>
    <t>Calhoun</t>
  </si>
  <si>
    <t>Camak</t>
  </si>
  <si>
    <t>Camilla</t>
  </si>
  <si>
    <t>Canon</t>
  </si>
  <si>
    <t>Carlton</t>
  </si>
  <si>
    <t>Carnesville</t>
  </si>
  <si>
    <t>Carroll County WA</t>
  </si>
  <si>
    <t>Carrollton</t>
  </si>
  <si>
    <t>Cartersville</t>
  </si>
  <si>
    <t>Catoosa UDA</t>
  </si>
  <si>
    <t>Cave Spring</t>
  </si>
  <si>
    <t>Cecil</t>
  </si>
  <si>
    <t>Cedartown</t>
  </si>
  <si>
    <t>Centerville</t>
  </si>
  <si>
    <t>Chatsworth WWC</t>
  </si>
  <si>
    <t>Chattooga County WD</t>
  </si>
  <si>
    <t>Chauncey</t>
  </si>
  <si>
    <t>Cherokee County WSA</t>
  </si>
  <si>
    <t>Chester</t>
  </si>
  <si>
    <t>Chickamauga</t>
  </si>
  <si>
    <t>Clarkesville</t>
  </si>
  <si>
    <t>Claxton</t>
  </si>
  <si>
    <t>Clayton County WA</t>
  </si>
  <si>
    <t>Climax</t>
  </si>
  <si>
    <t>Cobb County</t>
  </si>
  <si>
    <t>Cochran</t>
  </si>
  <si>
    <t>Coffee County</t>
  </si>
  <si>
    <t>Colbert</t>
  </si>
  <si>
    <t>College Park</t>
  </si>
  <si>
    <t>Collins</t>
  </si>
  <si>
    <t>Colquitt</t>
  </si>
  <si>
    <t>Columbia County</t>
  </si>
  <si>
    <t>Columbus WW</t>
  </si>
  <si>
    <t>Comer</t>
  </si>
  <si>
    <t>Commerce</t>
  </si>
  <si>
    <t>Coolidge</t>
  </si>
  <si>
    <t>Coosa WA</t>
  </si>
  <si>
    <t>Cordele</t>
  </si>
  <si>
    <t>Cornelia</t>
  </si>
  <si>
    <t>Covington</t>
  </si>
  <si>
    <t>Coweta County</t>
  </si>
  <si>
    <t>Crawford</t>
  </si>
  <si>
    <t>Crawford County</t>
  </si>
  <si>
    <t>Crawfordville</t>
  </si>
  <si>
    <t>Crisp County</t>
  </si>
  <si>
    <t>Culloden</t>
  </si>
  <si>
    <t>Cumming</t>
  </si>
  <si>
    <t>Cusseta-Chattahoochee County</t>
  </si>
  <si>
    <t>Cuthbert</t>
  </si>
  <si>
    <t>Dahlonega</t>
  </si>
  <si>
    <t>Daisy</t>
  </si>
  <si>
    <t>Dallas</t>
  </si>
  <si>
    <t>Dalton Utilities</t>
  </si>
  <si>
    <t>Dalton Utilities - Murray &amp; Whitfield Counties</t>
  </si>
  <si>
    <t>Damascus</t>
  </si>
  <si>
    <t>Danielsville</t>
  </si>
  <si>
    <t>Danville</t>
  </si>
  <si>
    <t>Darien</t>
  </si>
  <si>
    <t>Davisboro</t>
  </si>
  <si>
    <t>Dawsonville</t>
  </si>
  <si>
    <t>Deepstep</t>
  </si>
  <si>
    <t>Dekalb County</t>
  </si>
  <si>
    <t>Dekalb County - Large Taps</t>
  </si>
  <si>
    <t>Demorest</t>
  </si>
  <si>
    <t>Dexter</t>
  </si>
  <si>
    <t>Dillard</t>
  </si>
  <si>
    <t>Doerun</t>
  </si>
  <si>
    <t>Donalsonville</t>
  </si>
  <si>
    <t>Douglas</t>
  </si>
  <si>
    <t>Douglasville-Douglas County WSA</t>
  </si>
  <si>
    <t>Douglasville-Douglas County WSA - Senior</t>
  </si>
  <si>
    <t>Dudley</t>
  </si>
  <si>
    <t>Dupont</t>
  </si>
  <si>
    <t>East Dublin</t>
  </si>
  <si>
    <t>East Point</t>
  </si>
  <si>
    <t>Eastman</t>
  </si>
  <si>
    <t>Eatonton-Putnam WSA</t>
  </si>
  <si>
    <t>Eatonton-Putnam WSA - Piedmont</t>
  </si>
  <si>
    <t>Edison</t>
  </si>
  <si>
    <t>Effingham County</t>
  </si>
  <si>
    <t>Effingham County - Park West/Caribbean Village</t>
  </si>
  <si>
    <t>Elberton</t>
  </si>
  <si>
    <t>Ellaville</t>
  </si>
  <si>
    <t>Ellenton</t>
  </si>
  <si>
    <t>Ellijay-Gilmer County WSA</t>
  </si>
  <si>
    <t>Emerson</t>
  </si>
  <si>
    <t>Emerson - District 2</t>
  </si>
  <si>
    <t>Emerson - District 3</t>
  </si>
  <si>
    <t>Emerson - District 5</t>
  </si>
  <si>
    <t>Emerson - District 6</t>
  </si>
  <si>
    <t>Enigma</t>
  </si>
  <si>
    <t>Ephesus</t>
  </si>
  <si>
    <t>Etowah WSA</t>
  </si>
  <si>
    <t>Fairburn</t>
  </si>
  <si>
    <t>Fairmount</t>
  </si>
  <si>
    <t>Fargo</t>
  </si>
  <si>
    <t>Fayette County</t>
  </si>
  <si>
    <t>Fayette County - &gt;1"</t>
  </si>
  <si>
    <t>Fayetteville</t>
  </si>
  <si>
    <t>Fitzgerald WLBC</t>
  </si>
  <si>
    <t>Flovilla</t>
  </si>
  <si>
    <t>Flowery Branch</t>
  </si>
  <si>
    <t>Flowery Branch - Established Users</t>
  </si>
  <si>
    <t>Floyd County</t>
  </si>
  <si>
    <t>Floyd County - Large Taps</t>
  </si>
  <si>
    <t>Folkston</t>
  </si>
  <si>
    <t>Folkston - Seniors</t>
  </si>
  <si>
    <t>Forsyth</t>
  </si>
  <si>
    <t>Forsyth County</t>
  </si>
  <si>
    <t>Fort Oglethorpe</t>
  </si>
  <si>
    <t>Fort Valley UC</t>
  </si>
  <si>
    <t>Franklin Springs</t>
  </si>
  <si>
    <t>Fulton County</t>
  </si>
  <si>
    <t>Funston</t>
  </si>
  <si>
    <t>Gainesville</t>
  </si>
  <si>
    <t>Garden City</t>
  </si>
  <si>
    <t>Gay</t>
  </si>
  <si>
    <t>Geneva</t>
  </si>
  <si>
    <t>Georgetown</t>
  </si>
  <si>
    <t>Glennville</t>
  </si>
  <si>
    <t>Glenwood</t>
  </si>
  <si>
    <t>Gordon</t>
  </si>
  <si>
    <t>Grantville</t>
  </si>
  <si>
    <t>Gray</t>
  </si>
  <si>
    <t>Greenville</t>
  </si>
  <si>
    <t>Griffin</t>
  </si>
  <si>
    <t>Grovetown</t>
  </si>
  <si>
    <t>Gwinnett County</t>
  </si>
  <si>
    <t>Habersham County WSA</t>
  </si>
  <si>
    <t>Hagan</t>
  </si>
  <si>
    <t>Hahira</t>
  </si>
  <si>
    <t>Hamilton</t>
  </si>
  <si>
    <t>Hamilton - Larger than 3/4"</t>
  </si>
  <si>
    <t>Hampton</t>
  </si>
  <si>
    <t>Hancock County</t>
  </si>
  <si>
    <t>Hapeville</t>
  </si>
  <si>
    <t>Haralson County WA</t>
  </si>
  <si>
    <t>Harlem</t>
  </si>
  <si>
    <t>Harris County</t>
  </si>
  <si>
    <t>Harrison</t>
  </si>
  <si>
    <t>Hart County WSUA</t>
  </si>
  <si>
    <t>Hartford WA</t>
  </si>
  <si>
    <t>Hartwell</t>
  </si>
  <si>
    <t>Hawkinsville</t>
  </si>
  <si>
    <t>Hazlehurst</t>
  </si>
  <si>
    <t>Helen</t>
  </si>
  <si>
    <t>Henry County WSA</t>
  </si>
  <si>
    <t>Hephzibah</t>
  </si>
  <si>
    <t>Hiawassee</t>
  </si>
  <si>
    <t>Hiawassee - above booster</t>
  </si>
  <si>
    <t>Hiltonia</t>
  </si>
  <si>
    <t>Hinesville</t>
  </si>
  <si>
    <t>Hiram</t>
  </si>
  <si>
    <t>Hoboken</t>
  </si>
  <si>
    <t>Homeland</t>
  </si>
  <si>
    <t>Homer</t>
  </si>
  <si>
    <t>Homerville</t>
  </si>
  <si>
    <t>Hoschton</t>
  </si>
  <si>
    <t>Houston County</t>
  </si>
  <si>
    <t>Ideal</t>
  </si>
  <si>
    <t>Ila</t>
  </si>
  <si>
    <t>Iron City</t>
  </si>
  <si>
    <t>Irwinton</t>
  </si>
  <si>
    <t>Ivey</t>
  </si>
  <si>
    <t>Jackson County WSA</t>
  </si>
  <si>
    <t>Jakin</t>
  </si>
  <si>
    <t>Jasper</t>
  </si>
  <si>
    <t>Jasper County WSA</t>
  </si>
  <si>
    <t>Jefferson - 1.5"</t>
  </si>
  <si>
    <t>Jefferson - 2"</t>
  </si>
  <si>
    <t>Jefferson County</t>
  </si>
  <si>
    <t>Jeffersonville</t>
  </si>
  <si>
    <t>Jekyll Island SPA</t>
  </si>
  <si>
    <t>Jenkinsburg</t>
  </si>
  <si>
    <t>Jersey</t>
  </si>
  <si>
    <t>Jesup</t>
  </si>
  <si>
    <t>Jones County</t>
  </si>
  <si>
    <t>Keysville</t>
  </si>
  <si>
    <t>Kingsland</t>
  </si>
  <si>
    <t>Kingston</t>
  </si>
  <si>
    <t>Kite</t>
  </si>
  <si>
    <t>Lagrange</t>
  </si>
  <si>
    <t>Lake Park</t>
  </si>
  <si>
    <t>Lakeland</t>
  </si>
  <si>
    <t>Lamar County WSA</t>
  </si>
  <si>
    <t>Lavonia</t>
  </si>
  <si>
    <t>Lawrenceville</t>
  </si>
  <si>
    <t>Leary</t>
  </si>
  <si>
    <t>Lee County UA</t>
  </si>
  <si>
    <t>Leesburg</t>
  </si>
  <si>
    <t>Lenox</t>
  </si>
  <si>
    <t>Leslie</t>
  </si>
  <si>
    <t>Lilly</t>
  </si>
  <si>
    <t>Locust Grove</t>
  </si>
  <si>
    <t>Loganville</t>
  </si>
  <si>
    <t>Lone Oak</t>
  </si>
  <si>
    <t>Louisville</t>
  </si>
  <si>
    <t>Lowndes County</t>
  </si>
  <si>
    <t>Ludowici</t>
  </si>
  <si>
    <t>Lula</t>
  </si>
  <si>
    <t>Lumber City</t>
  </si>
  <si>
    <t>Lumpkin County WSA</t>
  </si>
  <si>
    <t>Luthersville</t>
  </si>
  <si>
    <t>Lyerly</t>
  </si>
  <si>
    <t>Lyons</t>
  </si>
  <si>
    <t>Macon WA</t>
  </si>
  <si>
    <t>Macon WA - Jones County</t>
  </si>
  <si>
    <t>Macon WA - Lake Wildwood</t>
  </si>
  <si>
    <t>Macon WA - Monroe County</t>
  </si>
  <si>
    <t>Madison County</t>
  </si>
  <si>
    <t>Manchester</t>
  </si>
  <si>
    <t>Mansfield</t>
  </si>
  <si>
    <t>Marietta BLW</t>
  </si>
  <si>
    <t>Marion County</t>
  </si>
  <si>
    <t>Marshallville</t>
  </si>
  <si>
    <t>Maxeys</t>
  </si>
  <si>
    <t>McCaysville</t>
  </si>
  <si>
    <t>McDonough</t>
  </si>
  <si>
    <t>McIntosh County</t>
  </si>
  <si>
    <t>McIntyre</t>
  </si>
  <si>
    <t>McRae</t>
  </si>
  <si>
    <t>Meansville</t>
  </si>
  <si>
    <t>Meigs</t>
  </si>
  <si>
    <t>Menlo</t>
  </si>
  <si>
    <t>Metter</t>
  </si>
  <si>
    <t>Midville</t>
  </si>
  <si>
    <t>Midway</t>
  </si>
  <si>
    <t>Milledgeville</t>
  </si>
  <si>
    <t>Millen</t>
  </si>
  <si>
    <t>Milner</t>
  </si>
  <si>
    <t>Mitchell</t>
  </si>
  <si>
    <t>Molena</t>
  </si>
  <si>
    <t>Monroe County</t>
  </si>
  <si>
    <t>Monroe County - South</t>
  </si>
  <si>
    <t>Monroe UN</t>
  </si>
  <si>
    <t>Montezuma</t>
  </si>
  <si>
    <t>Monticello</t>
  </si>
  <si>
    <t>Montrose</t>
  </si>
  <si>
    <t>Morgan</t>
  </si>
  <si>
    <t>Moultrie</t>
  </si>
  <si>
    <t>Mount Vernon</t>
  </si>
  <si>
    <t>Mount Zion</t>
  </si>
  <si>
    <t>Mountain Park</t>
  </si>
  <si>
    <t>Nahunta</t>
  </si>
  <si>
    <t>Newborn</t>
  </si>
  <si>
    <t>Newington</t>
  </si>
  <si>
    <t>Newnan Utilities</t>
  </si>
  <si>
    <t>Newton County WSA</t>
  </si>
  <si>
    <t>Nicholls</t>
  </si>
  <si>
    <t>Norcross</t>
  </si>
  <si>
    <t>Norman Park</t>
  </si>
  <si>
    <t>Notla WA</t>
  </si>
  <si>
    <t>Nunez</t>
  </si>
  <si>
    <t>Oak Park</t>
  </si>
  <si>
    <t>Ochlocknee</t>
  </si>
  <si>
    <t>Ocilla</t>
  </si>
  <si>
    <t>Oconee</t>
  </si>
  <si>
    <t>Oconee County</t>
  </si>
  <si>
    <t>Odum</t>
  </si>
  <si>
    <t>Oliver</t>
  </si>
  <si>
    <t>Omega</t>
  </si>
  <si>
    <t>Palmetto</t>
  </si>
  <si>
    <t>Parrott</t>
  </si>
  <si>
    <t>Patterson</t>
  </si>
  <si>
    <t>Paulding County</t>
  </si>
  <si>
    <t>Pavo</t>
  </si>
  <si>
    <t>Peachtree City WSA</t>
  </si>
  <si>
    <t>Pearson</t>
  </si>
  <si>
    <t>Pelham</t>
  </si>
  <si>
    <t>Perkins WA</t>
  </si>
  <si>
    <t>Perry</t>
  </si>
  <si>
    <t>Pickens County WSA</t>
  </si>
  <si>
    <t>Pike County WSA</t>
  </si>
  <si>
    <t>Pine Mountain</t>
  </si>
  <si>
    <t>Pine Mountain Valley WA</t>
  </si>
  <si>
    <t>Pinehurst</t>
  </si>
  <si>
    <t>Pineview</t>
  </si>
  <si>
    <t>Plains</t>
  </si>
  <si>
    <t>Polk County WA</t>
  </si>
  <si>
    <t>Polk County WA - Vinson Mountain</t>
  </si>
  <si>
    <t>Pooler</t>
  </si>
  <si>
    <t>Port Wentworth</t>
  </si>
  <si>
    <t>Port Wentworth - Service Area B</t>
  </si>
  <si>
    <t>Portal</t>
  </si>
  <si>
    <t>Poulan</t>
  </si>
  <si>
    <t>Powder Springs</t>
  </si>
  <si>
    <t>Preston</t>
  </si>
  <si>
    <t>Quitman</t>
  </si>
  <si>
    <t>Ray City</t>
  </si>
  <si>
    <t>Register</t>
  </si>
  <si>
    <t>Remerton</t>
  </si>
  <si>
    <t>Rentz</t>
  </si>
  <si>
    <t>Reynolds</t>
  </si>
  <si>
    <t>Reynolds - Flat fee</t>
  </si>
  <si>
    <t>Rhine</t>
  </si>
  <si>
    <t>Richland</t>
  </si>
  <si>
    <t>Richmond Hill</t>
  </si>
  <si>
    <t>Riddleville</t>
  </si>
  <si>
    <t>Rincon</t>
  </si>
  <si>
    <t>Ringgold</t>
  </si>
  <si>
    <t>Ringgold - Meadows</t>
  </si>
  <si>
    <t>Ringgold - Pump Station</t>
  </si>
  <si>
    <t>Roberta</t>
  </si>
  <si>
    <t>Rochelle</t>
  </si>
  <si>
    <t>Rockdale County</t>
  </si>
  <si>
    <t>Rockmart</t>
  </si>
  <si>
    <t>Rocky Ford</t>
  </si>
  <si>
    <t>Rome</t>
  </si>
  <si>
    <t>Rome - Zone 2</t>
  </si>
  <si>
    <t>Rome - Zone 3</t>
  </si>
  <si>
    <t>Rome - Zone 4</t>
  </si>
  <si>
    <t>Roopville</t>
  </si>
  <si>
    <t>Roswell</t>
  </si>
  <si>
    <t>Royston</t>
  </si>
  <si>
    <t>Rutledge</t>
  </si>
  <si>
    <t>Saint Marys</t>
  </si>
  <si>
    <t>Sale City</t>
  </si>
  <si>
    <t>Sandersville</t>
  </si>
  <si>
    <t>Santa Claus</t>
  </si>
  <si>
    <t>Sardis</t>
  </si>
  <si>
    <t>Sasser</t>
  </si>
  <si>
    <t>Satilla Regional WSA</t>
  </si>
  <si>
    <t>Savannah</t>
  </si>
  <si>
    <t>Schley County</t>
  </si>
  <si>
    <t>Scotland</t>
  </si>
  <si>
    <t>Scott WSA</t>
  </si>
  <si>
    <t>Screven</t>
  </si>
  <si>
    <t>Senoia</t>
  </si>
  <si>
    <t>Shady Dale</t>
  </si>
  <si>
    <t>Shellman</t>
  </si>
  <si>
    <t>Shiloh</t>
  </si>
  <si>
    <t>Siloam</t>
  </si>
  <si>
    <t>Sky Valley</t>
  </si>
  <si>
    <t>Smithville</t>
  </si>
  <si>
    <t>Smyrna</t>
  </si>
  <si>
    <t>Social Circle</t>
  </si>
  <si>
    <t>Soperton</t>
  </si>
  <si>
    <t>Spalding County</t>
  </si>
  <si>
    <t>Sparks</t>
  </si>
  <si>
    <t>Springfield</t>
  </si>
  <si>
    <t>Stapleton</t>
  </si>
  <si>
    <t>Statesboro</t>
  </si>
  <si>
    <t>Statesboro - Separate Utilities</t>
  </si>
  <si>
    <t>Statham</t>
  </si>
  <si>
    <t>Stewart County WSA</t>
  </si>
  <si>
    <t>Stillmore</t>
  </si>
  <si>
    <t>Stockbridge</t>
  </si>
  <si>
    <t>Stone Mountain</t>
  </si>
  <si>
    <t>Stone Mountain - Large Taps</t>
  </si>
  <si>
    <t>Summerville</t>
  </si>
  <si>
    <t>Sumner</t>
  </si>
  <si>
    <t>Suwanee</t>
  </si>
  <si>
    <t>Swainsboro</t>
  </si>
  <si>
    <t>Sycamore</t>
  </si>
  <si>
    <t>Sylvania</t>
  </si>
  <si>
    <t>Sylvester</t>
  </si>
  <si>
    <t>Talbot County</t>
  </si>
  <si>
    <t>Talbotton</t>
  </si>
  <si>
    <t>Tallapoosa</t>
  </si>
  <si>
    <t>Tallulah Falls</t>
  </si>
  <si>
    <t>Taylor County</t>
  </si>
  <si>
    <t>Temple</t>
  </si>
  <si>
    <t>Tennille</t>
  </si>
  <si>
    <t>Thomaston</t>
  </si>
  <si>
    <t>Thomson-McDuffie County WSC</t>
  </si>
  <si>
    <t>Thomson-McDuffie County WSC - Dearing</t>
  </si>
  <si>
    <t>Thomson-McDuffie County WSC - Water/Sewer District</t>
  </si>
  <si>
    <t>Thunderbolt</t>
  </si>
  <si>
    <t>Tifton</t>
  </si>
  <si>
    <t>Tignall</t>
  </si>
  <si>
    <t>Toccoa</t>
  </si>
  <si>
    <t>Toomsboro</t>
  </si>
  <si>
    <t>Towns County WSA</t>
  </si>
  <si>
    <t>Towns County WSA - Above Booster</t>
  </si>
  <si>
    <t>Trenton</t>
  </si>
  <si>
    <t>Trion</t>
  </si>
  <si>
    <t>Turin</t>
  </si>
  <si>
    <t>Twiggs County</t>
  </si>
  <si>
    <t>Twin City</t>
  </si>
  <si>
    <t>Ty Ty</t>
  </si>
  <si>
    <t>Tybee Island</t>
  </si>
  <si>
    <t>Tyrone</t>
  </si>
  <si>
    <t>Unadilla</t>
  </si>
  <si>
    <t>Union City</t>
  </si>
  <si>
    <t>Union Point</t>
  </si>
  <si>
    <t>Upson County</t>
  </si>
  <si>
    <t>Upson County - Govt. Rate</t>
  </si>
  <si>
    <t>Upson County - Sunset</t>
  </si>
  <si>
    <t>Valdosta</t>
  </si>
  <si>
    <t>Vidalia</t>
  </si>
  <si>
    <t>Vienna</t>
  </si>
  <si>
    <t>Villa Rica</t>
  </si>
  <si>
    <t>Waco</t>
  </si>
  <si>
    <t>Wadley</t>
  </si>
  <si>
    <t>Waleska</t>
  </si>
  <si>
    <t>Walker County Rural WSA</t>
  </si>
  <si>
    <t>Walker County WSA</t>
  </si>
  <si>
    <t>Walthourville</t>
  </si>
  <si>
    <t>Walton County WSA</t>
  </si>
  <si>
    <t>Warm Springs</t>
  </si>
  <si>
    <t>Warner Robins</t>
  </si>
  <si>
    <t>Warrenton</t>
  </si>
  <si>
    <t>Waverly Hall</t>
  </si>
  <si>
    <t>Waycross</t>
  </si>
  <si>
    <t>Waynesboro</t>
  </si>
  <si>
    <t>West Point</t>
  </si>
  <si>
    <t>Whigham</t>
  </si>
  <si>
    <t>White</t>
  </si>
  <si>
    <t>White County WA</t>
  </si>
  <si>
    <t>White Plains</t>
  </si>
  <si>
    <t>Whitesburg</t>
  </si>
  <si>
    <t>Willacoochee</t>
  </si>
  <si>
    <t>Williamson</t>
  </si>
  <si>
    <t>Winder</t>
  </si>
  <si>
    <t>Woodbine</t>
  </si>
  <si>
    <t>Woodbury</t>
  </si>
  <si>
    <t>Woodland</t>
  </si>
  <si>
    <t>Woodstock</t>
  </si>
  <si>
    <t>Wrens</t>
  </si>
  <si>
    <t>Wrightsville</t>
  </si>
  <si>
    <t>Yatesville</t>
  </si>
  <si>
    <t>Young Harris</t>
  </si>
  <si>
    <t>Zebulon</t>
  </si>
  <si>
    <r>
      <t xml:space="preserve">Services Provided </t>
    </r>
    <r>
      <rPr>
        <sz val="9"/>
        <rFont val="Arial Narrow"/>
        <family val="2"/>
      </rPr>
      <t>(Water=W, Wastewater=S, Both=B)</t>
    </r>
  </si>
  <si>
    <t>Dade County WSA</t>
  </si>
  <si>
    <t>Dade County WSA - Mountain and Hooker</t>
  </si>
  <si>
    <t>Dade County WSA - Valley</t>
  </si>
  <si>
    <t>Consolidated Gov't.</t>
  </si>
  <si>
    <r>
      <t xml:space="preserve">Op. Revenue/ Op. Expend. </t>
    </r>
    <r>
      <rPr>
        <sz val="8"/>
        <rFont val="Arial Narrow"/>
        <family val="2"/>
      </rPr>
      <t>(DCA Data)</t>
    </r>
  </si>
  <si>
    <t>Brunswick-Glynn JWSC - N. Mainland (Water Only)</t>
  </si>
  <si>
    <t>Brunswick-Glynn JWSC - St. Simons and S. Mainland (Water Only)</t>
  </si>
  <si>
    <t>Dade County Water and Sewer Authority</t>
  </si>
  <si>
    <t>Dade County Water and Sewer Authority - Mountain and Hooker</t>
  </si>
  <si>
    <t>Dade County Water and Sewer Authority - Valley</t>
  </si>
  <si>
    <t>Seasonal Surcharges for &gt;130% and &gt;200% of Winter Usage</t>
  </si>
  <si>
    <t>Seasonal Surcharges for &gt;125% and &gt;200% of Winter Usage</t>
  </si>
  <si>
    <t>Seasonal Surcharge for &gt;100% of Winter Usage</t>
  </si>
  <si>
    <t>Seasonal Surcharge for &gt;130% of Winter Usage</t>
  </si>
  <si>
    <t>Seasonal Surcharge for &gt;125% of Winter Usage</t>
  </si>
  <si>
    <t>Decreasing/Increasing Block</t>
  </si>
  <si>
    <t>Residential = 1 REU, Commercial Assumed to be = 4 REU's</t>
  </si>
  <si>
    <t>Water rate includes $0.15/ccf security charge.</t>
  </si>
  <si>
    <t>Sewer is for commerical use only.</t>
  </si>
  <si>
    <t>Residential = 1 REU; Commercial assumed = 4 REU's</t>
  </si>
  <si>
    <t>For commercial meters &gt;2" uniform sewer rate increases to $5/kgal.</t>
  </si>
  <si>
    <t>For 3/4" and 1" taps only.</t>
  </si>
  <si>
    <t>Residential = 1 REU; Commercial assumed = 4 REU's.</t>
  </si>
  <si>
    <t>Commercial assumption  based on a 35 seat restaurant.</t>
  </si>
  <si>
    <t>Commercial assumption based on a 35 seat restaurant.</t>
  </si>
  <si>
    <t>Senior Citizens (65+) get 2,000 gals free.</t>
  </si>
  <si>
    <t>Commercial rates apply to small commercial (&lt;=3") connections only.</t>
  </si>
  <si>
    <t>Commercial rates refer to user categories B &amp; C</t>
  </si>
  <si>
    <t>Based on 3-tier structure</t>
  </si>
  <si>
    <t>Based on "Option Two" proposed rate structure.</t>
  </si>
  <si>
    <t>Sewer Rate Structure</t>
  </si>
  <si>
    <t>Commercial Sewer
Rate Structure</t>
  </si>
  <si>
    <t>Table of Participating Utilities and Rate Structures - 2008</t>
  </si>
  <si>
    <t>Rate Table 1: 2008 Residential Monthly-Equivalent Water Bills at Various Consumption Levels (Includes Base Charges)</t>
  </si>
  <si>
    <t>Rate Table 2: 2008 Water Rate Structures for Residential Customers</t>
  </si>
  <si>
    <t>Rate Table 3: 2008 Residential Monthly-Equivalent Sewer Bills at Various Consumption Levels (Includes Base Charges)</t>
  </si>
  <si>
    <t>Rate Table 4: 2008 Sewer Rate Structures for Residential Customers</t>
  </si>
  <si>
    <t>Rate Table 5: 2008 Commercial Monthly-Equivalent Water Bills at Various Consumption Levels (Includes Base Charges)</t>
  </si>
  <si>
    <t>Rate Table 6: 2008 Water Rate Structures for Commercial Customers</t>
  </si>
  <si>
    <t>Rate Table 7: 2008 Commercial Monthly-Equivalent Sewer Bills at Various Consumption Levels (Includes Base Charges)</t>
  </si>
  <si>
    <t>Rate Table 8: 2008 Sewer Rate Structures for Commercial Customers</t>
  </si>
  <si>
    <t>Decreasing Block with Cap</t>
  </si>
  <si>
    <r>
      <t xml:space="preserve">Oper. Revenue/ Oper. Expense </t>
    </r>
    <r>
      <rPr>
        <sz val="8"/>
        <rFont val="Arial Narrow"/>
        <family val="2"/>
      </rPr>
      <t>(DCA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</si>
</sst>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dashed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1" applyFont="1"/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2" fillId="0" borderId="0" xfId="1"/>
    <xf numFmtId="3" fontId="2" fillId="0" borderId="0" xfId="1" applyNumberFormat="1" applyAlignment="1">
      <alignment horizontal="right"/>
    </xf>
    <xf numFmtId="0" fontId="2" fillId="0" borderId="0" xfId="1" applyAlignment="1">
      <alignment horizontal="left"/>
    </xf>
    <xf numFmtId="164" fontId="11" fillId="0" borderId="8" xfId="2" applyNumberFormat="1" applyFont="1" applyFill="1" applyBorder="1" applyAlignment="1">
      <alignment horizontal="center"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12" fillId="0" borderId="0" xfId="1" applyFont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vertical="center" wrapText="1"/>
    </xf>
    <xf numFmtId="0" fontId="7" fillId="0" borderId="16" xfId="3" applyFont="1" applyFill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/>
    </xf>
    <xf numFmtId="9" fontId="3" fillId="0" borderId="16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3" fontId="3" fillId="0" borderId="0" xfId="1" applyNumberFormat="1" applyFont="1" applyAlignment="1">
      <alignment horizontal="right"/>
    </xf>
    <xf numFmtId="3" fontId="1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0" fontId="2" fillId="0" borderId="0" xfId="1" applyBorder="1"/>
    <xf numFmtId="49" fontId="3" fillId="0" borderId="16" xfId="1" applyNumberFormat="1" applyFont="1" applyBorder="1" applyAlignment="1">
      <alignment vertical="center" wrapText="1"/>
    </xf>
    <xf numFmtId="3" fontId="3" fillId="0" borderId="16" xfId="1" applyNumberFormat="1" applyFont="1" applyBorder="1" applyAlignment="1">
      <alignment vertical="center"/>
    </xf>
    <xf numFmtId="0" fontId="14" fillId="0" borderId="16" xfId="1" applyNumberFormat="1" applyFon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4" fontId="3" fillId="0" borderId="21" xfId="1" applyNumberFormat="1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16" fillId="0" borderId="1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1" fillId="0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Comm. Water" xfId="2"/>
    <cellStyle name="Normal_Residential Water Structure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4"/>
  <sheetViews>
    <sheetView tabSelected="1" view="pageLayout" zoomScaleNormal="100" zoomScaleSheetLayoutView="100" workbookViewId="0">
      <selection activeCell="B7" sqref="B7"/>
    </sheetView>
  </sheetViews>
  <sheetFormatPr defaultRowHeight="12.75" x14ac:dyDescent="0.2"/>
  <cols>
    <col min="1" max="1" width="3.42578125" style="39" customWidth="1"/>
    <col min="2" max="2" width="38.5703125" bestFit="1" customWidth="1"/>
    <col min="3" max="3" width="11.5703125" customWidth="1"/>
    <col min="4" max="4" width="14.140625" bestFit="1" customWidth="1"/>
    <col min="5" max="5" width="6.7109375" customWidth="1"/>
    <col min="6" max="6" width="7.140625" customWidth="1"/>
    <col min="7" max="7" width="11.7109375" style="56" customWidth="1"/>
    <col min="8" max="8" width="10.85546875" customWidth="1"/>
    <col min="9" max="9" width="9.140625" customWidth="1"/>
    <col min="10" max="10" width="9.42578125" customWidth="1"/>
    <col min="11" max="11" width="31.28515625" customWidth="1"/>
  </cols>
  <sheetData>
    <row r="1" spans="1:11" ht="18" x14ac:dyDescent="0.2">
      <c r="A1" s="38"/>
      <c r="B1" s="60" t="s">
        <v>607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52.5" customHeight="1" x14ac:dyDescent="0.2">
      <c r="A2" s="61" t="s">
        <v>28</v>
      </c>
      <c r="B2" s="61" t="s">
        <v>29</v>
      </c>
      <c r="C2" s="58" t="s">
        <v>574</v>
      </c>
      <c r="D2" s="58" t="s">
        <v>30</v>
      </c>
      <c r="E2" s="63" t="s">
        <v>82</v>
      </c>
      <c r="F2" s="63"/>
      <c r="G2" s="64" t="s">
        <v>62</v>
      </c>
      <c r="H2" s="58" t="s">
        <v>64</v>
      </c>
      <c r="I2" s="58" t="s">
        <v>61</v>
      </c>
      <c r="J2" s="58" t="s">
        <v>63</v>
      </c>
      <c r="K2" s="58" t="s">
        <v>31</v>
      </c>
    </row>
    <row r="3" spans="1:11" ht="61.5" customHeight="1" thickBot="1" x14ac:dyDescent="0.25">
      <c r="A3" s="62"/>
      <c r="B3" s="62"/>
      <c r="C3" s="59"/>
      <c r="D3" s="59"/>
      <c r="E3" s="36" t="s">
        <v>32</v>
      </c>
      <c r="F3" s="37" t="s">
        <v>33</v>
      </c>
      <c r="G3" s="65"/>
      <c r="H3" s="59"/>
      <c r="I3" s="59"/>
      <c r="J3" s="59"/>
      <c r="K3" s="59"/>
    </row>
    <row r="4" spans="1:11" hidden="1" x14ac:dyDescent="0.2">
      <c r="E4" t="s">
        <v>77</v>
      </c>
      <c r="F4" t="s">
        <v>77</v>
      </c>
    </row>
    <row r="5" spans="1:11" ht="27" x14ac:dyDescent="0.2">
      <c r="A5" s="40">
        <v>1</v>
      </c>
      <c r="B5" s="41" t="s">
        <v>83</v>
      </c>
      <c r="C5" s="40" t="s">
        <v>34</v>
      </c>
      <c r="D5" s="40" t="s">
        <v>0</v>
      </c>
      <c r="E5" s="40" t="s">
        <v>77</v>
      </c>
      <c r="F5" s="40" t="s">
        <v>77</v>
      </c>
      <c r="G5" s="57">
        <v>2006</v>
      </c>
      <c r="H5" s="55">
        <v>440</v>
      </c>
      <c r="I5" s="55">
        <v>2298</v>
      </c>
      <c r="J5" s="40" t="s">
        <v>79</v>
      </c>
      <c r="K5" s="42" t="s">
        <v>591</v>
      </c>
    </row>
    <row r="6" spans="1:11" ht="13.5" x14ac:dyDescent="0.2">
      <c r="A6" s="40">
        <v>2</v>
      </c>
      <c r="B6" s="41" t="s">
        <v>84</v>
      </c>
      <c r="C6" s="40" t="s">
        <v>34</v>
      </c>
      <c r="D6" s="40" t="s">
        <v>0</v>
      </c>
      <c r="E6" s="40" t="s">
        <v>77</v>
      </c>
      <c r="F6" s="40" t="s">
        <v>77</v>
      </c>
      <c r="G6" s="57">
        <v>2003</v>
      </c>
      <c r="H6" s="55">
        <v>1159</v>
      </c>
      <c r="I6" s="55">
        <v>2542</v>
      </c>
      <c r="J6" s="40" t="s">
        <v>79</v>
      </c>
      <c r="K6" s="42" t="s">
        <v>1</v>
      </c>
    </row>
    <row r="7" spans="1:11" ht="13.5" x14ac:dyDescent="0.2">
      <c r="A7" s="40">
        <v>3</v>
      </c>
      <c r="B7" s="41" t="s">
        <v>85</v>
      </c>
      <c r="C7" s="40" t="s">
        <v>34</v>
      </c>
      <c r="D7" s="40" t="s">
        <v>0</v>
      </c>
      <c r="E7" s="40" t="s">
        <v>78</v>
      </c>
      <c r="F7" s="40" t="s">
        <v>78</v>
      </c>
      <c r="G7" s="57">
        <v>2008</v>
      </c>
      <c r="H7" s="55">
        <v>2165</v>
      </c>
      <c r="I7" s="55">
        <v>5307</v>
      </c>
      <c r="J7" s="40" t="s">
        <v>79</v>
      </c>
      <c r="K7" s="42" t="s">
        <v>1</v>
      </c>
    </row>
    <row r="8" spans="1:11" ht="13.5" x14ac:dyDescent="0.2">
      <c r="A8" s="40">
        <v>4</v>
      </c>
      <c r="B8" s="41" t="s">
        <v>86</v>
      </c>
      <c r="C8" s="40" t="s">
        <v>35</v>
      </c>
      <c r="D8" s="40" t="s">
        <v>0</v>
      </c>
      <c r="E8" s="40" t="s">
        <v>77</v>
      </c>
      <c r="F8" s="40" t="s">
        <v>1</v>
      </c>
      <c r="G8" s="57">
        <v>2006</v>
      </c>
      <c r="H8" s="55">
        <v>265</v>
      </c>
      <c r="I8" s="55">
        <v>579</v>
      </c>
      <c r="J8" s="40" t="s">
        <v>79</v>
      </c>
      <c r="K8" s="42" t="s">
        <v>1</v>
      </c>
    </row>
    <row r="9" spans="1:11" ht="13.5" x14ac:dyDescent="0.2">
      <c r="A9" s="40">
        <v>5</v>
      </c>
      <c r="B9" s="41" t="s">
        <v>87</v>
      </c>
      <c r="C9" s="40" t="s">
        <v>34</v>
      </c>
      <c r="D9" s="40" t="s">
        <v>0</v>
      </c>
      <c r="E9" s="40" t="s">
        <v>1</v>
      </c>
      <c r="F9" s="40" t="s">
        <v>1</v>
      </c>
      <c r="G9" s="57" t="s">
        <v>1</v>
      </c>
      <c r="H9" s="55">
        <v>185</v>
      </c>
      <c r="I9" s="55">
        <v>394</v>
      </c>
      <c r="J9" s="40" t="s">
        <v>79</v>
      </c>
      <c r="K9" s="42" t="s">
        <v>1</v>
      </c>
    </row>
    <row r="10" spans="1:11" ht="13.5" x14ac:dyDescent="0.2">
      <c r="A10" s="40">
        <v>6</v>
      </c>
      <c r="B10" s="41" t="s">
        <v>88</v>
      </c>
      <c r="C10" s="40" t="s">
        <v>34</v>
      </c>
      <c r="D10" s="40" t="s">
        <v>0</v>
      </c>
      <c r="E10" s="40" t="s">
        <v>1</v>
      </c>
      <c r="F10" s="40" t="s">
        <v>1</v>
      </c>
      <c r="G10" s="57" t="s">
        <v>1</v>
      </c>
      <c r="H10" s="55">
        <v>280</v>
      </c>
      <c r="I10" s="55">
        <v>682</v>
      </c>
      <c r="J10" s="40" t="s">
        <v>79</v>
      </c>
      <c r="K10" s="42" t="s">
        <v>1</v>
      </c>
    </row>
    <row r="11" spans="1:11" ht="13.5" x14ac:dyDescent="0.2">
      <c r="A11" s="40">
        <v>7</v>
      </c>
      <c r="B11" s="41" t="s">
        <v>89</v>
      </c>
      <c r="C11" s="40" t="s">
        <v>81</v>
      </c>
      <c r="D11" s="40" t="s">
        <v>0</v>
      </c>
      <c r="E11" s="40" t="s">
        <v>77</v>
      </c>
      <c r="F11" s="40" t="s">
        <v>77</v>
      </c>
      <c r="G11" s="57">
        <v>2006</v>
      </c>
      <c r="H11" s="55"/>
      <c r="I11" s="55">
        <v>76939</v>
      </c>
      <c r="J11" s="40" t="s">
        <v>79</v>
      </c>
      <c r="K11" s="42" t="s">
        <v>1</v>
      </c>
    </row>
    <row r="12" spans="1:11" ht="13.5" x14ac:dyDescent="0.2">
      <c r="A12" s="40">
        <v>8</v>
      </c>
      <c r="B12" s="41" t="s">
        <v>90</v>
      </c>
      <c r="C12" s="40" t="s">
        <v>35</v>
      </c>
      <c r="D12" s="40" t="s">
        <v>3</v>
      </c>
      <c r="E12" s="40" t="s">
        <v>77</v>
      </c>
      <c r="F12" s="40" t="s">
        <v>1</v>
      </c>
      <c r="G12" s="57">
        <v>1998</v>
      </c>
      <c r="H12" s="55">
        <v>275</v>
      </c>
      <c r="I12" s="55">
        <v>11426</v>
      </c>
      <c r="J12" s="40" t="s">
        <v>80</v>
      </c>
      <c r="K12" s="42" t="s">
        <v>1</v>
      </c>
    </row>
    <row r="13" spans="1:11" ht="13.5" x14ac:dyDescent="0.2">
      <c r="A13" s="40">
        <v>9</v>
      </c>
      <c r="B13" s="41" t="s">
        <v>91</v>
      </c>
      <c r="C13" s="40" t="s">
        <v>35</v>
      </c>
      <c r="D13" s="40" t="s">
        <v>0</v>
      </c>
      <c r="E13" s="40" t="s">
        <v>77</v>
      </c>
      <c r="F13" s="40" t="s">
        <v>1</v>
      </c>
      <c r="G13" s="57">
        <v>2005</v>
      </c>
      <c r="H13" s="55">
        <v>130</v>
      </c>
      <c r="I13" s="55">
        <v>287</v>
      </c>
      <c r="J13" s="40" t="s">
        <v>79</v>
      </c>
      <c r="K13" s="42" t="s">
        <v>1</v>
      </c>
    </row>
    <row r="14" spans="1:11" ht="13.5" x14ac:dyDescent="0.2">
      <c r="A14" s="40">
        <v>10</v>
      </c>
      <c r="B14" s="41" t="s">
        <v>92</v>
      </c>
      <c r="C14" s="40" t="s">
        <v>34</v>
      </c>
      <c r="D14" s="40" t="s">
        <v>0</v>
      </c>
      <c r="E14" s="40" t="s">
        <v>77</v>
      </c>
      <c r="F14" s="40" t="s">
        <v>77</v>
      </c>
      <c r="G14" s="57">
        <v>2005</v>
      </c>
      <c r="H14" s="55">
        <v>1500</v>
      </c>
      <c r="I14" s="55">
        <v>3236</v>
      </c>
      <c r="J14" s="40" t="s">
        <v>79</v>
      </c>
      <c r="K14" s="42" t="s">
        <v>1</v>
      </c>
    </row>
    <row r="15" spans="1:11" ht="13.5" x14ac:dyDescent="0.2">
      <c r="A15" s="40">
        <v>11</v>
      </c>
      <c r="B15" s="41" t="s">
        <v>93</v>
      </c>
      <c r="C15" s="40" t="s">
        <v>35</v>
      </c>
      <c r="D15" s="40" t="s">
        <v>0</v>
      </c>
      <c r="E15" s="40" t="s">
        <v>1</v>
      </c>
      <c r="F15" s="40" t="s">
        <v>1</v>
      </c>
      <c r="G15" s="57">
        <v>2007</v>
      </c>
      <c r="H15" s="55">
        <v>84</v>
      </c>
      <c r="I15" s="55">
        <v>159</v>
      </c>
      <c r="J15" s="40" t="s">
        <v>79</v>
      </c>
      <c r="K15" s="42" t="s">
        <v>1</v>
      </c>
    </row>
    <row r="16" spans="1:11" ht="13.5" x14ac:dyDescent="0.2">
      <c r="A16" s="40">
        <v>12</v>
      </c>
      <c r="B16" s="41" t="s">
        <v>94</v>
      </c>
      <c r="C16" s="40" t="s">
        <v>35</v>
      </c>
      <c r="D16" s="40" t="s">
        <v>0</v>
      </c>
      <c r="E16" s="40" t="s">
        <v>77</v>
      </c>
      <c r="F16" s="40" t="s">
        <v>1</v>
      </c>
      <c r="G16" s="57">
        <v>2006</v>
      </c>
      <c r="H16" s="55">
        <v>973</v>
      </c>
      <c r="I16" s="55">
        <v>876</v>
      </c>
      <c r="J16" s="40" t="s">
        <v>79</v>
      </c>
      <c r="K16" s="42" t="s">
        <v>1</v>
      </c>
    </row>
    <row r="17" spans="1:11" ht="13.5" x14ac:dyDescent="0.2">
      <c r="A17" s="40">
        <v>13</v>
      </c>
      <c r="B17" s="41" t="s">
        <v>95</v>
      </c>
      <c r="C17" s="40" t="s">
        <v>34</v>
      </c>
      <c r="D17" s="40" t="s">
        <v>0</v>
      </c>
      <c r="E17" s="40" t="s">
        <v>78</v>
      </c>
      <c r="F17" s="40" t="s">
        <v>78</v>
      </c>
      <c r="G17" s="57">
        <v>2008</v>
      </c>
      <c r="H17" s="55">
        <v>6800</v>
      </c>
      <c r="I17" s="55">
        <v>17013</v>
      </c>
      <c r="J17" s="40" t="s">
        <v>79</v>
      </c>
      <c r="K17" s="42" t="s">
        <v>1</v>
      </c>
    </row>
    <row r="18" spans="1:11" ht="13.5" x14ac:dyDescent="0.2">
      <c r="A18" s="40">
        <v>14</v>
      </c>
      <c r="B18" s="41" t="s">
        <v>96</v>
      </c>
      <c r="C18" s="40" t="s">
        <v>34</v>
      </c>
      <c r="D18" s="40" t="s">
        <v>0</v>
      </c>
      <c r="E18" s="40" t="s">
        <v>78</v>
      </c>
      <c r="F18" s="40" t="s">
        <v>78</v>
      </c>
      <c r="G18" s="57">
        <v>2008</v>
      </c>
      <c r="H18" s="55">
        <v>175</v>
      </c>
      <c r="I18" s="55">
        <v>331</v>
      </c>
      <c r="J18" s="40" t="s">
        <v>79</v>
      </c>
      <c r="K18" s="42" t="s">
        <v>1</v>
      </c>
    </row>
    <row r="19" spans="1:11" ht="13.5" x14ac:dyDescent="0.2">
      <c r="A19" s="40">
        <v>15</v>
      </c>
      <c r="B19" s="41" t="s">
        <v>97</v>
      </c>
      <c r="C19" s="40" t="s">
        <v>35</v>
      </c>
      <c r="D19" s="40" t="s">
        <v>0</v>
      </c>
      <c r="E19" s="40" t="s">
        <v>77</v>
      </c>
      <c r="F19" s="40" t="s">
        <v>1</v>
      </c>
      <c r="G19" s="57" t="s">
        <v>1</v>
      </c>
      <c r="H19" s="55">
        <v>195</v>
      </c>
      <c r="I19" s="55">
        <v>456</v>
      </c>
      <c r="J19" s="40" t="s">
        <v>79</v>
      </c>
      <c r="K19" s="42" t="s">
        <v>1</v>
      </c>
    </row>
    <row r="20" spans="1:11" ht="13.5" x14ac:dyDescent="0.2">
      <c r="A20" s="40">
        <v>16</v>
      </c>
      <c r="B20" s="41" t="s">
        <v>98</v>
      </c>
      <c r="C20" s="40" t="s">
        <v>34</v>
      </c>
      <c r="D20" s="40" t="s">
        <v>0</v>
      </c>
      <c r="E20" s="40" t="s">
        <v>77</v>
      </c>
      <c r="F20" s="40" t="s">
        <v>78</v>
      </c>
      <c r="G20" s="57">
        <v>2005</v>
      </c>
      <c r="H20" s="55">
        <v>700</v>
      </c>
      <c r="I20" s="55">
        <v>1602</v>
      </c>
      <c r="J20" s="40" t="s">
        <v>79</v>
      </c>
      <c r="K20" s="42" t="s">
        <v>1</v>
      </c>
    </row>
    <row r="21" spans="1:11" ht="13.5" x14ac:dyDescent="0.2">
      <c r="A21" s="40">
        <v>17</v>
      </c>
      <c r="B21" s="41" t="s">
        <v>99</v>
      </c>
      <c r="C21" s="40" t="s">
        <v>35</v>
      </c>
      <c r="D21" s="40" t="s">
        <v>0</v>
      </c>
      <c r="E21" s="40" t="s">
        <v>77</v>
      </c>
      <c r="F21" s="40"/>
      <c r="G21" s="57">
        <v>2006</v>
      </c>
      <c r="H21" s="55">
        <v>98</v>
      </c>
      <c r="I21" s="55">
        <v>312</v>
      </c>
      <c r="J21" s="40" t="s">
        <v>79</v>
      </c>
      <c r="K21" s="42" t="s">
        <v>1</v>
      </c>
    </row>
    <row r="22" spans="1:11" ht="13.5" x14ac:dyDescent="0.2">
      <c r="A22" s="40">
        <v>18</v>
      </c>
      <c r="B22" s="41" t="s">
        <v>100</v>
      </c>
      <c r="C22" s="40" t="s">
        <v>34</v>
      </c>
      <c r="D22" s="40" t="s">
        <v>0</v>
      </c>
      <c r="E22" s="40" t="s">
        <v>78</v>
      </c>
      <c r="F22" s="40" t="s">
        <v>78</v>
      </c>
      <c r="G22" s="57">
        <v>2007</v>
      </c>
      <c r="H22" s="55">
        <v>1800</v>
      </c>
      <c r="I22" s="55">
        <v>4419</v>
      </c>
      <c r="J22" s="40" t="s">
        <v>79</v>
      </c>
      <c r="K22" s="42" t="s">
        <v>1</v>
      </c>
    </row>
    <row r="23" spans="1:11" ht="13.5" x14ac:dyDescent="0.2">
      <c r="A23" s="40">
        <v>19</v>
      </c>
      <c r="B23" s="41" t="s">
        <v>101</v>
      </c>
      <c r="C23" s="40" t="s">
        <v>34</v>
      </c>
      <c r="D23" s="40" t="s">
        <v>578</v>
      </c>
      <c r="E23" s="40" t="s">
        <v>78</v>
      </c>
      <c r="F23" s="40" t="s">
        <v>78</v>
      </c>
      <c r="G23" s="57">
        <v>2007</v>
      </c>
      <c r="H23" s="55">
        <v>38847</v>
      </c>
      <c r="I23" s="55">
        <v>102383</v>
      </c>
      <c r="J23" s="40" t="s">
        <v>81</v>
      </c>
      <c r="K23" s="42" t="s">
        <v>1</v>
      </c>
    </row>
    <row r="24" spans="1:11" ht="13.5" x14ac:dyDescent="0.2">
      <c r="A24" s="40">
        <v>20</v>
      </c>
      <c r="B24" s="41" t="s">
        <v>102</v>
      </c>
      <c r="C24" s="40" t="s">
        <v>34</v>
      </c>
      <c r="D24" s="40" t="s">
        <v>0</v>
      </c>
      <c r="E24" s="40" t="s">
        <v>78</v>
      </c>
      <c r="F24" s="40" t="s">
        <v>77</v>
      </c>
      <c r="G24" s="57">
        <v>2006</v>
      </c>
      <c r="H24" s="55">
        <v>240780</v>
      </c>
      <c r="I24" s="55">
        <v>416474</v>
      </c>
      <c r="J24" s="40" t="s">
        <v>81</v>
      </c>
      <c r="K24" s="42" t="s">
        <v>592</v>
      </c>
    </row>
    <row r="25" spans="1:11" ht="13.5" x14ac:dyDescent="0.2">
      <c r="A25" s="40">
        <v>21</v>
      </c>
      <c r="B25" s="41" t="s">
        <v>103</v>
      </c>
      <c r="C25" s="40" t="s">
        <v>35</v>
      </c>
      <c r="D25" s="40" t="s">
        <v>0</v>
      </c>
      <c r="E25" s="40" t="s">
        <v>77</v>
      </c>
      <c r="F25" s="40" t="s">
        <v>1</v>
      </c>
      <c r="G25" s="57">
        <v>1991</v>
      </c>
      <c r="H25" s="55">
        <v>300</v>
      </c>
      <c r="I25" s="55">
        <v>492</v>
      </c>
      <c r="J25" s="40" t="s">
        <v>79</v>
      </c>
      <c r="K25" s="42" t="s">
        <v>1</v>
      </c>
    </row>
    <row r="26" spans="1:11" ht="13.5" x14ac:dyDescent="0.2">
      <c r="A26" s="40">
        <v>22</v>
      </c>
      <c r="B26" s="41" t="s">
        <v>104</v>
      </c>
      <c r="C26" s="40" t="s">
        <v>35</v>
      </c>
      <c r="D26" s="40" t="s">
        <v>0</v>
      </c>
      <c r="E26" s="40" t="s">
        <v>77</v>
      </c>
      <c r="F26" s="40" t="s">
        <v>1</v>
      </c>
      <c r="G26" s="57">
        <v>2005</v>
      </c>
      <c r="H26" s="55">
        <v>2588</v>
      </c>
      <c r="I26" s="55">
        <v>6904</v>
      </c>
      <c r="J26" s="40" t="s">
        <v>80</v>
      </c>
      <c r="K26" s="42" t="s">
        <v>1</v>
      </c>
    </row>
    <row r="27" spans="1:11" ht="13.5" x14ac:dyDescent="0.2">
      <c r="A27" s="40">
        <v>23</v>
      </c>
      <c r="B27" s="41" t="s">
        <v>105</v>
      </c>
      <c r="C27" s="40" t="s">
        <v>34</v>
      </c>
      <c r="D27" s="40" t="s">
        <v>0</v>
      </c>
      <c r="E27" s="40" t="s">
        <v>78</v>
      </c>
      <c r="F27" s="40" t="s">
        <v>78</v>
      </c>
      <c r="G27" s="57">
        <v>2007</v>
      </c>
      <c r="H27" s="55">
        <v>68113</v>
      </c>
      <c r="I27" s="55">
        <v>195182</v>
      </c>
      <c r="J27" s="40" t="s">
        <v>81</v>
      </c>
      <c r="K27" s="42" t="s">
        <v>1</v>
      </c>
    </row>
    <row r="28" spans="1:11" ht="13.5" x14ac:dyDescent="0.2">
      <c r="A28" s="40">
        <v>24</v>
      </c>
      <c r="B28" s="41" t="s">
        <v>106</v>
      </c>
      <c r="C28" s="40" t="s">
        <v>34</v>
      </c>
      <c r="D28" s="40" t="s">
        <v>0</v>
      </c>
      <c r="E28" s="40" t="s">
        <v>78</v>
      </c>
      <c r="F28" s="40" t="s">
        <v>78</v>
      </c>
      <c r="G28" s="57">
        <v>2007</v>
      </c>
      <c r="H28" s="55">
        <v>2506</v>
      </c>
      <c r="I28" s="55">
        <v>5359</v>
      </c>
      <c r="J28" s="40" t="s">
        <v>80</v>
      </c>
      <c r="K28" s="42" t="s">
        <v>1</v>
      </c>
    </row>
    <row r="29" spans="1:11" ht="13.5" x14ac:dyDescent="0.2">
      <c r="A29" s="40">
        <v>25</v>
      </c>
      <c r="B29" s="41" t="s">
        <v>107</v>
      </c>
      <c r="C29" s="40" t="s">
        <v>35</v>
      </c>
      <c r="D29" s="40" t="s">
        <v>0</v>
      </c>
      <c r="E29" s="40" t="s">
        <v>78</v>
      </c>
      <c r="F29" s="40" t="s">
        <v>1</v>
      </c>
      <c r="G29" s="57">
        <v>2003</v>
      </c>
      <c r="H29" s="55">
        <v>212</v>
      </c>
      <c r="I29" s="55">
        <v>217</v>
      </c>
      <c r="J29" s="40" t="s">
        <v>79</v>
      </c>
      <c r="K29" s="42" t="s">
        <v>1</v>
      </c>
    </row>
    <row r="30" spans="1:11" ht="13.5" x14ac:dyDescent="0.2">
      <c r="A30" s="40">
        <v>26</v>
      </c>
      <c r="B30" s="41" t="s">
        <v>108</v>
      </c>
      <c r="C30" s="40" t="s">
        <v>34</v>
      </c>
      <c r="D30" s="40" t="s">
        <v>0</v>
      </c>
      <c r="E30" s="40" t="s">
        <v>78</v>
      </c>
      <c r="F30" s="40" t="s">
        <v>78</v>
      </c>
      <c r="G30" s="57">
        <v>2006</v>
      </c>
      <c r="H30" s="55">
        <v>375</v>
      </c>
      <c r="I30" s="55">
        <v>804</v>
      </c>
      <c r="J30" s="40" t="s">
        <v>79</v>
      </c>
      <c r="K30" s="42" t="s">
        <v>1</v>
      </c>
    </row>
    <row r="31" spans="1:11" ht="13.5" x14ac:dyDescent="0.2">
      <c r="A31" s="40">
        <v>27</v>
      </c>
      <c r="B31" s="41" t="s">
        <v>109</v>
      </c>
      <c r="C31" s="40" t="s">
        <v>34</v>
      </c>
      <c r="D31" s="40" t="s">
        <v>0</v>
      </c>
      <c r="E31" s="40" t="s">
        <v>78</v>
      </c>
      <c r="F31" s="40" t="s">
        <v>78</v>
      </c>
      <c r="G31" s="57">
        <v>2007</v>
      </c>
      <c r="H31" s="55">
        <v>6200</v>
      </c>
      <c r="I31" s="55">
        <v>11722</v>
      </c>
      <c r="J31" s="40" t="s">
        <v>79</v>
      </c>
      <c r="K31" s="42" t="s">
        <v>1</v>
      </c>
    </row>
    <row r="32" spans="1:11" ht="13.5" x14ac:dyDescent="0.2">
      <c r="A32" s="40">
        <v>28</v>
      </c>
      <c r="B32" s="41" t="s">
        <v>110</v>
      </c>
      <c r="C32" s="40" t="s">
        <v>34</v>
      </c>
      <c r="D32" s="40" t="s">
        <v>0</v>
      </c>
      <c r="E32" s="40" t="s">
        <v>1</v>
      </c>
      <c r="F32" s="40" t="s">
        <v>1</v>
      </c>
      <c r="G32" s="57" t="s">
        <v>1</v>
      </c>
      <c r="H32" s="55">
        <v>1395</v>
      </c>
      <c r="I32" s="55">
        <v>2425</v>
      </c>
      <c r="J32" s="40" t="s">
        <v>81</v>
      </c>
      <c r="K32" s="42" t="s">
        <v>1</v>
      </c>
    </row>
    <row r="33" spans="1:11" ht="13.5" x14ac:dyDescent="0.2">
      <c r="A33" s="40">
        <v>29</v>
      </c>
      <c r="B33" s="41" t="s">
        <v>111</v>
      </c>
      <c r="C33" s="40" t="s">
        <v>34</v>
      </c>
      <c r="D33" s="40" t="s">
        <v>2</v>
      </c>
      <c r="E33" s="40" t="s">
        <v>1</v>
      </c>
      <c r="F33" s="40" t="s">
        <v>1</v>
      </c>
      <c r="G33" s="57">
        <v>2002</v>
      </c>
      <c r="H33" s="55">
        <v>5694</v>
      </c>
      <c r="I33" s="55">
        <v>44700</v>
      </c>
      <c r="J33" s="40" t="s">
        <v>80</v>
      </c>
      <c r="K33" s="42" t="s">
        <v>1</v>
      </c>
    </row>
    <row r="34" spans="1:11" ht="13.5" x14ac:dyDescent="0.2">
      <c r="A34" s="40">
        <v>30</v>
      </c>
      <c r="B34" s="41" t="s">
        <v>112</v>
      </c>
      <c r="C34" s="40" t="s">
        <v>34</v>
      </c>
      <c r="D34" s="40" t="s">
        <v>0</v>
      </c>
      <c r="E34" s="40" t="s">
        <v>77</v>
      </c>
      <c r="F34" s="40" t="s">
        <v>77</v>
      </c>
      <c r="G34" s="57">
        <v>2006</v>
      </c>
      <c r="H34" s="55">
        <v>490</v>
      </c>
      <c r="I34" s="55">
        <v>730</v>
      </c>
      <c r="J34" s="40" t="s">
        <v>79</v>
      </c>
      <c r="K34" s="42" t="s">
        <v>1</v>
      </c>
    </row>
    <row r="35" spans="1:11" ht="13.5" x14ac:dyDescent="0.2">
      <c r="A35" s="40">
        <v>31</v>
      </c>
      <c r="B35" s="41" t="s">
        <v>113</v>
      </c>
      <c r="C35" s="40" t="s">
        <v>34</v>
      </c>
      <c r="D35" s="40" t="s">
        <v>0</v>
      </c>
      <c r="E35" s="40" t="s">
        <v>77</v>
      </c>
      <c r="F35" s="40" t="s">
        <v>77</v>
      </c>
      <c r="G35" s="57">
        <v>2006</v>
      </c>
      <c r="H35" s="55">
        <v>490</v>
      </c>
      <c r="I35" s="55">
        <v>730</v>
      </c>
      <c r="J35" s="40" t="s">
        <v>79</v>
      </c>
      <c r="K35" s="42" t="s">
        <v>1</v>
      </c>
    </row>
    <row r="36" spans="1:11" ht="13.5" x14ac:dyDescent="0.2">
      <c r="A36" s="40">
        <v>32</v>
      </c>
      <c r="B36" s="41" t="s">
        <v>114</v>
      </c>
      <c r="C36" s="40" t="s">
        <v>34</v>
      </c>
      <c r="D36" s="40" t="s">
        <v>2</v>
      </c>
      <c r="E36" s="40" t="s">
        <v>77</v>
      </c>
      <c r="F36" s="40" t="s">
        <v>77</v>
      </c>
      <c r="G36" s="57" t="s">
        <v>1</v>
      </c>
      <c r="H36" s="55">
        <v>1600</v>
      </c>
      <c r="I36" s="55">
        <v>14422</v>
      </c>
      <c r="J36" s="40" t="s">
        <v>81</v>
      </c>
      <c r="K36" s="42" t="s">
        <v>1</v>
      </c>
    </row>
    <row r="37" spans="1:11" ht="13.5" x14ac:dyDescent="0.2">
      <c r="A37" s="40">
        <v>33</v>
      </c>
      <c r="B37" s="41" t="s">
        <v>115</v>
      </c>
      <c r="C37" s="40" t="s">
        <v>34</v>
      </c>
      <c r="D37" s="40" t="s">
        <v>0</v>
      </c>
      <c r="E37" s="40" t="s">
        <v>78</v>
      </c>
      <c r="F37" s="40" t="s">
        <v>78</v>
      </c>
      <c r="G37" s="57">
        <v>2008</v>
      </c>
      <c r="H37" s="55">
        <v>2791</v>
      </c>
      <c r="I37" s="55">
        <v>6070</v>
      </c>
      <c r="J37" s="40" t="s">
        <v>81</v>
      </c>
      <c r="K37" s="42" t="s">
        <v>1</v>
      </c>
    </row>
    <row r="38" spans="1:11" ht="13.5" x14ac:dyDescent="0.2">
      <c r="A38" s="40">
        <v>34</v>
      </c>
      <c r="B38" s="41" t="s">
        <v>116</v>
      </c>
      <c r="C38" s="40" t="s">
        <v>34</v>
      </c>
      <c r="D38" s="40" t="s">
        <v>3</v>
      </c>
      <c r="E38" s="40" t="s">
        <v>77</v>
      </c>
      <c r="F38" s="40" t="s">
        <v>77</v>
      </c>
      <c r="G38" s="57">
        <v>2006</v>
      </c>
      <c r="H38" s="55">
        <v>3986</v>
      </c>
      <c r="I38" s="55">
        <v>46144</v>
      </c>
      <c r="J38" s="40" t="s">
        <v>80</v>
      </c>
      <c r="K38" s="42" t="s">
        <v>1</v>
      </c>
    </row>
    <row r="39" spans="1:11" ht="13.5" x14ac:dyDescent="0.2">
      <c r="A39" s="40">
        <v>35</v>
      </c>
      <c r="B39" s="41" t="s">
        <v>117</v>
      </c>
      <c r="C39" s="40" t="s">
        <v>34</v>
      </c>
      <c r="D39" s="40" t="s">
        <v>0</v>
      </c>
      <c r="E39" s="40" t="s">
        <v>1</v>
      </c>
      <c r="F39" s="40" t="s">
        <v>1</v>
      </c>
      <c r="G39" s="57" t="s">
        <v>1</v>
      </c>
      <c r="H39" s="55">
        <v>190</v>
      </c>
      <c r="I39" s="55">
        <v>223</v>
      </c>
      <c r="J39" s="40" t="s">
        <v>79</v>
      </c>
      <c r="K39" s="42" t="s">
        <v>1</v>
      </c>
    </row>
    <row r="40" spans="1:11" ht="13.5" x14ac:dyDescent="0.2">
      <c r="A40" s="40">
        <v>36</v>
      </c>
      <c r="B40" s="41" t="s">
        <v>118</v>
      </c>
      <c r="C40" s="40" t="s">
        <v>34</v>
      </c>
      <c r="D40" s="40" t="s">
        <v>2</v>
      </c>
      <c r="E40" s="40" t="s">
        <v>78</v>
      </c>
      <c r="F40" s="40" t="s">
        <v>78</v>
      </c>
      <c r="G40" s="57">
        <v>2008</v>
      </c>
      <c r="H40" s="55">
        <v>18000</v>
      </c>
      <c r="I40" s="55">
        <v>79456</v>
      </c>
      <c r="J40" s="40" t="s">
        <v>80</v>
      </c>
      <c r="K40" s="42" t="s">
        <v>1</v>
      </c>
    </row>
    <row r="41" spans="1:11" ht="13.5" x14ac:dyDescent="0.2">
      <c r="A41" s="40">
        <v>37</v>
      </c>
      <c r="B41" s="41" t="s">
        <v>119</v>
      </c>
      <c r="C41" s="40" t="s">
        <v>35</v>
      </c>
      <c r="D41" s="40" t="s">
        <v>0</v>
      </c>
      <c r="E41" s="40" t="s">
        <v>78</v>
      </c>
      <c r="F41" s="40" t="s">
        <v>1</v>
      </c>
      <c r="G41" s="57">
        <v>2008</v>
      </c>
      <c r="H41" s="55">
        <v>250</v>
      </c>
      <c r="I41" s="55">
        <v>444</v>
      </c>
      <c r="J41" s="40" t="s">
        <v>79</v>
      </c>
      <c r="K41" s="42" t="s">
        <v>1</v>
      </c>
    </row>
    <row r="42" spans="1:11" ht="13.5" x14ac:dyDescent="0.2">
      <c r="A42" s="40">
        <v>38</v>
      </c>
      <c r="B42" s="41" t="s">
        <v>120</v>
      </c>
      <c r="C42" s="40" t="s">
        <v>34</v>
      </c>
      <c r="D42" s="40" t="s">
        <v>0</v>
      </c>
      <c r="E42" s="40" t="s">
        <v>77</v>
      </c>
      <c r="F42" s="40" t="s">
        <v>77</v>
      </c>
      <c r="G42" s="57">
        <v>2006</v>
      </c>
      <c r="H42" s="55">
        <v>2324</v>
      </c>
      <c r="I42" s="55">
        <v>4150</v>
      </c>
      <c r="J42" s="40" t="s">
        <v>79</v>
      </c>
      <c r="K42" s="42" t="s">
        <v>1</v>
      </c>
    </row>
    <row r="43" spans="1:11" ht="13.5" x14ac:dyDescent="0.2">
      <c r="A43" s="40">
        <v>39</v>
      </c>
      <c r="B43" s="41" t="s">
        <v>121</v>
      </c>
      <c r="C43" s="40" t="s">
        <v>35</v>
      </c>
      <c r="D43" s="40" t="s">
        <v>0</v>
      </c>
      <c r="E43" s="40" t="s">
        <v>77</v>
      </c>
      <c r="F43" s="40" t="s">
        <v>1</v>
      </c>
      <c r="G43" s="57">
        <v>2003</v>
      </c>
      <c r="H43" s="55">
        <v>229</v>
      </c>
      <c r="I43" s="55">
        <v>595</v>
      </c>
      <c r="J43" s="40" t="s">
        <v>79</v>
      </c>
      <c r="K43" s="42" t="s">
        <v>1</v>
      </c>
    </row>
    <row r="44" spans="1:11" ht="13.5" x14ac:dyDescent="0.2">
      <c r="A44" s="40">
        <v>40</v>
      </c>
      <c r="B44" s="41" t="s">
        <v>122</v>
      </c>
      <c r="C44" s="40" t="s">
        <v>34</v>
      </c>
      <c r="D44" s="40" t="s">
        <v>0</v>
      </c>
      <c r="E44" s="40" t="s">
        <v>78</v>
      </c>
      <c r="F44" s="40" t="s">
        <v>78</v>
      </c>
      <c r="G44" s="57">
        <v>2006</v>
      </c>
      <c r="H44" s="55">
        <v>1700</v>
      </c>
      <c r="I44" s="55">
        <v>3283</v>
      </c>
      <c r="J44" s="40" t="s">
        <v>79</v>
      </c>
      <c r="K44" s="42" t="s">
        <v>1</v>
      </c>
    </row>
    <row r="45" spans="1:11" ht="13.5" x14ac:dyDescent="0.2">
      <c r="A45" s="40">
        <v>41</v>
      </c>
      <c r="B45" s="41" t="s">
        <v>123</v>
      </c>
      <c r="C45" s="40" t="s">
        <v>34</v>
      </c>
      <c r="D45" s="40" t="s">
        <v>0</v>
      </c>
      <c r="E45" s="40" t="s">
        <v>77</v>
      </c>
      <c r="F45" s="40" t="s">
        <v>77</v>
      </c>
      <c r="G45" s="57">
        <v>2007</v>
      </c>
      <c r="H45" s="55">
        <v>1307</v>
      </c>
      <c r="I45" s="55">
        <v>659</v>
      </c>
      <c r="J45" s="40" t="s">
        <v>81</v>
      </c>
      <c r="K45" s="42" t="s">
        <v>1</v>
      </c>
    </row>
    <row r="46" spans="1:11" ht="13.5" x14ac:dyDescent="0.2">
      <c r="A46" s="40">
        <v>42</v>
      </c>
      <c r="B46" s="41" t="s">
        <v>124</v>
      </c>
      <c r="C46" s="40" t="s">
        <v>34</v>
      </c>
      <c r="D46" s="40" t="s">
        <v>0</v>
      </c>
      <c r="E46" s="40" t="s">
        <v>78</v>
      </c>
      <c r="F46" s="40" t="s">
        <v>78</v>
      </c>
      <c r="G46" s="57">
        <v>2008</v>
      </c>
      <c r="H46" s="55">
        <v>2634</v>
      </c>
      <c r="I46" s="55">
        <v>5696</v>
      </c>
      <c r="J46" s="40" t="s">
        <v>79</v>
      </c>
      <c r="K46" s="42" t="s">
        <v>1</v>
      </c>
    </row>
    <row r="47" spans="1:11" ht="13.5" x14ac:dyDescent="0.2">
      <c r="A47" s="40">
        <v>43</v>
      </c>
      <c r="B47" s="41" t="s">
        <v>125</v>
      </c>
      <c r="C47" s="40" t="s">
        <v>34</v>
      </c>
      <c r="D47" s="40" t="s">
        <v>0</v>
      </c>
      <c r="E47" s="40" t="s">
        <v>77</v>
      </c>
      <c r="F47" s="40" t="s">
        <v>77</v>
      </c>
      <c r="G47" s="57">
        <v>2005</v>
      </c>
      <c r="H47" s="55">
        <v>266</v>
      </c>
      <c r="I47" s="55">
        <v>2665</v>
      </c>
      <c r="J47" s="40" t="s">
        <v>79</v>
      </c>
      <c r="K47" s="42" t="s">
        <v>1</v>
      </c>
    </row>
    <row r="48" spans="1:11" ht="13.5" x14ac:dyDescent="0.2">
      <c r="A48" s="40">
        <v>44</v>
      </c>
      <c r="B48" s="41" t="s">
        <v>126</v>
      </c>
      <c r="C48" s="40" t="s">
        <v>34</v>
      </c>
      <c r="D48" s="40" t="s">
        <v>0</v>
      </c>
      <c r="E48" s="40" t="s">
        <v>78</v>
      </c>
      <c r="F48" s="40" t="s">
        <v>77</v>
      </c>
      <c r="G48" s="57">
        <v>2006</v>
      </c>
      <c r="H48" s="55">
        <v>1632</v>
      </c>
      <c r="I48" s="55">
        <v>1210</v>
      </c>
      <c r="J48" s="40" t="s">
        <v>81</v>
      </c>
      <c r="K48" s="42" t="s">
        <v>1</v>
      </c>
    </row>
    <row r="49" spans="1:11" ht="13.5" x14ac:dyDescent="0.2">
      <c r="A49" s="40">
        <v>45</v>
      </c>
      <c r="B49" s="41" t="s">
        <v>127</v>
      </c>
      <c r="C49" s="40" t="s">
        <v>35</v>
      </c>
      <c r="D49" s="40" t="s">
        <v>0</v>
      </c>
      <c r="E49" s="40" t="s">
        <v>78</v>
      </c>
      <c r="F49" s="40" t="s">
        <v>1</v>
      </c>
      <c r="G49" s="57">
        <v>2008</v>
      </c>
      <c r="H49" s="55">
        <v>350</v>
      </c>
      <c r="I49" s="55">
        <v>718</v>
      </c>
      <c r="J49" s="40" t="s">
        <v>79</v>
      </c>
      <c r="K49" s="42" t="s">
        <v>1</v>
      </c>
    </row>
    <row r="50" spans="1:11" ht="13.5" x14ac:dyDescent="0.2">
      <c r="A50" s="40">
        <v>46</v>
      </c>
      <c r="B50" s="41" t="s">
        <v>128</v>
      </c>
      <c r="C50" s="40" t="s">
        <v>35</v>
      </c>
      <c r="D50" s="40" t="s">
        <v>0</v>
      </c>
      <c r="E50" s="40" t="s">
        <v>78</v>
      </c>
      <c r="F50" s="40" t="s">
        <v>1</v>
      </c>
      <c r="G50" s="57">
        <v>2002</v>
      </c>
      <c r="H50" s="55">
        <v>161</v>
      </c>
      <c r="I50" s="55">
        <v>322</v>
      </c>
      <c r="J50" s="40" t="s">
        <v>79</v>
      </c>
      <c r="K50" s="42" t="s">
        <v>1</v>
      </c>
    </row>
    <row r="51" spans="1:11" ht="13.5" x14ac:dyDescent="0.2">
      <c r="A51" s="40">
        <v>47</v>
      </c>
      <c r="B51" s="41" t="s">
        <v>129</v>
      </c>
      <c r="C51" s="40" t="s">
        <v>34</v>
      </c>
      <c r="D51" s="40" t="s">
        <v>0</v>
      </c>
      <c r="E51" s="40" t="s">
        <v>1</v>
      </c>
      <c r="F51" s="40" t="s">
        <v>1</v>
      </c>
      <c r="G51" s="57">
        <v>2007</v>
      </c>
      <c r="H51" s="55">
        <v>743</v>
      </c>
      <c r="I51" s="55">
        <v>1959</v>
      </c>
      <c r="J51" s="40" t="s">
        <v>81</v>
      </c>
      <c r="K51" s="42" t="s">
        <v>1</v>
      </c>
    </row>
    <row r="52" spans="1:11" ht="13.5" x14ac:dyDescent="0.2">
      <c r="A52" s="40">
        <v>48</v>
      </c>
      <c r="B52" s="41" t="s">
        <v>130</v>
      </c>
      <c r="C52" s="40" t="s">
        <v>35</v>
      </c>
      <c r="D52" s="40" t="s">
        <v>0</v>
      </c>
      <c r="E52" s="40" t="s">
        <v>1</v>
      </c>
      <c r="F52" s="40" t="s">
        <v>1</v>
      </c>
      <c r="G52" s="57" t="s">
        <v>1</v>
      </c>
      <c r="H52" s="55">
        <v>130</v>
      </c>
      <c r="I52" s="55">
        <v>334</v>
      </c>
      <c r="J52" s="40" t="s">
        <v>79</v>
      </c>
      <c r="K52" s="42" t="s">
        <v>1</v>
      </c>
    </row>
    <row r="53" spans="1:11" ht="13.5" x14ac:dyDescent="0.2">
      <c r="A53" s="40">
        <v>49</v>
      </c>
      <c r="B53" s="41" t="s">
        <v>131</v>
      </c>
      <c r="C53" s="40" t="s">
        <v>34</v>
      </c>
      <c r="D53" s="40" t="s">
        <v>0</v>
      </c>
      <c r="E53" s="40" t="s">
        <v>78</v>
      </c>
      <c r="F53" s="40" t="s">
        <v>77</v>
      </c>
      <c r="G53" s="57">
        <v>2005</v>
      </c>
      <c r="H53" s="55">
        <v>456</v>
      </c>
      <c r="I53" s="55">
        <v>898</v>
      </c>
      <c r="J53" s="40" t="s">
        <v>79</v>
      </c>
      <c r="K53" s="42" t="s">
        <v>1</v>
      </c>
    </row>
    <row r="54" spans="1:11" ht="13.5" x14ac:dyDescent="0.2">
      <c r="A54" s="40">
        <v>50</v>
      </c>
      <c r="B54" s="41" t="s">
        <v>132</v>
      </c>
      <c r="C54" s="40" t="s">
        <v>34</v>
      </c>
      <c r="D54" s="40" t="s">
        <v>0</v>
      </c>
      <c r="E54" s="40" t="s">
        <v>78</v>
      </c>
      <c r="F54" s="40" t="s">
        <v>78</v>
      </c>
      <c r="G54" s="57">
        <v>2006</v>
      </c>
      <c r="H54" s="55">
        <v>3214</v>
      </c>
      <c r="I54" s="55">
        <v>1206</v>
      </c>
      <c r="J54" s="40" t="s">
        <v>80</v>
      </c>
      <c r="K54" s="42" t="s">
        <v>1</v>
      </c>
    </row>
    <row r="55" spans="1:11" ht="13.5" x14ac:dyDescent="0.2">
      <c r="A55" s="40">
        <v>51</v>
      </c>
      <c r="B55" s="41" t="s">
        <v>133</v>
      </c>
      <c r="C55" s="40" t="s">
        <v>34</v>
      </c>
      <c r="D55" s="40" t="s">
        <v>0</v>
      </c>
      <c r="E55" s="40" t="s">
        <v>77</v>
      </c>
      <c r="F55" s="40" t="s">
        <v>78</v>
      </c>
      <c r="G55" s="57">
        <v>2004</v>
      </c>
      <c r="H55" s="55">
        <v>2117</v>
      </c>
      <c r="I55" s="55">
        <v>4579</v>
      </c>
      <c r="J55" s="40" t="s">
        <v>81</v>
      </c>
      <c r="K55" s="42" t="s">
        <v>1</v>
      </c>
    </row>
    <row r="56" spans="1:11" ht="13.5" x14ac:dyDescent="0.2">
      <c r="A56" s="40">
        <v>52</v>
      </c>
      <c r="B56" s="41" t="s">
        <v>134</v>
      </c>
      <c r="C56" s="40" t="s">
        <v>35</v>
      </c>
      <c r="D56" s="40" t="s">
        <v>0</v>
      </c>
      <c r="E56" s="40" t="s">
        <v>1</v>
      </c>
      <c r="F56" s="40" t="s">
        <v>1</v>
      </c>
      <c r="G56" s="57" t="s">
        <v>1</v>
      </c>
      <c r="H56" s="55">
        <v>101</v>
      </c>
      <c r="I56" s="55">
        <v>225</v>
      </c>
      <c r="J56" s="40" t="s">
        <v>79</v>
      </c>
      <c r="K56" s="42" t="s">
        <v>1</v>
      </c>
    </row>
    <row r="57" spans="1:11" ht="13.5" x14ac:dyDescent="0.2">
      <c r="A57" s="40">
        <v>53</v>
      </c>
      <c r="B57" s="41" t="s">
        <v>135</v>
      </c>
      <c r="C57" s="40" t="s">
        <v>35</v>
      </c>
      <c r="D57" s="40" t="s">
        <v>0</v>
      </c>
      <c r="E57" s="40" t="s">
        <v>77</v>
      </c>
      <c r="F57" s="40" t="s">
        <v>1</v>
      </c>
      <c r="G57" s="57">
        <v>2007</v>
      </c>
      <c r="H57" s="55">
        <v>234</v>
      </c>
      <c r="I57" s="55">
        <v>513</v>
      </c>
      <c r="J57" s="40" t="s">
        <v>79</v>
      </c>
      <c r="K57" s="42" t="s">
        <v>1</v>
      </c>
    </row>
    <row r="58" spans="1:11" ht="13.5" x14ac:dyDescent="0.2">
      <c r="A58" s="40">
        <v>54</v>
      </c>
      <c r="B58" s="41" t="s">
        <v>136</v>
      </c>
      <c r="C58" s="40" t="s">
        <v>35</v>
      </c>
      <c r="D58" s="40" t="s">
        <v>0</v>
      </c>
      <c r="E58" s="40" t="s">
        <v>77</v>
      </c>
      <c r="F58" s="40" t="s">
        <v>1</v>
      </c>
      <c r="G58" s="57">
        <v>2001</v>
      </c>
      <c r="H58" s="55">
        <v>560</v>
      </c>
      <c r="I58" s="55">
        <v>1113</v>
      </c>
      <c r="J58" s="40" t="s">
        <v>79</v>
      </c>
      <c r="K58" s="42" t="s">
        <v>1</v>
      </c>
    </row>
    <row r="59" spans="1:11" ht="13.5" x14ac:dyDescent="0.2">
      <c r="A59" s="40">
        <v>55</v>
      </c>
      <c r="B59" s="41" t="s">
        <v>137</v>
      </c>
      <c r="C59" s="40" t="s">
        <v>34</v>
      </c>
      <c r="D59" s="40" t="s">
        <v>0</v>
      </c>
      <c r="E59" s="40" t="s">
        <v>78</v>
      </c>
      <c r="F59" s="40" t="s">
        <v>78</v>
      </c>
      <c r="G59" s="57">
        <v>2008</v>
      </c>
      <c r="H59" s="55">
        <v>120</v>
      </c>
      <c r="I59" s="55">
        <v>553</v>
      </c>
      <c r="J59" s="40" t="s">
        <v>79</v>
      </c>
      <c r="K59" s="42" t="s">
        <v>1</v>
      </c>
    </row>
    <row r="60" spans="1:11" ht="13.5" x14ac:dyDescent="0.2">
      <c r="A60" s="40">
        <v>56</v>
      </c>
      <c r="B60" s="41" t="s">
        <v>138</v>
      </c>
      <c r="C60" s="40" t="s">
        <v>34</v>
      </c>
      <c r="D60" s="40" t="s">
        <v>0</v>
      </c>
      <c r="E60" s="40" t="s">
        <v>77</v>
      </c>
      <c r="F60" s="40" t="s">
        <v>77</v>
      </c>
      <c r="G60" s="57">
        <v>1989</v>
      </c>
      <c r="H60" s="55">
        <v>513</v>
      </c>
      <c r="I60" s="55">
        <v>1428</v>
      </c>
      <c r="J60" s="40" t="s">
        <v>79</v>
      </c>
      <c r="K60" s="42" t="s">
        <v>1</v>
      </c>
    </row>
    <row r="61" spans="1:11" ht="13.5" x14ac:dyDescent="0.2">
      <c r="A61" s="40">
        <v>57</v>
      </c>
      <c r="B61" s="41" t="s">
        <v>139</v>
      </c>
      <c r="C61" s="40" t="s">
        <v>34</v>
      </c>
      <c r="D61" s="40" t="s">
        <v>578</v>
      </c>
      <c r="E61" s="40" t="s">
        <v>1</v>
      </c>
      <c r="F61" s="40" t="s">
        <v>1</v>
      </c>
      <c r="G61" s="57" t="s">
        <v>1</v>
      </c>
      <c r="H61" s="55">
        <v>19693</v>
      </c>
      <c r="I61" s="55">
        <v>83168</v>
      </c>
      <c r="J61" s="40" t="s">
        <v>79</v>
      </c>
      <c r="K61" s="42" t="s">
        <v>1</v>
      </c>
    </row>
    <row r="62" spans="1:11" ht="13.5" x14ac:dyDescent="0.2">
      <c r="A62" s="40">
        <v>58</v>
      </c>
      <c r="B62" s="41" t="s">
        <v>140</v>
      </c>
      <c r="C62" s="40" t="s">
        <v>34</v>
      </c>
      <c r="D62" s="40" t="s">
        <v>578</v>
      </c>
      <c r="E62" s="40" t="s">
        <v>1</v>
      </c>
      <c r="F62" s="40" t="s">
        <v>1</v>
      </c>
      <c r="G62" s="57">
        <v>2007</v>
      </c>
      <c r="H62" s="55">
        <v>19693</v>
      </c>
      <c r="I62" s="55">
        <v>83168</v>
      </c>
      <c r="J62" s="40" t="s">
        <v>79</v>
      </c>
      <c r="K62" s="42" t="s">
        <v>1</v>
      </c>
    </row>
    <row r="63" spans="1:11" ht="13.5" x14ac:dyDescent="0.2">
      <c r="A63" s="40">
        <v>59</v>
      </c>
      <c r="B63" s="41" t="s">
        <v>140</v>
      </c>
      <c r="C63" s="40" t="s">
        <v>35</v>
      </c>
      <c r="D63" s="40" t="s">
        <v>578</v>
      </c>
      <c r="E63" s="40" t="s">
        <v>1</v>
      </c>
      <c r="F63" s="40" t="s">
        <v>1</v>
      </c>
      <c r="G63" s="57">
        <v>2007</v>
      </c>
      <c r="H63" s="55">
        <v>19693</v>
      </c>
      <c r="I63" s="55">
        <v>83168</v>
      </c>
      <c r="J63" s="40" t="s">
        <v>79</v>
      </c>
      <c r="K63" s="42" t="s">
        <v>1</v>
      </c>
    </row>
    <row r="64" spans="1:11" ht="13.5" x14ac:dyDescent="0.2">
      <c r="A64" s="40">
        <v>60</v>
      </c>
      <c r="B64" s="41" t="s">
        <v>141</v>
      </c>
      <c r="C64" s="40" t="s">
        <v>34</v>
      </c>
      <c r="D64" s="40" t="s">
        <v>578</v>
      </c>
      <c r="E64" s="40" t="s">
        <v>1</v>
      </c>
      <c r="F64" s="40" t="s">
        <v>1</v>
      </c>
      <c r="G64" s="57" t="s">
        <v>1</v>
      </c>
      <c r="H64" s="55">
        <v>19693</v>
      </c>
      <c r="I64" s="55">
        <v>83168</v>
      </c>
      <c r="J64" s="40" t="s">
        <v>79</v>
      </c>
      <c r="K64" s="42" t="s">
        <v>1</v>
      </c>
    </row>
    <row r="65" spans="1:11" ht="13.5" x14ac:dyDescent="0.2">
      <c r="A65" s="40">
        <v>61</v>
      </c>
      <c r="B65" s="41" t="s">
        <v>141</v>
      </c>
      <c r="C65" s="40" t="s">
        <v>35</v>
      </c>
      <c r="D65" s="40" t="s">
        <v>578</v>
      </c>
      <c r="E65" s="40" t="s">
        <v>1</v>
      </c>
      <c r="F65" s="40" t="s">
        <v>1</v>
      </c>
      <c r="G65" s="57">
        <v>2007</v>
      </c>
      <c r="H65" s="55">
        <v>19693</v>
      </c>
      <c r="I65" s="55">
        <v>83168</v>
      </c>
      <c r="J65" s="40" t="s">
        <v>79</v>
      </c>
      <c r="K65" s="42" t="s">
        <v>1</v>
      </c>
    </row>
    <row r="66" spans="1:11" ht="13.5" x14ac:dyDescent="0.2">
      <c r="A66" s="40">
        <v>62</v>
      </c>
      <c r="B66" s="41" t="s">
        <v>142</v>
      </c>
      <c r="C66" s="40" t="s">
        <v>34</v>
      </c>
      <c r="D66" s="40" t="s">
        <v>0</v>
      </c>
      <c r="E66" s="40" t="s">
        <v>78</v>
      </c>
      <c r="F66" s="40" t="s">
        <v>78</v>
      </c>
      <c r="G66" s="57">
        <v>2007</v>
      </c>
      <c r="H66" s="55">
        <v>440</v>
      </c>
      <c r="I66" s="55">
        <v>941</v>
      </c>
      <c r="J66" s="40" t="s">
        <v>80</v>
      </c>
      <c r="K66" s="42" t="s">
        <v>1</v>
      </c>
    </row>
    <row r="67" spans="1:11" ht="13.5" x14ac:dyDescent="0.2">
      <c r="A67" s="40">
        <v>63</v>
      </c>
      <c r="B67" s="41" t="s">
        <v>143</v>
      </c>
      <c r="C67" s="40" t="s">
        <v>34</v>
      </c>
      <c r="D67" s="40" t="s">
        <v>0</v>
      </c>
      <c r="E67" s="40" t="s">
        <v>77</v>
      </c>
      <c r="F67" s="40" t="s">
        <v>77</v>
      </c>
      <c r="G67" s="57">
        <v>2003</v>
      </c>
      <c r="H67" s="55">
        <v>603</v>
      </c>
      <c r="I67" s="55">
        <v>1664</v>
      </c>
      <c r="J67" s="40" t="s">
        <v>79</v>
      </c>
      <c r="K67" s="42" t="s">
        <v>1</v>
      </c>
    </row>
    <row r="68" spans="1:11" ht="13.5" x14ac:dyDescent="0.2">
      <c r="A68" s="40">
        <v>64</v>
      </c>
      <c r="B68" s="41" t="s">
        <v>144</v>
      </c>
      <c r="C68" s="40" t="s">
        <v>34</v>
      </c>
      <c r="D68" s="40" t="s">
        <v>0</v>
      </c>
      <c r="E68" s="40" t="s">
        <v>78</v>
      </c>
      <c r="F68" s="40" t="s">
        <v>78</v>
      </c>
      <c r="G68" s="57">
        <v>2007</v>
      </c>
      <c r="H68" s="55">
        <v>2812</v>
      </c>
      <c r="I68" s="55">
        <v>10668</v>
      </c>
      <c r="J68" s="40" t="s">
        <v>81</v>
      </c>
      <c r="K68" s="42" t="s">
        <v>1</v>
      </c>
    </row>
    <row r="69" spans="1:11" ht="13.5" x14ac:dyDescent="0.2">
      <c r="A69" s="40">
        <v>65</v>
      </c>
      <c r="B69" s="41" t="s">
        <v>145</v>
      </c>
      <c r="C69" s="40" t="s">
        <v>34</v>
      </c>
      <c r="D69" s="40" t="s">
        <v>0</v>
      </c>
      <c r="E69" s="40" t="s">
        <v>77</v>
      </c>
      <c r="F69" s="40" t="s">
        <v>77</v>
      </c>
      <c r="G69" s="57">
        <v>1998</v>
      </c>
      <c r="H69" s="55">
        <v>1200</v>
      </c>
      <c r="I69" s="55">
        <v>1907</v>
      </c>
      <c r="J69" s="40" t="s">
        <v>79</v>
      </c>
      <c r="K69" s="42" t="s">
        <v>1</v>
      </c>
    </row>
    <row r="70" spans="1:11" ht="13.5" x14ac:dyDescent="0.2">
      <c r="A70" s="40">
        <v>66</v>
      </c>
      <c r="B70" s="41" t="s">
        <v>146</v>
      </c>
      <c r="C70" s="40" t="s">
        <v>34</v>
      </c>
      <c r="D70" s="40" t="s">
        <v>3</v>
      </c>
      <c r="E70" s="40" t="s">
        <v>77</v>
      </c>
      <c r="F70" s="40" t="s">
        <v>77</v>
      </c>
      <c r="G70" s="57">
        <v>2006</v>
      </c>
      <c r="H70" s="55">
        <v>5103</v>
      </c>
      <c r="I70" s="55">
        <v>19522</v>
      </c>
      <c r="J70" s="40" t="s">
        <v>81</v>
      </c>
      <c r="K70" s="42" t="s">
        <v>1</v>
      </c>
    </row>
    <row r="71" spans="1:11" ht="13.5" x14ac:dyDescent="0.2">
      <c r="A71" s="40">
        <v>67</v>
      </c>
      <c r="B71" s="41" t="s">
        <v>147</v>
      </c>
      <c r="C71" s="40" t="s">
        <v>34</v>
      </c>
      <c r="D71" s="40" t="s">
        <v>0</v>
      </c>
      <c r="E71" s="40" t="s">
        <v>78</v>
      </c>
      <c r="F71" s="40" t="s">
        <v>77</v>
      </c>
      <c r="G71" s="57" t="s">
        <v>1</v>
      </c>
      <c r="H71" s="55">
        <v>231</v>
      </c>
      <c r="I71" s="55">
        <v>415</v>
      </c>
      <c r="J71" s="40" t="s">
        <v>79</v>
      </c>
      <c r="K71" s="42" t="s">
        <v>1</v>
      </c>
    </row>
    <row r="72" spans="1:11" ht="13.5" x14ac:dyDescent="0.2">
      <c r="A72" s="40">
        <v>68</v>
      </c>
      <c r="B72" s="41" t="s">
        <v>148</v>
      </c>
      <c r="C72" s="40" t="s">
        <v>34</v>
      </c>
      <c r="D72" s="40" t="s">
        <v>0</v>
      </c>
      <c r="E72" s="40" t="s">
        <v>77</v>
      </c>
      <c r="F72" s="40" t="s">
        <v>77</v>
      </c>
      <c r="G72" s="57">
        <v>2004</v>
      </c>
      <c r="H72" s="55">
        <v>1652</v>
      </c>
      <c r="I72" s="55">
        <v>2887</v>
      </c>
      <c r="J72" s="40" t="s">
        <v>79</v>
      </c>
      <c r="K72" s="42" t="s">
        <v>1</v>
      </c>
    </row>
    <row r="73" spans="1:11" ht="13.5" x14ac:dyDescent="0.2">
      <c r="A73" s="40">
        <v>69</v>
      </c>
      <c r="B73" s="41" t="s">
        <v>149</v>
      </c>
      <c r="C73" s="40" t="s">
        <v>34</v>
      </c>
      <c r="D73" s="40" t="s">
        <v>0</v>
      </c>
      <c r="E73" s="40" t="s">
        <v>77</v>
      </c>
      <c r="F73" s="40" t="s">
        <v>78</v>
      </c>
      <c r="G73" s="57" t="s">
        <v>1</v>
      </c>
      <c r="H73" s="55">
        <v>200</v>
      </c>
      <c r="I73" s="55">
        <v>329</v>
      </c>
      <c r="J73" s="40" t="s">
        <v>79</v>
      </c>
      <c r="K73" s="42" t="s">
        <v>1</v>
      </c>
    </row>
    <row r="74" spans="1:11" ht="13.5" x14ac:dyDescent="0.2">
      <c r="A74" s="40">
        <v>70</v>
      </c>
      <c r="B74" s="41" t="s">
        <v>150</v>
      </c>
      <c r="C74" s="40" t="s">
        <v>34</v>
      </c>
      <c r="D74" s="40" t="s">
        <v>0</v>
      </c>
      <c r="E74" s="40" t="s">
        <v>1</v>
      </c>
      <c r="F74" s="40" t="s">
        <v>1</v>
      </c>
      <c r="G74" s="57">
        <v>2007</v>
      </c>
      <c r="H74" s="55">
        <v>3902</v>
      </c>
      <c r="I74" s="55">
        <v>9239</v>
      </c>
      <c r="J74" s="40" t="s">
        <v>79</v>
      </c>
      <c r="K74" s="42" t="s">
        <v>1</v>
      </c>
    </row>
    <row r="75" spans="1:11" ht="13.5" x14ac:dyDescent="0.2">
      <c r="A75" s="40">
        <v>71</v>
      </c>
      <c r="B75" s="41" t="s">
        <v>151</v>
      </c>
      <c r="C75" s="40" t="s">
        <v>34</v>
      </c>
      <c r="D75" s="40" t="s">
        <v>0</v>
      </c>
      <c r="E75" s="40" t="s">
        <v>78</v>
      </c>
      <c r="F75" s="40" t="s">
        <v>78</v>
      </c>
      <c r="G75" s="57">
        <v>2007</v>
      </c>
      <c r="H75" s="55">
        <v>14288</v>
      </c>
      <c r="I75" s="55">
        <v>11824</v>
      </c>
      <c r="J75" s="40" t="s">
        <v>81</v>
      </c>
      <c r="K75" s="42" t="s">
        <v>1</v>
      </c>
    </row>
    <row r="76" spans="1:11" ht="13.5" x14ac:dyDescent="0.2">
      <c r="A76" s="40">
        <v>72</v>
      </c>
      <c r="B76" s="41" t="s">
        <v>152</v>
      </c>
      <c r="C76" s="40" t="s">
        <v>35</v>
      </c>
      <c r="D76" s="40" t="s">
        <v>0</v>
      </c>
      <c r="E76" s="40" t="s">
        <v>77</v>
      </c>
      <c r="F76" s="40" t="s">
        <v>1</v>
      </c>
      <c r="G76" s="57">
        <v>2006</v>
      </c>
      <c r="H76" s="55">
        <v>75</v>
      </c>
      <c r="I76" s="55">
        <v>165</v>
      </c>
      <c r="J76" s="40" t="s">
        <v>80</v>
      </c>
      <c r="K76" s="42" t="s">
        <v>1</v>
      </c>
    </row>
    <row r="77" spans="1:11" ht="13.5" x14ac:dyDescent="0.2">
      <c r="A77" s="40">
        <v>73</v>
      </c>
      <c r="B77" s="41" t="s">
        <v>153</v>
      </c>
      <c r="C77" s="40" t="s">
        <v>34</v>
      </c>
      <c r="D77" s="40" t="s">
        <v>0</v>
      </c>
      <c r="E77" s="40" t="s">
        <v>78</v>
      </c>
      <c r="F77" s="40" t="s">
        <v>78</v>
      </c>
      <c r="G77" s="57">
        <v>2008</v>
      </c>
      <c r="H77" s="55">
        <v>2715</v>
      </c>
      <c r="I77" s="55">
        <v>5669</v>
      </c>
      <c r="J77" s="40" t="s">
        <v>79</v>
      </c>
      <c r="K77" s="42" t="s">
        <v>1</v>
      </c>
    </row>
    <row r="78" spans="1:11" ht="13.5" x14ac:dyDescent="0.2">
      <c r="A78" s="40">
        <v>74</v>
      </c>
      <c r="B78" s="41" t="s">
        <v>154</v>
      </c>
      <c r="C78" s="40" t="s">
        <v>35</v>
      </c>
      <c r="D78" s="40" t="s">
        <v>0</v>
      </c>
      <c r="E78" s="40" t="s">
        <v>78</v>
      </c>
      <c r="F78" s="40" t="s">
        <v>1</v>
      </c>
      <c r="G78" s="57" t="s">
        <v>1</v>
      </c>
      <c r="H78" s="55">
        <v>372</v>
      </c>
      <c r="I78" s="55">
        <v>755</v>
      </c>
      <c r="J78" s="40" t="s">
        <v>80</v>
      </c>
      <c r="K78" s="42" t="s">
        <v>1</v>
      </c>
    </row>
    <row r="79" spans="1:11" ht="13.5" x14ac:dyDescent="0.2">
      <c r="A79" s="40">
        <v>75</v>
      </c>
      <c r="B79" s="41" t="s">
        <v>4</v>
      </c>
      <c r="C79" s="40" t="s">
        <v>34</v>
      </c>
      <c r="D79" s="40" t="s">
        <v>0</v>
      </c>
      <c r="E79" s="40" t="s">
        <v>78</v>
      </c>
      <c r="F79" s="40" t="s">
        <v>78</v>
      </c>
      <c r="G79" s="57">
        <v>2007</v>
      </c>
      <c r="H79" s="55">
        <v>4430</v>
      </c>
      <c r="I79" s="55">
        <v>7709</v>
      </c>
      <c r="J79" s="40" t="s">
        <v>81</v>
      </c>
      <c r="K79" s="42" t="s">
        <v>1</v>
      </c>
    </row>
    <row r="80" spans="1:11" ht="13.5" x14ac:dyDescent="0.2">
      <c r="A80" s="40">
        <v>76</v>
      </c>
      <c r="B80" s="41" t="s">
        <v>155</v>
      </c>
      <c r="C80" s="40" t="s">
        <v>35</v>
      </c>
      <c r="D80" s="40" t="s">
        <v>0</v>
      </c>
      <c r="E80" s="40" t="s">
        <v>1</v>
      </c>
      <c r="F80" s="40" t="s">
        <v>1</v>
      </c>
      <c r="G80" s="57" t="s">
        <v>1</v>
      </c>
      <c r="H80" s="55">
        <v>139</v>
      </c>
      <c r="I80" s="55">
        <v>233</v>
      </c>
      <c r="J80" s="40" t="s">
        <v>79</v>
      </c>
      <c r="K80" s="42" t="s">
        <v>1</v>
      </c>
    </row>
    <row r="81" spans="1:11" ht="13.5" x14ac:dyDescent="0.2">
      <c r="A81" s="40">
        <v>77</v>
      </c>
      <c r="B81" s="41" t="s">
        <v>156</v>
      </c>
      <c r="C81" s="40" t="s">
        <v>34</v>
      </c>
      <c r="D81" s="40" t="s">
        <v>0</v>
      </c>
      <c r="E81" s="40" t="s">
        <v>77</v>
      </c>
      <c r="F81" s="40" t="s">
        <v>77</v>
      </c>
      <c r="G81" s="57">
        <v>2004</v>
      </c>
      <c r="H81" s="55">
        <v>351</v>
      </c>
      <c r="I81" s="55">
        <v>541</v>
      </c>
      <c r="J81" s="40" t="s">
        <v>80</v>
      </c>
      <c r="K81" s="42" t="s">
        <v>1</v>
      </c>
    </row>
    <row r="82" spans="1:11" ht="13.5" x14ac:dyDescent="0.2">
      <c r="A82" s="40">
        <v>78</v>
      </c>
      <c r="B82" s="41" t="s">
        <v>157</v>
      </c>
      <c r="C82" s="40" t="s">
        <v>34</v>
      </c>
      <c r="D82" s="40" t="s">
        <v>3</v>
      </c>
      <c r="E82" s="40" t="s">
        <v>78</v>
      </c>
      <c r="F82" s="40" t="s">
        <v>78</v>
      </c>
      <c r="G82" s="57">
        <v>2008</v>
      </c>
      <c r="H82" s="55">
        <v>13248</v>
      </c>
      <c r="I82" s="55">
        <v>87268</v>
      </c>
      <c r="J82" s="40" t="s">
        <v>81</v>
      </c>
      <c r="K82" s="42" t="s">
        <v>1</v>
      </c>
    </row>
    <row r="83" spans="1:11" ht="13.5" x14ac:dyDescent="0.2">
      <c r="A83" s="40">
        <v>79</v>
      </c>
      <c r="B83" s="41" t="s">
        <v>158</v>
      </c>
      <c r="C83" s="40" t="s">
        <v>34</v>
      </c>
      <c r="D83" s="40" t="s">
        <v>0</v>
      </c>
      <c r="E83" s="40" t="s">
        <v>78</v>
      </c>
      <c r="F83" s="40" t="s">
        <v>78</v>
      </c>
      <c r="G83" s="57">
        <v>2005</v>
      </c>
      <c r="H83" s="55">
        <v>611</v>
      </c>
      <c r="I83" s="55">
        <v>19843</v>
      </c>
      <c r="J83" s="40" t="s">
        <v>81</v>
      </c>
      <c r="K83" s="42" t="s">
        <v>1</v>
      </c>
    </row>
    <row r="84" spans="1:11" ht="13.5" x14ac:dyDescent="0.2">
      <c r="A84" s="40">
        <v>80</v>
      </c>
      <c r="B84" s="41" t="s">
        <v>159</v>
      </c>
      <c r="C84" s="40" t="s">
        <v>34</v>
      </c>
      <c r="D84" s="40" t="s">
        <v>0</v>
      </c>
      <c r="E84" s="40" t="s">
        <v>78</v>
      </c>
      <c r="F84" s="40" t="s">
        <v>78</v>
      </c>
      <c r="G84" s="57">
        <v>2008</v>
      </c>
      <c r="H84" s="55">
        <v>9550</v>
      </c>
      <c r="I84" s="55">
        <v>15925</v>
      </c>
      <c r="J84" s="40" t="s">
        <v>81</v>
      </c>
      <c r="K84" s="42" t="s">
        <v>1</v>
      </c>
    </row>
    <row r="85" spans="1:11" ht="13.5" x14ac:dyDescent="0.2">
      <c r="A85" s="40">
        <v>81</v>
      </c>
      <c r="B85" s="41" t="s">
        <v>160</v>
      </c>
      <c r="C85" s="40" t="s">
        <v>35</v>
      </c>
      <c r="D85" s="40" t="s">
        <v>0</v>
      </c>
      <c r="E85" s="40" t="s">
        <v>77</v>
      </c>
      <c r="F85" s="40" t="s">
        <v>1</v>
      </c>
      <c r="G85" s="57">
        <v>1998</v>
      </c>
      <c r="H85" s="55">
        <v>15140</v>
      </c>
      <c r="I85" s="55">
        <v>70415</v>
      </c>
      <c r="J85" s="40" t="s">
        <v>79</v>
      </c>
      <c r="K85" s="42" t="s">
        <v>1</v>
      </c>
    </row>
    <row r="86" spans="1:11" ht="13.5" x14ac:dyDescent="0.2">
      <c r="A86" s="40">
        <v>82</v>
      </c>
      <c r="B86" s="41" t="s">
        <v>161</v>
      </c>
      <c r="C86" s="40" t="s">
        <v>34</v>
      </c>
      <c r="D86" s="40" t="s">
        <v>0</v>
      </c>
      <c r="E86" s="40" t="s">
        <v>78</v>
      </c>
      <c r="F86" s="40" t="s">
        <v>78</v>
      </c>
      <c r="G86" s="57">
        <v>2007</v>
      </c>
      <c r="H86" s="55">
        <v>738</v>
      </c>
      <c r="I86" s="55">
        <v>975</v>
      </c>
      <c r="J86" s="40" t="s">
        <v>79</v>
      </c>
      <c r="K86" s="42" t="s">
        <v>1</v>
      </c>
    </row>
    <row r="87" spans="1:11" ht="13.5" x14ac:dyDescent="0.2">
      <c r="A87" s="40">
        <v>83</v>
      </c>
      <c r="B87" s="41" t="s">
        <v>162</v>
      </c>
      <c r="C87" s="40" t="s">
        <v>34</v>
      </c>
      <c r="D87" s="40" t="s">
        <v>0</v>
      </c>
      <c r="E87" s="40" t="s">
        <v>77</v>
      </c>
      <c r="F87" s="40" t="s">
        <v>77</v>
      </c>
      <c r="G87" s="57">
        <v>2006</v>
      </c>
      <c r="H87" s="55">
        <v>150</v>
      </c>
      <c r="I87" s="55">
        <v>265</v>
      </c>
      <c r="J87" s="40" t="s">
        <v>79</v>
      </c>
      <c r="K87" s="42" t="s">
        <v>1</v>
      </c>
    </row>
    <row r="88" spans="1:11" ht="13.5" x14ac:dyDescent="0.2">
      <c r="A88" s="40">
        <v>84</v>
      </c>
      <c r="B88" s="41" t="s">
        <v>163</v>
      </c>
      <c r="C88" s="40" t="s">
        <v>34</v>
      </c>
      <c r="D88" s="40" t="s">
        <v>0</v>
      </c>
      <c r="E88" s="40" t="s">
        <v>78</v>
      </c>
      <c r="F88" s="40" t="s">
        <v>78</v>
      </c>
      <c r="G88" s="57">
        <v>2006</v>
      </c>
      <c r="H88" s="55">
        <v>4500</v>
      </c>
      <c r="I88" s="55">
        <v>9470</v>
      </c>
      <c r="J88" s="40" t="s">
        <v>79</v>
      </c>
      <c r="K88" s="42" t="s">
        <v>1</v>
      </c>
    </row>
    <row r="89" spans="1:11" ht="13.5" x14ac:dyDescent="0.2">
      <c r="A89" s="40">
        <v>85</v>
      </c>
      <c r="B89" s="41" t="s">
        <v>164</v>
      </c>
      <c r="C89" s="40" t="s">
        <v>34</v>
      </c>
      <c r="D89" s="40" t="s">
        <v>0</v>
      </c>
      <c r="E89" s="40" t="s">
        <v>77</v>
      </c>
      <c r="F89" s="40" t="s">
        <v>78</v>
      </c>
      <c r="G89" s="57">
        <v>2005</v>
      </c>
      <c r="H89" s="55">
        <v>2839</v>
      </c>
      <c r="I89" s="55">
        <v>4278</v>
      </c>
      <c r="J89" s="40" t="s">
        <v>79</v>
      </c>
      <c r="K89" s="42" t="s">
        <v>1</v>
      </c>
    </row>
    <row r="90" spans="1:11" ht="13.5" x14ac:dyDescent="0.2">
      <c r="A90" s="40">
        <v>86</v>
      </c>
      <c r="B90" s="41" t="s">
        <v>5</v>
      </c>
      <c r="C90" s="40" t="s">
        <v>34</v>
      </c>
      <c r="D90" s="40" t="s">
        <v>2</v>
      </c>
      <c r="E90" s="40" t="s">
        <v>77</v>
      </c>
      <c r="F90" s="40" t="s">
        <v>78</v>
      </c>
      <c r="G90" s="57">
        <v>2008</v>
      </c>
      <c r="H90" s="55">
        <v>3302</v>
      </c>
      <c r="I90" s="55">
        <v>232048</v>
      </c>
      <c r="J90" s="40" t="s">
        <v>79</v>
      </c>
      <c r="K90" s="42" t="s">
        <v>1</v>
      </c>
    </row>
    <row r="91" spans="1:11" ht="13.5" x14ac:dyDescent="0.2">
      <c r="A91" s="40">
        <v>87</v>
      </c>
      <c r="B91" s="41" t="s">
        <v>165</v>
      </c>
      <c r="C91" s="40" t="s">
        <v>34</v>
      </c>
      <c r="D91" s="40" t="s">
        <v>0</v>
      </c>
      <c r="E91" s="40" t="s">
        <v>78</v>
      </c>
      <c r="F91" s="40" t="s">
        <v>78</v>
      </c>
      <c r="G91" s="57">
        <v>2008</v>
      </c>
      <c r="H91" s="55">
        <v>8708</v>
      </c>
      <c r="I91" s="55">
        <v>3850</v>
      </c>
      <c r="J91" s="40" t="s">
        <v>81</v>
      </c>
      <c r="K91" s="42" t="s">
        <v>1</v>
      </c>
    </row>
    <row r="92" spans="1:11" ht="13.5" x14ac:dyDescent="0.2">
      <c r="A92" s="40">
        <v>88</v>
      </c>
      <c r="B92" s="41" t="s">
        <v>166</v>
      </c>
      <c r="C92" s="40" t="s">
        <v>35</v>
      </c>
      <c r="D92" s="40" t="s">
        <v>0</v>
      </c>
      <c r="E92" s="40" t="s">
        <v>77</v>
      </c>
      <c r="F92" s="40" t="s">
        <v>1</v>
      </c>
      <c r="G92" s="57">
        <v>2004</v>
      </c>
      <c r="H92" s="55">
        <v>1638</v>
      </c>
      <c r="I92" s="55">
        <v>25470</v>
      </c>
      <c r="J92" s="40" t="s">
        <v>79</v>
      </c>
      <c r="K92" s="42" t="s">
        <v>1</v>
      </c>
    </row>
    <row r="93" spans="1:11" ht="13.5" x14ac:dyDescent="0.2">
      <c r="A93" s="40">
        <v>89</v>
      </c>
      <c r="B93" s="41" t="s">
        <v>167</v>
      </c>
      <c r="C93" s="40" t="s">
        <v>34</v>
      </c>
      <c r="D93" s="40" t="s">
        <v>0</v>
      </c>
      <c r="E93" s="40" t="s">
        <v>78</v>
      </c>
      <c r="F93" s="40" t="s">
        <v>77</v>
      </c>
      <c r="G93" s="57">
        <v>2008</v>
      </c>
      <c r="H93" s="55">
        <v>135</v>
      </c>
      <c r="I93" s="55">
        <v>295</v>
      </c>
      <c r="J93" s="40" t="s">
        <v>79</v>
      </c>
      <c r="K93" s="42" t="s">
        <v>1</v>
      </c>
    </row>
    <row r="94" spans="1:11" ht="13.5" x14ac:dyDescent="0.2">
      <c r="A94" s="40">
        <v>90</v>
      </c>
      <c r="B94" s="41" t="s">
        <v>168</v>
      </c>
      <c r="C94" s="40" t="s">
        <v>34</v>
      </c>
      <c r="D94" s="40" t="s">
        <v>3</v>
      </c>
      <c r="E94" s="40" t="s">
        <v>78</v>
      </c>
      <c r="F94" s="40" t="s">
        <v>78</v>
      </c>
      <c r="G94" s="57">
        <v>2008</v>
      </c>
      <c r="H94" s="55">
        <v>38720</v>
      </c>
      <c r="I94" s="55">
        <v>145098</v>
      </c>
      <c r="J94" s="40" t="s">
        <v>81</v>
      </c>
      <c r="K94" s="42" t="s">
        <v>1</v>
      </c>
    </row>
    <row r="95" spans="1:11" ht="13.5" x14ac:dyDescent="0.2">
      <c r="A95" s="40">
        <v>91</v>
      </c>
      <c r="B95" s="41" t="s">
        <v>169</v>
      </c>
      <c r="C95" s="40" t="s">
        <v>34</v>
      </c>
      <c r="D95" s="40" t="s">
        <v>0</v>
      </c>
      <c r="E95" s="40" t="s">
        <v>77</v>
      </c>
      <c r="F95" s="40" t="s">
        <v>78</v>
      </c>
      <c r="G95" s="57">
        <v>2000</v>
      </c>
      <c r="H95" s="55">
        <v>187</v>
      </c>
      <c r="I95" s="55">
        <v>305</v>
      </c>
      <c r="J95" s="40" t="s">
        <v>79</v>
      </c>
      <c r="K95" s="42" t="s">
        <v>1</v>
      </c>
    </row>
    <row r="96" spans="1:11" ht="13.5" x14ac:dyDescent="0.2">
      <c r="A96" s="40">
        <v>92</v>
      </c>
      <c r="B96" s="41" t="s">
        <v>170</v>
      </c>
      <c r="C96" s="40" t="s">
        <v>34</v>
      </c>
      <c r="D96" s="40" t="s">
        <v>0</v>
      </c>
      <c r="E96" s="40" t="s">
        <v>77</v>
      </c>
      <c r="F96" s="40" t="s">
        <v>78</v>
      </c>
      <c r="G96" s="57" t="s">
        <v>1</v>
      </c>
      <c r="H96" s="55">
        <v>1846</v>
      </c>
      <c r="I96" s="55">
        <v>2245</v>
      </c>
      <c r="J96" s="40" t="s">
        <v>79</v>
      </c>
      <c r="K96" s="42" t="s">
        <v>1</v>
      </c>
    </row>
    <row r="97" spans="1:11" ht="13.5" x14ac:dyDescent="0.2">
      <c r="A97" s="40">
        <v>93</v>
      </c>
      <c r="B97" s="41" t="s">
        <v>171</v>
      </c>
      <c r="C97" s="40" t="s">
        <v>34</v>
      </c>
      <c r="D97" s="40" t="s">
        <v>0</v>
      </c>
      <c r="E97" s="40" t="s">
        <v>78</v>
      </c>
      <c r="F97" s="40" t="s">
        <v>78</v>
      </c>
      <c r="G97" s="57">
        <v>2008</v>
      </c>
      <c r="H97" s="55">
        <v>1640</v>
      </c>
      <c r="I97" s="55">
        <v>1248</v>
      </c>
      <c r="J97" s="40" t="s">
        <v>81</v>
      </c>
      <c r="K97" s="42" t="s">
        <v>1</v>
      </c>
    </row>
    <row r="98" spans="1:11" ht="13.5" x14ac:dyDescent="0.2">
      <c r="A98" s="40">
        <v>94</v>
      </c>
      <c r="B98" s="41" t="s">
        <v>172</v>
      </c>
      <c r="C98" s="40" t="s">
        <v>34</v>
      </c>
      <c r="D98" s="40" t="s">
        <v>0</v>
      </c>
      <c r="E98" s="40" t="s">
        <v>1</v>
      </c>
      <c r="F98" s="40" t="s">
        <v>1</v>
      </c>
      <c r="G98" s="57" t="s">
        <v>1</v>
      </c>
      <c r="H98" s="55">
        <v>1581</v>
      </c>
      <c r="I98" s="55">
        <v>2276</v>
      </c>
      <c r="J98" s="40" t="s">
        <v>79</v>
      </c>
      <c r="K98" s="42" t="s">
        <v>1</v>
      </c>
    </row>
    <row r="99" spans="1:11" ht="13.5" x14ac:dyDescent="0.2">
      <c r="A99" s="40">
        <v>95</v>
      </c>
      <c r="B99" s="41" t="s">
        <v>6</v>
      </c>
      <c r="C99" s="40" t="s">
        <v>34</v>
      </c>
      <c r="D99" s="40" t="s">
        <v>0</v>
      </c>
      <c r="E99" s="40" t="s">
        <v>78</v>
      </c>
      <c r="F99" s="40" t="s">
        <v>78</v>
      </c>
      <c r="G99" s="57">
        <v>2007</v>
      </c>
      <c r="H99" s="55">
        <v>2779</v>
      </c>
      <c r="I99" s="55">
        <v>2019</v>
      </c>
      <c r="J99" s="40" t="s">
        <v>80</v>
      </c>
      <c r="K99" s="42" t="s">
        <v>1</v>
      </c>
    </row>
    <row r="100" spans="1:11" ht="13.5" x14ac:dyDescent="0.2">
      <c r="A100" s="40">
        <v>96</v>
      </c>
      <c r="B100" s="41" t="s">
        <v>173</v>
      </c>
      <c r="C100" s="40" t="s">
        <v>34</v>
      </c>
      <c r="D100" s="40" t="s">
        <v>3</v>
      </c>
      <c r="E100" s="40" t="s">
        <v>78</v>
      </c>
      <c r="F100" s="40" t="s">
        <v>78</v>
      </c>
      <c r="G100" s="57">
        <v>2008</v>
      </c>
      <c r="H100" s="55">
        <v>101293</v>
      </c>
      <c r="I100" s="55">
        <v>284534</v>
      </c>
      <c r="J100" s="40" t="s">
        <v>81</v>
      </c>
      <c r="K100" s="42" t="s">
        <v>1</v>
      </c>
    </row>
    <row r="101" spans="1:11" ht="13.5" x14ac:dyDescent="0.2">
      <c r="A101" s="40">
        <v>97</v>
      </c>
      <c r="B101" s="41" t="s">
        <v>7</v>
      </c>
      <c r="C101" s="40" t="s">
        <v>34</v>
      </c>
      <c r="D101" s="40" t="s">
        <v>0</v>
      </c>
      <c r="E101" s="40" t="s">
        <v>77</v>
      </c>
      <c r="F101" s="40" t="s">
        <v>77</v>
      </c>
      <c r="G101" s="57">
        <v>2004</v>
      </c>
      <c r="H101" s="55">
        <v>1400</v>
      </c>
      <c r="I101" s="55">
        <v>1907</v>
      </c>
      <c r="J101" s="40" t="s">
        <v>80</v>
      </c>
      <c r="K101" s="42" t="s">
        <v>1</v>
      </c>
    </row>
    <row r="102" spans="1:11" ht="13.5" x14ac:dyDescent="0.2">
      <c r="A102" s="40">
        <v>98</v>
      </c>
      <c r="B102" s="41" t="s">
        <v>174</v>
      </c>
      <c r="C102" s="40" t="s">
        <v>35</v>
      </c>
      <c r="D102" s="40" t="s">
        <v>0</v>
      </c>
      <c r="E102" s="40" t="s">
        <v>78</v>
      </c>
      <c r="F102" s="40" t="s">
        <v>1</v>
      </c>
      <c r="G102" s="57">
        <v>2008</v>
      </c>
      <c r="H102" s="55">
        <v>157</v>
      </c>
      <c r="I102" s="55">
        <v>297</v>
      </c>
      <c r="J102" s="40" t="s">
        <v>79</v>
      </c>
      <c r="K102" s="42" t="s">
        <v>1</v>
      </c>
    </row>
    <row r="103" spans="1:11" ht="13.5" x14ac:dyDescent="0.2">
      <c r="A103" s="40">
        <v>99</v>
      </c>
      <c r="B103" s="41" t="s">
        <v>175</v>
      </c>
      <c r="C103" s="40" t="s">
        <v>34</v>
      </c>
      <c r="D103" s="40" t="s">
        <v>2</v>
      </c>
      <c r="E103" s="40" t="s">
        <v>78</v>
      </c>
      <c r="F103" s="40" t="s">
        <v>78</v>
      </c>
      <c r="G103" s="57">
        <v>2008</v>
      </c>
      <c r="H103" s="55">
        <v>140000</v>
      </c>
      <c r="I103" s="55">
        <v>642848</v>
      </c>
      <c r="J103" s="40" t="s">
        <v>80</v>
      </c>
      <c r="K103" s="42" t="s">
        <v>1</v>
      </c>
    </row>
    <row r="104" spans="1:11" ht="13.5" x14ac:dyDescent="0.2">
      <c r="A104" s="40">
        <v>100</v>
      </c>
      <c r="B104" s="41" t="s">
        <v>176</v>
      </c>
      <c r="C104" s="40" t="s">
        <v>34</v>
      </c>
      <c r="D104" s="40" t="s">
        <v>0</v>
      </c>
      <c r="E104" s="40" t="s">
        <v>77</v>
      </c>
      <c r="F104" s="40" t="s">
        <v>77</v>
      </c>
      <c r="G104" s="57">
        <v>2006</v>
      </c>
      <c r="H104" s="55">
        <v>2068</v>
      </c>
      <c r="I104" s="55">
        <v>4455</v>
      </c>
      <c r="J104" s="40" t="s">
        <v>79</v>
      </c>
      <c r="K104" s="42" t="s">
        <v>1</v>
      </c>
    </row>
    <row r="105" spans="1:11" ht="13.5" x14ac:dyDescent="0.2">
      <c r="A105" s="40">
        <v>101</v>
      </c>
      <c r="B105" s="41" t="s">
        <v>177</v>
      </c>
      <c r="C105" s="40" t="s">
        <v>35</v>
      </c>
      <c r="D105" s="40" t="s">
        <v>2</v>
      </c>
      <c r="E105" s="40" t="s">
        <v>1</v>
      </c>
      <c r="F105" s="40" t="s">
        <v>1</v>
      </c>
      <c r="G105" s="57" t="s">
        <v>1</v>
      </c>
      <c r="H105" s="55">
        <v>80</v>
      </c>
      <c r="I105" s="55">
        <v>37413</v>
      </c>
      <c r="J105" s="40" t="s">
        <v>79</v>
      </c>
      <c r="K105" s="42" t="s">
        <v>1</v>
      </c>
    </row>
    <row r="106" spans="1:11" ht="13.5" x14ac:dyDescent="0.2">
      <c r="A106" s="40">
        <v>102</v>
      </c>
      <c r="B106" s="41" t="s">
        <v>178</v>
      </c>
      <c r="C106" s="40" t="s">
        <v>35</v>
      </c>
      <c r="D106" s="40" t="s">
        <v>0</v>
      </c>
      <c r="E106" s="40" t="s">
        <v>1</v>
      </c>
      <c r="F106" s="40" t="s">
        <v>1</v>
      </c>
      <c r="G106" s="57">
        <v>2007</v>
      </c>
      <c r="H106" s="55">
        <v>481</v>
      </c>
      <c r="I106" s="55">
        <v>488</v>
      </c>
      <c r="J106" s="40" t="s">
        <v>79</v>
      </c>
      <c r="K106" s="42" t="s">
        <v>1</v>
      </c>
    </row>
    <row r="107" spans="1:11" ht="13.5" x14ac:dyDescent="0.2">
      <c r="A107" s="40">
        <v>103</v>
      </c>
      <c r="B107" s="41" t="s">
        <v>179</v>
      </c>
      <c r="C107" s="40" t="s">
        <v>34</v>
      </c>
      <c r="D107" s="40" t="s">
        <v>0</v>
      </c>
      <c r="E107" s="40" t="s">
        <v>77</v>
      </c>
      <c r="F107" s="40" t="s">
        <v>78</v>
      </c>
      <c r="G107" s="57">
        <v>2007</v>
      </c>
      <c r="H107" s="55">
        <v>2821</v>
      </c>
      <c r="I107" s="55">
        <v>20382</v>
      </c>
      <c r="J107" s="40" t="s">
        <v>80</v>
      </c>
      <c r="K107" s="42" t="s">
        <v>1</v>
      </c>
    </row>
    <row r="108" spans="1:11" ht="13.5" x14ac:dyDescent="0.2">
      <c r="A108" s="40">
        <v>104</v>
      </c>
      <c r="B108" s="41" t="s">
        <v>180</v>
      </c>
      <c r="C108" s="40" t="s">
        <v>34</v>
      </c>
      <c r="D108" s="40" t="s">
        <v>0</v>
      </c>
      <c r="E108" s="40" t="s">
        <v>77</v>
      </c>
      <c r="F108" s="40" t="s">
        <v>78</v>
      </c>
      <c r="G108" s="57">
        <v>2007</v>
      </c>
      <c r="H108" s="55">
        <v>348</v>
      </c>
      <c r="I108" s="55">
        <v>528</v>
      </c>
      <c r="J108" s="40" t="s">
        <v>79</v>
      </c>
      <c r="K108" s="42" t="s">
        <v>1</v>
      </c>
    </row>
    <row r="109" spans="1:11" ht="13.5" x14ac:dyDescent="0.2">
      <c r="A109" s="40">
        <v>105</v>
      </c>
      <c r="B109" s="41" t="s">
        <v>181</v>
      </c>
      <c r="C109" s="40" t="s">
        <v>34</v>
      </c>
      <c r="D109" s="40" t="s">
        <v>0</v>
      </c>
      <c r="E109" s="40" t="s">
        <v>77</v>
      </c>
      <c r="F109" s="40" t="s">
        <v>77</v>
      </c>
      <c r="G109" s="57">
        <v>2005</v>
      </c>
      <c r="H109" s="55">
        <v>944</v>
      </c>
      <c r="I109" s="55">
        <v>1939</v>
      </c>
      <c r="J109" s="40" t="s">
        <v>79</v>
      </c>
      <c r="K109" s="42" t="s">
        <v>1</v>
      </c>
    </row>
    <row r="110" spans="1:11" ht="13.5" x14ac:dyDescent="0.2">
      <c r="A110" s="40">
        <v>106</v>
      </c>
      <c r="B110" s="41" t="s">
        <v>182</v>
      </c>
      <c r="C110" s="40" t="s">
        <v>34</v>
      </c>
      <c r="D110" s="40" t="s">
        <v>2</v>
      </c>
      <c r="E110" s="40" t="s">
        <v>78</v>
      </c>
      <c r="F110" s="40" t="s">
        <v>78</v>
      </c>
      <c r="G110" s="57">
        <v>2007</v>
      </c>
      <c r="H110" s="55">
        <v>27154</v>
      </c>
      <c r="I110" s="55">
        <v>89288</v>
      </c>
      <c r="J110" s="40" t="s">
        <v>81</v>
      </c>
      <c r="K110" s="42" t="s">
        <v>1</v>
      </c>
    </row>
    <row r="111" spans="1:11" ht="13.5" x14ac:dyDescent="0.2">
      <c r="A111" s="40">
        <v>107</v>
      </c>
      <c r="B111" s="41" t="s">
        <v>183</v>
      </c>
      <c r="C111" s="40" t="s">
        <v>34</v>
      </c>
      <c r="D111" s="40" t="s">
        <v>0</v>
      </c>
      <c r="E111" s="40" t="s">
        <v>78</v>
      </c>
      <c r="F111" s="40" t="s">
        <v>78</v>
      </c>
      <c r="G111" s="57">
        <v>2006</v>
      </c>
      <c r="H111" s="55">
        <v>64079</v>
      </c>
      <c r="I111" s="55">
        <v>186291</v>
      </c>
      <c r="J111" s="40" t="s">
        <v>81</v>
      </c>
      <c r="K111" s="42" t="s">
        <v>1</v>
      </c>
    </row>
    <row r="112" spans="1:11" ht="13.5" x14ac:dyDescent="0.2">
      <c r="A112" s="40">
        <v>108</v>
      </c>
      <c r="B112" s="41" t="s">
        <v>184</v>
      </c>
      <c r="C112" s="40" t="s">
        <v>34</v>
      </c>
      <c r="D112" s="40" t="s">
        <v>0</v>
      </c>
      <c r="E112" s="40" t="s">
        <v>1</v>
      </c>
      <c r="F112" s="40" t="s">
        <v>1</v>
      </c>
      <c r="G112" s="57" t="s">
        <v>1</v>
      </c>
      <c r="H112" s="55">
        <v>477</v>
      </c>
      <c r="I112" s="55">
        <v>1052</v>
      </c>
      <c r="J112" s="40" t="s">
        <v>79</v>
      </c>
      <c r="K112" s="42" t="s">
        <v>1</v>
      </c>
    </row>
    <row r="113" spans="1:11" ht="13.5" x14ac:dyDescent="0.2">
      <c r="A113" s="40">
        <v>109</v>
      </c>
      <c r="B113" s="41" t="s">
        <v>185</v>
      </c>
      <c r="C113" s="40" t="s">
        <v>34</v>
      </c>
      <c r="D113" s="40" t="s">
        <v>0</v>
      </c>
      <c r="E113" s="40" t="s">
        <v>77</v>
      </c>
      <c r="F113" s="40" t="s">
        <v>77</v>
      </c>
      <c r="G113" s="57">
        <v>2006</v>
      </c>
      <c r="H113" s="55">
        <v>2985</v>
      </c>
      <c r="I113" s="55">
        <v>5292</v>
      </c>
      <c r="J113" s="40" t="s">
        <v>81</v>
      </c>
      <c r="K113" s="42" t="s">
        <v>1</v>
      </c>
    </row>
    <row r="114" spans="1:11" ht="13.5" x14ac:dyDescent="0.2">
      <c r="A114" s="40">
        <v>110</v>
      </c>
      <c r="B114" s="41" t="s">
        <v>8</v>
      </c>
      <c r="C114" s="40" t="s">
        <v>34</v>
      </c>
      <c r="D114" s="40" t="s">
        <v>0</v>
      </c>
      <c r="E114" s="40" t="s">
        <v>77</v>
      </c>
      <c r="F114" s="40" t="s">
        <v>78</v>
      </c>
      <c r="G114" s="57">
        <v>2006</v>
      </c>
      <c r="H114" s="55">
        <v>353</v>
      </c>
      <c r="I114" s="55">
        <v>336</v>
      </c>
      <c r="J114" s="40" t="s">
        <v>79</v>
      </c>
      <c r="K114" s="42" t="s">
        <v>1</v>
      </c>
    </row>
    <row r="115" spans="1:11" ht="13.5" x14ac:dyDescent="0.2">
      <c r="A115" s="40">
        <v>111</v>
      </c>
      <c r="B115" s="41" t="s">
        <v>186</v>
      </c>
      <c r="C115" s="40" t="s">
        <v>34</v>
      </c>
      <c r="D115" s="40" t="s">
        <v>0</v>
      </c>
      <c r="E115" s="40" t="s">
        <v>78</v>
      </c>
      <c r="F115" s="40" t="s">
        <v>77</v>
      </c>
      <c r="G115" s="57">
        <v>2008</v>
      </c>
      <c r="H115" s="55">
        <v>281</v>
      </c>
      <c r="I115" s="55">
        <v>552</v>
      </c>
      <c r="J115" s="40" t="s">
        <v>79</v>
      </c>
      <c r="K115" s="42" t="s">
        <v>1</v>
      </c>
    </row>
    <row r="116" spans="1:11" ht="13.5" x14ac:dyDescent="0.2">
      <c r="A116" s="40">
        <v>112</v>
      </c>
      <c r="B116" s="41" t="s">
        <v>187</v>
      </c>
      <c r="C116" s="40" t="s">
        <v>35</v>
      </c>
      <c r="D116" s="40" t="s">
        <v>3</v>
      </c>
      <c r="E116" s="40" t="s">
        <v>78</v>
      </c>
      <c r="F116" s="40" t="s">
        <v>1</v>
      </c>
      <c r="G116" s="57">
        <v>2006</v>
      </c>
      <c r="H116" s="55">
        <v>1027</v>
      </c>
      <c r="I116" s="55">
        <v>17289</v>
      </c>
      <c r="J116" s="40" t="s">
        <v>79</v>
      </c>
      <c r="K116" s="42" t="s">
        <v>1</v>
      </c>
    </row>
    <row r="117" spans="1:11" ht="13.5" x14ac:dyDescent="0.2">
      <c r="A117" s="40">
        <v>113</v>
      </c>
      <c r="B117" s="41" t="s">
        <v>188</v>
      </c>
      <c r="C117" s="40" t="s">
        <v>34</v>
      </c>
      <c r="D117" s="40" t="s">
        <v>0</v>
      </c>
      <c r="E117" s="40" t="s">
        <v>78</v>
      </c>
      <c r="F117" s="40" t="s">
        <v>78</v>
      </c>
      <c r="G117" s="57">
        <v>2007</v>
      </c>
      <c r="H117" s="55">
        <v>5000</v>
      </c>
      <c r="I117" s="55">
        <v>11608</v>
      </c>
      <c r="J117" s="40" t="s">
        <v>79</v>
      </c>
      <c r="K117" s="42" t="s">
        <v>1</v>
      </c>
    </row>
    <row r="118" spans="1:11" ht="13.5" x14ac:dyDescent="0.2">
      <c r="A118" s="40">
        <v>114</v>
      </c>
      <c r="B118" s="41" t="s">
        <v>189</v>
      </c>
      <c r="C118" s="40" t="s">
        <v>34</v>
      </c>
      <c r="D118" s="40" t="s">
        <v>0</v>
      </c>
      <c r="E118" s="40" t="s">
        <v>78</v>
      </c>
      <c r="F118" s="40" t="s">
        <v>78</v>
      </c>
      <c r="G118" s="57">
        <v>2007</v>
      </c>
      <c r="H118" s="55">
        <v>2427</v>
      </c>
      <c r="I118" s="55">
        <v>3674</v>
      </c>
      <c r="J118" s="40" t="s">
        <v>81</v>
      </c>
      <c r="K118" s="42" t="s">
        <v>1</v>
      </c>
    </row>
    <row r="119" spans="1:11" ht="13.5" x14ac:dyDescent="0.2">
      <c r="A119" s="40">
        <v>115</v>
      </c>
      <c r="B119" s="41" t="s">
        <v>190</v>
      </c>
      <c r="C119" s="40" t="s">
        <v>34</v>
      </c>
      <c r="D119" s="40" t="s">
        <v>0</v>
      </c>
      <c r="E119" s="40" t="s">
        <v>77</v>
      </c>
      <c r="F119" s="40" t="s">
        <v>78</v>
      </c>
      <c r="G119" s="57">
        <v>2006</v>
      </c>
      <c r="H119" s="55">
        <v>6702</v>
      </c>
      <c r="I119" s="55">
        <v>11547</v>
      </c>
      <c r="J119" s="40" t="s">
        <v>80</v>
      </c>
      <c r="K119" s="42" t="s">
        <v>1</v>
      </c>
    </row>
    <row r="120" spans="1:11" ht="13.5" x14ac:dyDescent="0.2">
      <c r="A120" s="40">
        <v>116</v>
      </c>
      <c r="B120" s="41" t="s">
        <v>191</v>
      </c>
      <c r="C120" s="40" t="s">
        <v>34</v>
      </c>
      <c r="D120" s="40" t="s">
        <v>2</v>
      </c>
      <c r="E120" s="40" t="s">
        <v>78</v>
      </c>
      <c r="F120" s="40" t="s">
        <v>78</v>
      </c>
      <c r="G120" s="57">
        <v>2007</v>
      </c>
      <c r="H120" s="55">
        <v>17308</v>
      </c>
      <c r="I120" s="55">
        <v>90068</v>
      </c>
      <c r="J120" s="40" t="s">
        <v>80</v>
      </c>
      <c r="K120" s="42" t="s">
        <v>1</v>
      </c>
    </row>
    <row r="121" spans="1:11" ht="13.5" x14ac:dyDescent="0.2">
      <c r="A121" s="40">
        <v>117</v>
      </c>
      <c r="B121" s="41" t="s">
        <v>192</v>
      </c>
      <c r="C121" s="40" t="s">
        <v>34</v>
      </c>
      <c r="D121" s="40" t="s">
        <v>0</v>
      </c>
      <c r="E121" s="40" t="s">
        <v>77</v>
      </c>
      <c r="F121" s="40" t="s">
        <v>78</v>
      </c>
      <c r="G121" s="57">
        <v>2006</v>
      </c>
      <c r="H121" s="55">
        <v>450</v>
      </c>
      <c r="I121" s="55">
        <v>807</v>
      </c>
      <c r="J121" s="40" t="s">
        <v>81</v>
      </c>
      <c r="K121" s="42" t="s">
        <v>1</v>
      </c>
    </row>
    <row r="122" spans="1:11" ht="13.5" x14ac:dyDescent="0.2">
      <c r="A122" s="40">
        <v>118</v>
      </c>
      <c r="B122" s="41" t="s">
        <v>193</v>
      </c>
      <c r="C122" s="40" t="s">
        <v>35</v>
      </c>
      <c r="D122" s="40" t="s">
        <v>2</v>
      </c>
      <c r="E122" s="40" t="s">
        <v>77</v>
      </c>
      <c r="F122" s="40" t="s">
        <v>1</v>
      </c>
      <c r="G122" s="57">
        <v>2006</v>
      </c>
      <c r="H122" s="55">
        <v>400</v>
      </c>
      <c r="I122" s="55">
        <v>12495</v>
      </c>
      <c r="J122" s="40" t="s">
        <v>79</v>
      </c>
      <c r="K122" s="42" t="s">
        <v>1</v>
      </c>
    </row>
    <row r="123" spans="1:11" ht="13.5" x14ac:dyDescent="0.2">
      <c r="A123" s="40">
        <v>119</v>
      </c>
      <c r="B123" s="41" t="s">
        <v>194</v>
      </c>
      <c r="C123" s="40" t="s">
        <v>34</v>
      </c>
      <c r="D123" s="40" t="s">
        <v>0</v>
      </c>
      <c r="E123" s="40" t="s">
        <v>78</v>
      </c>
      <c r="F123" s="40" t="s">
        <v>78</v>
      </c>
      <c r="G123" s="57">
        <v>2007</v>
      </c>
      <c r="H123" s="55">
        <v>268</v>
      </c>
      <c r="I123" s="55">
        <v>572</v>
      </c>
      <c r="J123" s="40" t="s">
        <v>79</v>
      </c>
      <c r="K123" s="42" t="s">
        <v>1</v>
      </c>
    </row>
    <row r="124" spans="1:11" ht="13.5" x14ac:dyDescent="0.2">
      <c r="A124" s="40">
        <v>120</v>
      </c>
      <c r="B124" s="41" t="s">
        <v>195</v>
      </c>
      <c r="C124" s="40" t="s">
        <v>35</v>
      </c>
      <c r="D124" s="40" t="s">
        <v>2</v>
      </c>
      <c r="E124" s="40" t="s">
        <v>77</v>
      </c>
      <c r="F124" s="40" t="s">
        <v>1</v>
      </c>
      <c r="G124" s="57">
        <v>2006</v>
      </c>
      <c r="H124" s="55">
        <v>1300</v>
      </c>
      <c r="I124" s="55">
        <v>21996</v>
      </c>
      <c r="J124" s="40" t="s">
        <v>79</v>
      </c>
      <c r="K124" s="42" t="s">
        <v>1</v>
      </c>
    </row>
    <row r="125" spans="1:11" ht="13.5" x14ac:dyDescent="0.2">
      <c r="A125" s="40">
        <v>121</v>
      </c>
      <c r="B125" s="41" t="s">
        <v>196</v>
      </c>
      <c r="C125" s="40" t="s">
        <v>35</v>
      </c>
      <c r="D125" s="40" t="s">
        <v>0</v>
      </c>
      <c r="E125" s="40" t="s">
        <v>1</v>
      </c>
      <c r="F125" s="40" t="s">
        <v>1</v>
      </c>
      <c r="G125" s="57" t="s">
        <v>1</v>
      </c>
      <c r="H125" s="55">
        <v>123</v>
      </c>
      <c r="I125" s="55">
        <v>223</v>
      </c>
      <c r="J125" s="40" t="s">
        <v>79</v>
      </c>
      <c r="K125" s="42" t="s">
        <v>1</v>
      </c>
    </row>
    <row r="126" spans="1:11" ht="13.5" x14ac:dyDescent="0.2">
      <c r="A126" s="40">
        <v>122</v>
      </c>
      <c r="B126" s="41" t="s">
        <v>197</v>
      </c>
      <c r="C126" s="40" t="s">
        <v>34</v>
      </c>
      <c r="D126" s="40" t="s">
        <v>0</v>
      </c>
      <c r="E126" s="40" t="s">
        <v>77</v>
      </c>
      <c r="F126" s="40" t="s">
        <v>77</v>
      </c>
      <c r="G126" s="57">
        <v>2007</v>
      </c>
      <c r="H126" s="55">
        <v>8274</v>
      </c>
      <c r="I126" s="55">
        <v>4220</v>
      </c>
      <c r="J126" s="40" t="s">
        <v>81</v>
      </c>
      <c r="K126" s="42" t="s">
        <v>1</v>
      </c>
    </row>
    <row r="127" spans="1:11" ht="13.5" x14ac:dyDescent="0.2">
      <c r="A127" s="40">
        <v>123</v>
      </c>
      <c r="B127" s="41" t="s">
        <v>198</v>
      </c>
      <c r="C127" s="40" t="s">
        <v>35</v>
      </c>
      <c r="D127" s="40" t="s">
        <v>578</v>
      </c>
      <c r="E127" s="40" t="s">
        <v>78</v>
      </c>
      <c r="F127" s="40" t="s">
        <v>1</v>
      </c>
      <c r="G127" s="57">
        <v>2007</v>
      </c>
      <c r="H127" s="55">
        <v>1255</v>
      </c>
      <c r="I127" s="55">
        <v>16078</v>
      </c>
      <c r="J127" s="40" t="s">
        <v>79</v>
      </c>
      <c r="K127" s="42"/>
    </row>
    <row r="128" spans="1:11" ht="13.5" x14ac:dyDescent="0.2">
      <c r="A128" s="40">
        <v>124</v>
      </c>
      <c r="B128" s="41" t="s">
        <v>199</v>
      </c>
      <c r="C128" s="40" t="s">
        <v>34</v>
      </c>
      <c r="D128" s="40" t="s">
        <v>0</v>
      </c>
      <c r="E128" s="40" t="s">
        <v>77</v>
      </c>
      <c r="F128" s="40" t="s">
        <v>77</v>
      </c>
      <c r="G128" s="57">
        <v>2004</v>
      </c>
      <c r="H128" s="55">
        <v>1500</v>
      </c>
      <c r="I128" s="55">
        <v>3731</v>
      </c>
      <c r="J128" s="40" t="s">
        <v>79</v>
      </c>
      <c r="K128" s="42" t="s">
        <v>1</v>
      </c>
    </row>
    <row r="129" spans="1:11" ht="13.5" x14ac:dyDescent="0.2">
      <c r="A129" s="40">
        <v>125</v>
      </c>
      <c r="B129" s="41" t="s">
        <v>575</v>
      </c>
      <c r="C129" s="40" t="s">
        <v>34</v>
      </c>
      <c r="D129" s="40" t="s">
        <v>3</v>
      </c>
      <c r="E129" s="40" t="s">
        <v>1</v>
      </c>
      <c r="F129" s="40" t="s">
        <v>1</v>
      </c>
      <c r="G129" s="57" t="s">
        <v>1</v>
      </c>
      <c r="H129" s="55">
        <v>5300</v>
      </c>
      <c r="I129" s="55">
        <v>15154</v>
      </c>
      <c r="J129" s="40" t="s">
        <v>81</v>
      </c>
      <c r="K129" s="42" t="s">
        <v>1</v>
      </c>
    </row>
    <row r="130" spans="1:11" ht="13.5" x14ac:dyDescent="0.2">
      <c r="A130" s="40">
        <v>126</v>
      </c>
      <c r="B130" s="41" t="s">
        <v>576</v>
      </c>
      <c r="C130" s="40" t="s">
        <v>34</v>
      </c>
      <c r="D130" s="40" t="s">
        <v>3</v>
      </c>
      <c r="E130" s="40" t="s">
        <v>1</v>
      </c>
      <c r="F130" s="40" t="s">
        <v>1</v>
      </c>
      <c r="G130" s="57" t="s">
        <v>1</v>
      </c>
      <c r="H130" s="55">
        <v>5300</v>
      </c>
      <c r="I130" s="55">
        <v>15154</v>
      </c>
      <c r="J130" s="40" t="s">
        <v>81</v>
      </c>
      <c r="K130" s="42" t="s">
        <v>1</v>
      </c>
    </row>
    <row r="131" spans="1:11" ht="13.5" x14ac:dyDescent="0.2">
      <c r="A131" s="40">
        <v>127</v>
      </c>
      <c r="B131" s="41" t="s">
        <v>577</v>
      </c>
      <c r="C131" s="40" t="s">
        <v>34</v>
      </c>
      <c r="D131" s="40" t="s">
        <v>3</v>
      </c>
      <c r="E131" s="40" t="s">
        <v>1</v>
      </c>
      <c r="F131" s="40" t="s">
        <v>1</v>
      </c>
      <c r="G131" s="57" t="s">
        <v>1</v>
      </c>
      <c r="H131" s="55">
        <v>5300</v>
      </c>
      <c r="I131" s="55">
        <v>15154</v>
      </c>
      <c r="J131" s="40" t="s">
        <v>81</v>
      </c>
      <c r="K131" s="42" t="s">
        <v>1</v>
      </c>
    </row>
    <row r="132" spans="1:11" ht="13.5" x14ac:dyDescent="0.2">
      <c r="A132" s="40">
        <v>128</v>
      </c>
      <c r="B132" s="41" t="s">
        <v>200</v>
      </c>
      <c r="C132" s="40" t="s">
        <v>34</v>
      </c>
      <c r="D132" s="40" t="s">
        <v>0</v>
      </c>
      <c r="E132" s="40" t="s">
        <v>78</v>
      </c>
      <c r="F132" s="40" t="s">
        <v>78</v>
      </c>
      <c r="G132" s="57">
        <v>2008</v>
      </c>
      <c r="H132" s="55">
        <v>1203</v>
      </c>
      <c r="I132" s="55">
        <v>3638</v>
      </c>
      <c r="J132" s="40" t="s">
        <v>81</v>
      </c>
      <c r="K132" s="42" t="s">
        <v>1</v>
      </c>
    </row>
    <row r="133" spans="1:11" ht="13.5" x14ac:dyDescent="0.2">
      <c r="A133" s="40">
        <v>129</v>
      </c>
      <c r="B133" s="41" t="s">
        <v>201</v>
      </c>
      <c r="C133" s="40" t="s">
        <v>35</v>
      </c>
      <c r="D133" s="40" t="s">
        <v>0</v>
      </c>
      <c r="E133" s="40" t="s">
        <v>77</v>
      </c>
      <c r="F133" s="40" t="s">
        <v>1</v>
      </c>
      <c r="G133" s="57">
        <v>2000</v>
      </c>
      <c r="H133" s="55">
        <v>120</v>
      </c>
      <c r="I133" s="55">
        <v>126</v>
      </c>
      <c r="J133" s="40" t="s">
        <v>79</v>
      </c>
      <c r="K133" s="42" t="s">
        <v>1</v>
      </c>
    </row>
    <row r="134" spans="1:11" ht="13.5" x14ac:dyDescent="0.2">
      <c r="A134" s="40">
        <v>130</v>
      </c>
      <c r="B134" s="41" t="s">
        <v>202</v>
      </c>
      <c r="C134" s="40" t="s">
        <v>34</v>
      </c>
      <c r="D134" s="40" t="s">
        <v>0</v>
      </c>
      <c r="E134" s="40" t="s">
        <v>77</v>
      </c>
      <c r="F134" s="40" t="s">
        <v>77</v>
      </c>
      <c r="G134" s="57">
        <v>1999</v>
      </c>
      <c r="H134" s="55">
        <v>1276</v>
      </c>
      <c r="I134" s="55">
        <v>5056</v>
      </c>
      <c r="J134" s="40" t="s">
        <v>80</v>
      </c>
      <c r="K134" s="42" t="s">
        <v>1</v>
      </c>
    </row>
    <row r="135" spans="1:11" ht="13.5" x14ac:dyDescent="0.2">
      <c r="A135" s="40">
        <v>131</v>
      </c>
      <c r="B135" s="41" t="s">
        <v>203</v>
      </c>
      <c r="C135" s="40" t="s">
        <v>34</v>
      </c>
      <c r="D135" s="40" t="s">
        <v>0</v>
      </c>
      <c r="E135" s="40" t="s">
        <v>78</v>
      </c>
      <c r="F135" s="40" t="s">
        <v>78</v>
      </c>
      <c r="G135" s="57">
        <v>2008</v>
      </c>
      <c r="H135" s="55">
        <v>29587</v>
      </c>
      <c r="I135" s="55">
        <v>29703</v>
      </c>
      <c r="J135" s="40" t="s">
        <v>81</v>
      </c>
      <c r="K135" s="42" t="s">
        <v>1</v>
      </c>
    </row>
    <row r="136" spans="1:11" ht="13.5" x14ac:dyDescent="0.2">
      <c r="A136" s="40">
        <v>132</v>
      </c>
      <c r="B136" s="41" t="s">
        <v>204</v>
      </c>
      <c r="C136" s="40" t="s">
        <v>35</v>
      </c>
      <c r="D136" s="40" t="s">
        <v>0</v>
      </c>
      <c r="E136" s="40" t="s">
        <v>77</v>
      </c>
      <c r="F136" s="40" t="s">
        <v>1</v>
      </c>
      <c r="G136" s="57">
        <v>2008</v>
      </c>
      <c r="H136" s="55">
        <v>29587</v>
      </c>
      <c r="I136" s="55">
        <v>29703</v>
      </c>
      <c r="J136" s="40" t="s">
        <v>81</v>
      </c>
      <c r="K136" s="42" t="s">
        <v>1</v>
      </c>
    </row>
    <row r="137" spans="1:11" ht="13.5" x14ac:dyDescent="0.2">
      <c r="A137" s="40">
        <v>133</v>
      </c>
      <c r="B137" s="41" t="s">
        <v>205</v>
      </c>
      <c r="C137" s="40" t="s">
        <v>35</v>
      </c>
      <c r="D137" s="40" t="s">
        <v>0</v>
      </c>
      <c r="E137" s="40" t="s">
        <v>1</v>
      </c>
      <c r="F137" s="40" t="s">
        <v>1</v>
      </c>
      <c r="G137" s="57" t="s">
        <v>1</v>
      </c>
      <c r="H137" s="55">
        <v>110</v>
      </c>
      <c r="I137" s="55">
        <v>277</v>
      </c>
      <c r="J137" s="40" t="s">
        <v>79</v>
      </c>
      <c r="K137" s="42" t="s">
        <v>1</v>
      </c>
    </row>
    <row r="138" spans="1:11" ht="13.5" x14ac:dyDescent="0.2">
      <c r="A138" s="40">
        <v>134</v>
      </c>
      <c r="B138" s="41" t="s">
        <v>206</v>
      </c>
      <c r="C138" s="40" t="s">
        <v>34</v>
      </c>
      <c r="D138" s="40" t="s">
        <v>0</v>
      </c>
      <c r="E138" s="40" t="s">
        <v>77</v>
      </c>
      <c r="F138" s="40" t="s">
        <v>77</v>
      </c>
      <c r="G138" s="57">
        <v>2008</v>
      </c>
      <c r="H138" s="55">
        <v>487</v>
      </c>
      <c r="I138" s="55">
        <v>457</v>
      </c>
      <c r="J138" s="40" t="s">
        <v>79</v>
      </c>
      <c r="K138" s="42" t="s">
        <v>1</v>
      </c>
    </row>
    <row r="139" spans="1:11" ht="13.5" x14ac:dyDescent="0.2">
      <c r="A139" s="40">
        <v>135</v>
      </c>
      <c r="B139" s="41" t="s">
        <v>207</v>
      </c>
      <c r="C139" s="40" t="s">
        <v>35</v>
      </c>
      <c r="D139" s="40" t="s">
        <v>0</v>
      </c>
      <c r="E139" s="40" t="s">
        <v>77</v>
      </c>
      <c r="F139" s="40" t="s">
        <v>78</v>
      </c>
      <c r="G139" s="57">
        <v>2004</v>
      </c>
      <c r="H139" s="55">
        <v>175</v>
      </c>
      <c r="I139" s="55">
        <v>373</v>
      </c>
      <c r="J139" s="40" t="s">
        <v>79</v>
      </c>
      <c r="K139" s="42" t="s">
        <v>1</v>
      </c>
    </row>
    <row r="140" spans="1:11" ht="13.5" x14ac:dyDescent="0.2">
      <c r="A140" s="40">
        <v>136</v>
      </c>
      <c r="B140" s="41" t="s">
        <v>208</v>
      </c>
      <c r="C140" s="40" t="s">
        <v>34</v>
      </c>
      <c r="D140" s="40" t="s">
        <v>0</v>
      </c>
      <c r="E140" s="40" t="s">
        <v>1</v>
      </c>
      <c r="F140" s="40" t="s">
        <v>1</v>
      </c>
      <c r="G140" s="57" t="s">
        <v>1</v>
      </c>
      <c r="H140" s="55">
        <v>1118</v>
      </c>
      <c r="I140" s="55">
        <v>1719</v>
      </c>
      <c r="J140" s="40" t="s">
        <v>79</v>
      </c>
      <c r="K140" s="42" t="s">
        <v>1</v>
      </c>
    </row>
    <row r="141" spans="1:11" ht="13.5" x14ac:dyDescent="0.2">
      <c r="A141" s="40">
        <v>137</v>
      </c>
      <c r="B141" s="41" t="s">
        <v>209</v>
      </c>
      <c r="C141" s="40" t="s">
        <v>34</v>
      </c>
      <c r="D141" s="40" t="s">
        <v>0</v>
      </c>
      <c r="E141" s="40" t="s">
        <v>77</v>
      </c>
      <c r="F141" s="40" t="s">
        <v>77</v>
      </c>
      <c r="G141" s="57">
        <v>1978</v>
      </c>
      <c r="H141" s="55">
        <v>240</v>
      </c>
      <c r="I141" s="55">
        <v>1544</v>
      </c>
      <c r="J141" s="40" t="s">
        <v>79</v>
      </c>
      <c r="K141" s="42" t="s">
        <v>1</v>
      </c>
    </row>
    <row r="142" spans="1:11" ht="13.5" x14ac:dyDescent="0.2">
      <c r="A142" s="40">
        <v>138</v>
      </c>
      <c r="B142" s="41" t="s">
        <v>210</v>
      </c>
      <c r="C142" s="40" t="s">
        <v>34</v>
      </c>
      <c r="D142" s="40" t="s">
        <v>0</v>
      </c>
      <c r="E142" s="40" t="s">
        <v>77</v>
      </c>
      <c r="F142" s="40" t="s">
        <v>77</v>
      </c>
      <c r="G142" s="57">
        <v>2007</v>
      </c>
      <c r="H142" s="55">
        <v>870</v>
      </c>
      <c r="I142" s="55">
        <v>619</v>
      </c>
      <c r="J142" s="40" t="s">
        <v>80</v>
      </c>
      <c r="K142" s="42" t="s">
        <v>1</v>
      </c>
    </row>
    <row r="143" spans="1:11" ht="13.5" x14ac:dyDescent="0.2">
      <c r="A143" s="40">
        <v>139</v>
      </c>
      <c r="B143" s="41" t="s">
        <v>211</v>
      </c>
      <c r="C143" s="40" t="s">
        <v>35</v>
      </c>
      <c r="D143" s="40" t="s">
        <v>0</v>
      </c>
      <c r="E143" s="40" t="s">
        <v>77</v>
      </c>
      <c r="F143" s="40" t="s">
        <v>1</v>
      </c>
      <c r="G143" s="57">
        <v>2005</v>
      </c>
      <c r="H143" s="55">
        <v>54</v>
      </c>
      <c r="I143" s="55">
        <v>132</v>
      </c>
      <c r="J143" s="40" t="s">
        <v>79</v>
      </c>
      <c r="K143" s="42" t="s">
        <v>1</v>
      </c>
    </row>
    <row r="144" spans="1:11" ht="13.5" x14ac:dyDescent="0.2">
      <c r="A144" s="40">
        <v>140</v>
      </c>
      <c r="B144" s="41" t="s">
        <v>212</v>
      </c>
      <c r="C144" s="40" t="s">
        <v>34</v>
      </c>
      <c r="D144" s="40" t="s">
        <v>2</v>
      </c>
      <c r="E144" s="40" t="s">
        <v>78</v>
      </c>
      <c r="F144" s="40" t="s">
        <v>78</v>
      </c>
      <c r="G144" s="57">
        <v>2008</v>
      </c>
      <c r="H144" s="55">
        <v>159154</v>
      </c>
      <c r="I144" s="55">
        <v>723219</v>
      </c>
      <c r="J144" s="40" t="s">
        <v>81</v>
      </c>
      <c r="K144" s="42" t="s">
        <v>1</v>
      </c>
    </row>
    <row r="145" spans="1:11" ht="13.5" x14ac:dyDescent="0.2">
      <c r="A145" s="40">
        <v>141</v>
      </c>
      <c r="B145" s="41" t="s">
        <v>213</v>
      </c>
      <c r="C145" s="40" t="s">
        <v>34</v>
      </c>
      <c r="D145" s="40" t="s">
        <v>2</v>
      </c>
      <c r="E145" s="40" t="s">
        <v>1</v>
      </c>
      <c r="F145" s="40" t="s">
        <v>1</v>
      </c>
      <c r="G145" s="57">
        <v>2008</v>
      </c>
      <c r="H145" s="55">
        <v>159154</v>
      </c>
      <c r="I145" s="55">
        <v>723219</v>
      </c>
      <c r="J145" s="40" t="s">
        <v>81</v>
      </c>
      <c r="K145" s="42" t="s">
        <v>1</v>
      </c>
    </row>
    <row r="146" spans="1:11" ht="13.5" x14ac:dyDescent="0.2">
      <c r="A146" s="40">
        <v>142</v>
      </c>
      <c r="B146" s="41" t="s">
        <v>214</v>
      </c>
      <c r="C146" s="40" t="s">
        <v>34</v>
      </c>
      <c r="D146" s="40" t="s">
        <v>0</v>
      </c>
      <c r="E146" s="40" t="s">
        <v>77</v>
      </c>
      <c r="F146" s="40" t="s">
        <v>77</v>
      </c>
      <c r="G146" s="57">
        <v>2003</v>
      </c>
      <c r="H146" s="55">
        <v>4900</v>
      </c>
      <c r="I146" s="55">
        <v>1465</v>
      </c>
      <c r="J146" s="40" t="s">
        <v>80</v>
      </c>
      <c r="K146" s="42" t="s">
        <v>1</v>
      </c>
    </row>
    <row r="147" spans="1:11" ht="13.5" x14ac:dyDescent="0.2">
      <c r="A147" s="40">
        <v>143</v>
      </c>
      <c r="B147" s="41" t="s">
        <v>9</v>
      </c>
      <c r="C147" s="40" t="s">
        <v>35</v>
      </c>
      <c r="D147" s="40" t="s">
        <v>0</v>
      </c>
      <c r="E147" s="40" t="s">
        <v>77</v>
      </c>
      <c r="F147" s="40" t="s">
        <v>1</v>
      </c>
      <c r="G147" s="57">
        <v>1998</v>
      </c>
      <c r="H147" s="55">
        <v>157</v>
      </c>
      <c r="I147" s="55">
        <v>269</v>
      </c>
      <c r="J147" s="40" t="s">
        <v>79</v>
      </c>
      <c r="K147" s="42" t="s">
        <v>1</v>
      </c>
    </row>
    <row r="148" spans="1:11" ht="13.5" x14ac:dyDescent="0.2">
      <c r="A148" s="40">
        <v>144</v>
      </c>
      <c r="B148" s="41" t="s">
        <v>215</v>
      </c>
      <c r="C148" s="40" t="s">
        <v>34</v>
      </c>
      <c r="D148" s="40" t="s">
        <v>0</v>
      </c>
      <c r="E148" s="40" t="s">
        <v>77</v>
      </c>
      <c r="F148" s="40" t="s">
        <v>77</v>
      </c>
      <c r="G148" s="57" t="s">
        <v>1</v>
      </c>
      <c r="H148" s="55">
        <v>285</v>
      </c>
      <c r="I148" s="55">
        <v>509</v>
      </c>
      <c r="J148" s="40" t="s">
        <v>79</v>
      </c>
      <c r="K148" s="42" t="s">
        <v>1</v>
      </c>
    </row>
    <row r="149" spans="1:11" ht="13.5" x14ac:dyDescent="0.2">
      <c r="A149" s="40">
        <v>145</v>
      </c>
      <c r="B149" s="41" t="s">
        <v>216</v>
      </c>
      <c r="C149" s="40" t="s">
        <v>81</v>
      </c>
      <c r="D149" s="40" t="s">
        <v>0</v>
      </c>
      <c r="E149" s="40" t="s">
        <v>77</v>
      </c>
      <c r="F149" s="40" t="s">
        <v>77</v>
      </c>
      <c r="G149" s="57" t="s">
        <v>1</v>
      </c>
      <c r="H149" s="55"/>
      <c r="I149" s="55">
        <v>198</v>
      </c>
      <c r="J149" s="40" t="s">
        <v>1</v>
      </c>
      <c r="K149" s="42" t="s">
        <v>1</v>
      </c>
    </row>
    <row r="150" spans="1:11" ht="13.5" x14ac:dyDescent="0.2">
      <c r="A150" s="40">
        <v>146</v>
      </c>
      <c r="B150" s="41" t="s">
        <v>217</v>
      </c>
      <c r="C150" s="40" t="s">
        <v>34</v>
      </c>
      <c r="D150" s="40" t="s">
        <v>0</v>
      </c>
      <c r="E150" s="40" t="s">
        <v>77</v>
      </c>
      <c r="F150" s="40" t="s">
        <v>78</v>
      </c>
      <c r="G150" s="57">
        <v>2006</v>
      </c>
      <c r="H150" s="55">
        <v>440</v>
      </c>
      <c r="I150" s="55">
        <v>828</v>
      </c>
      <c r="J150" s="40" t="s">
        <v>79</v>
      </c>
      <c r="K150" s="42" t="s">
        <v>1</v>
      </c>
    </row>
    <row r="151" spans="1:11" ht="13.5" x14ac:dyDescent="0.2">
      <c r="A151" s="40">
        <v>147</v>
      </c>
      <c r="B151" s="41" t="s">
        <v>218</v>
      </c>
      <c r="C151" s="40" t="s">
        <v>34</v>
      </c>
      <c r="D151" s="40" t="s">
        <v>0</v>
      </c>
      <c r="E151" s="40" t="s">
        <v>78</v>
      </c>
      <c r="F151" s="40" t="s">
        <v>78</v>
      </c>
      <c r="G151" s="57">
        <v>2007</v>
      </c>
      <c r="H151" s="55">
        <v>1200</v>
      </c>
      <c r="I151" s="55">
        <v>2796</v>
      </c>
      <c r="J151" s="40" t="s">
        <v>79</v>
      </c>
      <c r="K151" s="42" t="s">
        <v>1</v>
      </c>
    </row>
    <row r="152" spans="1:11" ht="13.5" x14ac:dyDescent="0.2">
      <c r="A152" s="40">
        <v>148</v>
      </c>
      <c r="B152" s="41" t="s">
        <v>219</v>
      </c>
      <c r="C152" s="40" t="s">
        <v>34</v>
      </c>
      <c r="D152" s="40" t="s">
        <v>0</v>
      </c>
      <c r="E152" s="40" t="s">
        <v>78</v>
      </c>
      <c r="F152" s="40" t="s">
        <v>78</v>
      </c>
      <c r="G152" s="57">
        <v>2007</v>
      </c>
      <c r="H152" s="55">
        <v>5456</v>
      </c>
      <c r="I152" s="55">
        <v>10639</v>
      </c>
      <c r="J152" s="40" t="s">
        <v>79</v>
      </c>
      <c r="K152" s="42" t="s">
        <v>1</v>
      </c>
    </row>
    <row r="153" spans="1:11" ht="13.5" x14ac:dyDescent="0.2">
      <c r="A153" s="40">
        <v>149</v>
      </c>
      <c r="B153" s="41" t="s">
        <v>220</v>
      </c>
      <c r="C153" s="40" t="s">
        <v>34</v>
      </c>
      <c r="D153" s="40" t="s">
        <v>3</v>
      </c>
      <c r="E153" s="40" t="s">
        <v>78</v>
      </c>
      <c r="F153" s="40" t="s">
        <v>78</v>
      </c>
      <c r="G153" s="57">
        <v>2007</v>
      </c>
      <c r="H153" s="55">
        <v>25472</v>
      </c>
      <c r="I153" s="55">
        <v>114311</v>
      </c>
      <c r="J153" s="40" t="s">
        <v>81</v>
      </c>
      <c r="K153" s="42" t="s">
        <v>1</v>
      </c>
    </row>
    <row r="154" spans="1:11" ht="13.5" x14ac:dyDescent="0.2">
      <c r="A154" s="40">
        <v>150</v>
      </c>
      <c r="B154" s="41" t="s">
        <v>221</v>
      </c>
      <c r="C154" s="40" t="s">
        <v>34</v>
      </c>
      <c r="D154" s="40" t="s">
        <v>3</v>
      </c>
      <c r="E154" s="40" t="s">
        <v>1</v>
      </c>
      <c r="F154" s="40" t="s">
        <v>1</v>
      </c>
      <c r="G154" s="57">
        <v>2007</v>
      </c>
      <c r="H154" s="55">
        <v>25472</v>
      </c>
      <c r="I154" s="55">
        <v>114311</v>
      </c>
      <c r="J154" s="40" t="s">
        <v>81</v>
      </c>
      <c r="K154" s="42" t="s">
        <v>1</v>
      </c>
    </row>
    <row r="155" spans="1:11" ht="13.5" x14ac:dyDescent="0.2">
      <c r="A155" s="40">
        <v>151</v>
      </c>
      <c r="B155" s="41" t="s">
        <v>222</v>
      </c>
      <c r="C155" s="40" t="s">
        <v>34</v>
      </c>
      <c r="D155" s="40" t="s">
        <v>0</v>
      </c>
      <c r="E155" s="40" t="s">
        <v>78</v>
      </c>
      <c r="F155" s="40" t="s">
        <v>78</v>
      </c>
      <c r="G155" s="57">
        <v>2008</v>
      </c>
      <c r="H155" s="55">
        <v>210</v>
      </c>
      <c r="I155" s="55">
        <v>447</v>
      </c>
      <c r="J155" s="40" t="s">
        <v>79</v>
      </c>
      <c r="K155" s="42" t="s">
        <v>1</v>
      </c>
    </row>
    <row r="156" spans="1:11" ht="13.5" x14ac:dyDescent="0.2">
      <c r="A156" s="40">
        <v>152</v>
      </c>
      <c r="B156" s="41" t="s">
        <v>223</v>
      </c>
      <c r="C156" s="40" t="s">
        <v>35</v>
      </c>
      <c r="D156" s="40" t="s">
        <v>0</v>
      </c>
      <c r="E156" s="40" t="s">
        <v>78</v>
      </c>
      <c r="F156" s="40" t="s">
        <v>1</v>
      </c>
      <c r="G156" s="57">
        <v>2008</v>
      </c>
      <c r="H156" s="55">
        <v>47</v>
      </c>
      <c r="I156" s="55">
        <v>139</v>
      </c>
      <c r="J156" s="40" t="s">
        <v>79</v>
      </c>
      <c r="K156" s="42" t="s">
        <v>1</v>
      </c>
    </row>
    <row r="157" spans="1:11" ht="13.5" x14ac:dyDescent="0.2">
      <c r="A157" s="40">
        <v>153</v>
      </c>
      <c r="B157" s="41" t="s">
        <v>224</v>
      </c>
      <c r="C157" s="40" t="s">
        <v>34</v>
      </c>
      <c r="D157" s="40" t="s">
        <v>0</v>
      </c>
      <c r="E157" s="40" t="s">
        <v>77</v>
      </c>
      <c r="F157" s="40" t="s">
        <v>77</v>
      </c>
      <c r="G157" s="57">
        <v>2006</v>
      </c>
      <c r="H157" s="55">
        <v>1200</v>
      </c>
      <c r="I157" s="55">
        <v>2484</v>
      </c>
      <c r="J157" s="40" t="s">
        <v>79</v>
      </c>
      <c r="K157" s="42" t="s">
        <v>1</v>
      </c>
    </row>
    <row r="158" spans="1:11" ht="13.5" x14ac:dyDescent="0.2">
      <c r="A158" s="40">
        <v>154</v>
      </c>
      <c r="B158" s="41" t="s">
        <v>225</v>
      </c>
      <c r="C158" s="40" t="s">
        <v>34</v>
      </c>
      <c r="D158" s="40" t="s">
        <v>0</v>
      </c>
      <c r="E158" s="40" t="s">
        <v>77</v>
      </c>
      <c r="F158" s="40" t="s">
        <v>77</v>
      </c>
      <c r="G158" s="57">
        <v>2006</v>
      </c>
      <c r="H158" s="55">
        <v>16257</v>
      </c>
      <c r="I158" s="55">
        <v>39595</v>
      </c>
      <c r="J158" s="40" t="s">
        <v>81</v>
      </c>
      <c r="K158" s="42" t="s">
        <v>1</v>
      </c>
    </row>
    <row r="159" spans="1:11" ht="13.5" x14ac:dyDescent="0.2">
      <c r="A159" s="40">
        <v>155</v>
      </c>
      <c r="B159" s="41" t="s">
        <v>226</v>
      </c>
      <c r="C159" s="40" t="s">
        <v>34</v>
      </c>
      <c r="D159" s="40" t="s">
        <v>0</v>
      </c>
      <c r="E159" s="40" t="s">
        <v>77</v>
      </c>
      <c r="F159" s="40" t="s">
        <v>78</v>
      </c>
      <c r="G159" s="57">
        <v>2007</v>
      </c>
      <c r="H159" s="55">
        <v>2566</v>
      </c>
      <c r="I159" s="55">
        <v>5440</v>
      </c>
      <c r="J159" s="40" t="s">
        <v>79</v>
      </c>
      <c r="K159" s="42" t="s">
        <v>1</v>
      </c>
    </row>
    <row r="160" spans="1:11" ht="13.5" x14ac:dyDescent="0.2">
      <c r="A160" s="40">
        <v>156</v>
      </c>
      <c r="B160" s="41" t="s">
        <v>227</v>
      </c>
      <c r="C160" s="40" t="s">
        <v>35</v>
      </c>
      <c r="D160" s="40" t="s">
        <v>3</v>
      </c>
      <c r="E160" s="40" t="s">
        <v>1</v>
      </c>
      <c r="F160" s="40" t="s">
        <v>1</v>
      </c>
      <c r="G160" s="57">
        <v>2007</v>
      </c>
      <c r="H160" s="55">
        <v>2192</v>
      </c>
      <c r="I160" s="55">
        <v>25576</v>
      </c>
      <c r="J160" s="40" t="s">
        <v>81</v>
      </c>
      <c r="K160" s="42" t="s">
        <v>1</v>
      </c>
    </row>
    <row r="161" spans="1:11" ht="13.5" x14ac:dyDescent="0.2">
      <c r="A161" s="40">
        <v>157</v>
      </c>
      <c r="B161" s="41" t="s">
        <v>228</v>
      </c>
      <c r="C161" s="40" t="s">
        <v>35</v>
      </c>
      <c r="D161" s="40" t="s">
        <v>3</v>
      </c>
      <c r="E161" s="40" t="s">
        <v>1</v>
      </c>
      <c r="F161" s="40" t="s">
        <v>1</v>
      </c>
      <c r="G161" s="57" t="s">
        <v>1</v>
      </c>
      <c r="H161" s="55">
        <v>2192</v>
      </c>
      <c r="I161" s="55">
        <v>25576</v>
      </c>
      <c r="J161" s="40" t="s">
        <v>81</v>
      </c>
      <c r="K161" s="42" t="s">
        <v>1</v>
      </c>
    </row>
    <row r="162" spans="1:11" ht="13.5" x14ac:dyDescent="0.2">
      <c r="A162" s="40">
        <v>158</v>
      </c>
      <c r="B162" s="41" t="s">
        <v>229</v>
      </c>
      <c r="C162" s="40" t="s">
        <v>34</v>
      </c>
      <c r="D162" s="40" t="s">
        <v>0</v>
      </c>
      <c r="E162" s="40" t="s">
        <v>78</v>
      </c>
      <c r="F162" s="40" t="s">
        <v>77</v>
      </c>
      <c r="G162" s="57">
        <v>2008</v>
      </c>
      <c r="H162" s="55">
        <v>603</v>
      </c>
      <c r="I162" s="55">
        <v>1340</v>
      </c>
      <c r="J162" s="40" t="s">
        <v>79</v>
      </c>
      <c r="K162" s="42" t="s">
        <v>1</v>
      </c>
    </row>
    <row r="163" spans="1:11" ht="13.5" x14ac:dyDescent="0.2">
      <c r="A163" s="40">
        <v>159</v>
      </c>
      <c r="B163" s="41" t="s">
        <v>230</v>
      </c>
      <c r="C163" s="40" t="s">
        <v>34</v>
      </c>
      <c r="D163" s="40" t="s">
        <v>2</v>
      </c>
      <c r="E163" s="40" t="s">
        <v>1</v>
      </c>
      <c r="F163" s="40" t="s">
        <v>1</v>
      </c>
      <c r="G163" s="57">
        <v>2007</v>
      </c>
      <c r="H163" s="55">
        <v>263</v>
      </c>
      <c r="I163" s="55">
        <v>37535</v>
      </c>
      <c r="J163" s="40" t="s">
        <v>80</v>
      </c>
      <c r="K163" s="42" t="s">
        <v>1</v>
      </c>
    </row>
    <row r="164" spans="1:11" ht="13.5" x14ac:dyDescent="0.2">
      <c r="A164" s="40">
        <v>160</v>
      </c>
      <c r="B164" s="41" t="s">
        <v>231</v>
      </c>
      <c r="C164" s="40" t="s">
        <v>34</v>
      </c>
      <c r="D164" s="40" t="s">
        <v>2</v>
      </c>
      <c r="E164" s="40" t="s">
        <v>1</v>
      </c>
      <c r="F164" s="40" t="s">
        <v>1</v>
      </c>
      <c r="G164" s="57">
        <v>2007</v>
      </c>
      <c r="H164" s="55">
        <v>263</v>
      </c>
      <c r="I164" s="55">
        <v>37535</v>
      </c>
      <c r="J164" s="40" t="s">
        <v>80</v>
      </c>
      <c r="K164" s="42" t="s">
        <v>1</v>
      </c>
    </row>
    <row r="165" spans="1:11" ht="13.5" x14ac:dyDescent="0.2">
      <c r="A165" s="40">
        <v>161</v>
      </c>
      <c r="B165" s="41" t="s">
        <v>232</v>
      </c>
      <c r="C165" s="40" t="s">
        <v>34</v>
      </c>
      <c r="D165" s="40" t="s">
        <v>0</v>
      </c>
      <c r="E165" s="40" t="s">
        <v>77</v>
      </c>
      <c r="F165" s="40" t="s">
        <v>77</v>
      </c>
      <c r="G165" s="57">
        <v>2006</v>
      </c>
      <c r="H165" s="55">
        <v>3350</v>
      </c>
      <c r="I165" s="55">
        <v>4743</v>
      </c>
      <c r="J165" s="40" t="s">
        <v>81</v>
      </c>
      <c r="K165" s="42" t="s">
        <v>1</v>
      </c>
    </row>
    <row r="166" spans="1:11" ht="13.5" x14ac:dyDescent="0.2">
      <c r="A166" s="40">
        <v>162</v>
      </c>
      <c r="B166" s="41" t="s">
        <v>233</v>
      </c>
      <c r="C166" s="40" t="s">
        <v>34</v>
      </c>
      <c r="D166" s="40" t="s">
        <v>0</v>
      </c>
      <c r="E166" s="40" t="s">
        <v>77</v>
      </c>
      <c r="F166" s="40" t="s">
        <v>77</v>
      </c>
      <c r="G166" s="57">
        <v>2004</v>
      </c>
      <c r="H166" s="55">
        <v>906</v>
      </c>
      <c r="I166" s="55">
        <v>1609</v>
      </c>
      <c r="J166" s="40" t="s">
        <v>79</v>
      </c>
      <c r="K166" s="42" t="s">
        <v>1</v>
      </c>
    </row>
    <row r="167" spans="1:11" ht="13.5" x14ac:dyDescent="0.2">
      <c r="A167" s="40">
        <v>163</v>
      </c>
      <c r="B167" s="41" t="s">
        <v>234</v>
      </c>
      <c r="C167" s="40" t="s">
        <v>35</v>
      </c>
      <c r="D167" s="40" t="s">
        <v>0</v>
      </c>
      <c r="E167" s="40" t="s">
        <v>1</v>
      </c>
      <c r="F167" s="40" t="s">
        <v>1</v>
      </c>
      <c r="G167" s="57" t="s">
        <v>1</v>
      </c>
      <c r="H167" s="55">
        <v>119</v>
      </c>
      <c r="I167" s="55">
        <v>336</v>
      </c>
      <c r="J167" s="40" t="s">
        <v>79</v>
      </c>
      <c r="K167" s="42" t="s">
        <v>1</v>
      </c>
    </row>
    <row r="168" spans="1:11" ht="13.5" x14ac:dyDescent="0.2">
      <c r="A168" s="40">
        <v>164</v>
      </c>
      <c r="B168" s="41" t="s">
        <v>235</v>
      </c>
      <c r="C168" s="40" t="s">
        <v>34</v>
      </c>
      <c r="D168" s="40" t="s">
        <v>3</v>
      </c>
      <c r="E168" s="40" t="s">
        <v>78</v>
      </c>
      <c r="F168" s="40" t="s">
        <v>78</v>
      </c>
      <c r="G168" s="57">
        <v>2007</v>
      </c>
      <c r="H168" s="55">
        <v>3601</v>
      </c>
      <c r="I168" s="55">
        <v>25747</v>
      </c>
      <c r="J168" s="40" t="s">
        <v>81</v>
      </c>
      <c r="K168" s="42"/>
    </row>
    <row r="169" spans="1:11" ht="13.5" x14ac:dyDescent="0.2">
      <c r="A169" s="40">
        <v>165</v>
      </c>
      <c r="B169" s="41" t="s">
        <v>236</v>
      </c>
      <c r="C169" s="40" t="s">
        <v>34</v>
      </c>
      <c r="D169" s="40" t="s">
        <v>0</v>
      </c>
      <c r="E169" s="40" t="s">
        <v>78</v>
      </c>
      <c r="F169" s="40" t="s">
        <v>78</v>
      </c>
      <c r="G169" s="57">
        <v>2007</v>
      </c>
      <c r="H169" s="55">
        <v>544</v>
      </c>
      <c r="I169" s="55">
        <v>1092</v>
      </c>
      <c r="J169" s="40" t="s">
        <v>80</v>
      </c>
      <c r="K169" s="42" t="s">
        <v>1</v>
      </c>
    </row>
    <row r="170" spans="1:11" ht="13.5" x14ac:dyDescent="0.2">
      <c r="A170" s="40">
        <v>166</v>
      </c>
      <c r="B170" s="41" t="s">
        <v>237</v>
      </c>
      <c r="C170" s="40" t="s">
        <v>34</v>
      </c>
      <c r="D170" s="40" t="s">
        <v>0</v>
      </c>
      <c r="E170" s="40" t="s">
        <v>1</v>
      </c>
      <c r="F170" s="40" t="s">
        <v>1</v>
      </c>
      <c r="G170" s="57">
        <v>2007</v>
      </c>
      <c r="H170" s="55">
        <v>544</v>
      </c>
      <c r="I170" s="55">
        <v>1092</v>
      </c>
      <c r="J170" s="40" t="s">
        <v>80</v>
      </c>
      <c r="K170" s="42" t="s">
        <v>1</v>
      </c>
    </row>
    <row r="171" spans="1:11" ht="13.5" x14ac:dyDescent="0.2">
      <c r="A171" s="40">
        <v>167</v>
      </c>
      <c r="B171" s="41" t="s">
        <v>238</v>
      </c>
      <c r="C171" s="40" t="s">
        <v>35</v>
      </c>
      <c r="D171" s="40" t="s">
        <v>0</v>
      </c>
      <c r="E171" s="40" t="s">
        <v>1</v>
      </c>
      <c r="F171" s="40" t="s">
        <v>1</v>
      </c>
      <c r="G171" s="57" t="s">
        <v>1</v>
      </c>
      <c r="H171" s="55">
        <v>544</v>
      </c>
      <c r="I171" s="55">
        <v>1092</v>
      </c>
      <c r="J171" s="40" t="s">
        <v>80</v>
      </c>
      <c r="K171" s="42" t="s">
        <v>1</v>
      </c>
    </row>
    <row r="172" spans="1:11" ht="13.5" x14ac:dyDescent="0.2">
      <c r="A172" s="40">
        <v>168</v>
      </c>
      <c r="B172" s="41" t="s">
        <v>239</v>
      </c>
      <c r="C172" s="40" t="s">
        <v>34</v>
      </c>
      <c r="D172" s="40" t="s">
        <v>0</v>
      </c>
      <c r="E172" s="40" t="s">
        <v>1</v>
      </c>
      <c r="F172" s="40" t="s">
        <v>1</v>
      </c>
      <c r="G172" s="57">
        <v>2007</v>
      </c>
      <c r="H172" s="55">
        <v>544</v>
      </c>
      <c r="I172" s="55">
        <v>1092</v>
      </c>
      <c r="J172" s="40" t="s">
        <v>80</v>
      </c>
      <c r="K172" s="42" t="s">
        <v>1</v>
      </c>
    </row>
    <row r="173" spans="1:11" ht="13.5" x14ac:dyDescent="0.2">
      <c r="A173" s="40">
        <v>169</v>
      </c>
      <c r="B173" s="41" t="s">
        <v>240</v>
      </c>
      <c r="C173" s="40" t="s">
        <v>34</v>
      </c>
      <c r="D173" s="40" t="s">
        <v>0</v>
      </c>
      <c r="E173" s="40" t="s">
        <v>1</v>
      </c>
      <c r="F173" s="40" t="s">
        <v>1</v>
      </c>
      <c r="G173" s="57">
        <v>2007</v>
      </c>
      <c r="H173" s="55">
        <v>544</v>
      </c>
      <c r="I173" s="55">
        <v>1092</v>
      </c>
      <c r="J173" s="40" t="s">
        <v>80</v>
      </c>
      <c r="K173" s="42" t="s">
        <v>1</v>
      </c>
    </row>
    <row r="174" spans="1:11" ht="13.5" x14ac:dyDescent="0.2">
      <c r="A174" s="40">
        <v>170</v>
      </c>
      <c r="B174" s="41" t="s">
        <v>241</v>
      </c>
      <c r="C174" s="40" t="s">
        <v>35</v>
      </c>
      <c r="D174" s="40" t="s">
        <v>0</v>
      </c>
      <c r="E174" s="40" t="s">
        <v>78</v>
      </c>
      <c r="F174" s="40" t="s">
        <v>1</v>
      </c>
      <c r="G174" s="57">
        <v>2008</v>
      </c>
      <c r="H174" s="55">
        <v>413</v>
      </c>
      <c r="I174" s="55">
        <v>869</v>
      </c>
      <c r="J174" s="40" t="s">
        <v>79</v>
      </c>
      <c r="K174" s="42" t="s">
        <v>1</v>
      </c>
    </row>
    <row r="175" spans="1:11" ht="13.5" x14ac:dyDescent="0.2">
      <c r="A175" s="40">
        <v>171</v>
      </c>
      <c r="B175" s="41" t="s">
        <v>242</v>
      </c>
      <c r="C175" s="40" t="s">
        <v>35</v>
      </c>
      <c r="D175" s="40" t="s">
        <v>0</v>
      </c>
      <c r="E175" s="40" t="s">
        <v>77</v>
      </c>
      <c r="F175" s="40" t="s">
        <v>1</v>
      </c>
      <c r="G175" s="57">
        <v>1984</v>
      </c>
      <c r="H175" s="55">
        <v>367</v>
      </c>
      <c r="I175" s="55">
        <v>388</v>
      </c>
      <c r="J175" s="40" t="s">
        <v>80</v>
      </c>
      <c r="K175" s="42" t="s">
        <v>1</v>
      </c>
    </row>
    <row r="176" spans="1:11" ht="13.5" x14ac:dyDescent="0.2">
      <c r="A176" s="40">
        <v>172</v>
      </c>
      <c r="B176" s="41" t="s">
        <v>243</v>
      </c>
      <c r="C176" s="40" t="s">
        <v>34</v>
      </c>
      <c r="D176" s="40" t="s">
        <v>3</v>
      </c>
      <c r="E176" s="40" t="s">
        <v>78</v>
      </c>
      <c r="F176" s="40" t="s">
        <v>78</v>
      </c>
      <c r="G176" s="57">
        <v>2008</v>
      </c>
      <c r="H176" s="55">
        <v>4300</v>
      </c>
      <c r="I176" s="55">
        <v>160421</v>
      </c>
      <c r="J176" s="40" t="s">
        <v>81</v>
      </c>
      <c r="K176" s="42" t="s">
        <v>593</v>
      </c>
    </row>
    <row r="177" spans="1:11" ht="13.5" x14ac:dyDescent="0.2">
      <c r="A177" s="40">
        <v>173</v>
      </c>
      <c r="B177" s="41" t="s">
        <v>244</v>
      </c>
      <c r="C177" s="40" t="s">
        <v>34</v>
      </c>
      <c r="D177" s="40" t="s">
        <v>0</v>
      </c>
      <c r="E177" s="40" t="s">
        <v>78</v>
      </c>
      <c r="F177" s="40" t="s">
        <v>78</v>
      </c>
      <c r="G177" s="57">
        <v>2006</v>
      </c>
      <c r="H177" s="55">
        <v>2858</v>
      </c>
      <c r="I177" s="55">
        <v>5464</v>
      </c>
      <c r="J177" s="40" t="s">
        <v>80</v>
      </c>
      <c r="K177" s="42" t="s">
        <v>1</v>
      </c>
    </row>
    <row r="178" spans="1:11" ht="13.5" x14ac:dyDescent="0.2">
      <c r="A178" s="40">
        <v>174</v>
      </c>
      <c r="B178" s="41" t="s">
        <v>245</v>
      </c>
      <c r="C178" s="40" t="s">
        <v>34</v>
      </c>
      <c r="D178" s="40" t="s">
        <v>0</v>
      </c>
      <c r="E178" s="40" t="s">
        <v>77</v>
      </c>
      <c r="F178" s="40" t="s">
        <v>77</v>
      </c>
      <c r="G178" s="57">
        <v>2006</v>
      </c>
      <c r="H178" s="55"/>
      <c r="I178" s="55">
        <v>745</v>
      </c>
      <c r="J178" s="40" t="s">
        <v>1</v>
      </c>
      <c r="K178" s="42" t="s">
        <v>1</v>
      </c>
    </row>
    <row r="179" spans="1:11" ht="13.5" x14ac:dyDescent="0.2">
      <c r="A179" s="40">
        <v>175</v>
      </c>
      <c r="B179" s="41" t="s">
        <v>246</v>
      </c>
      <c r="C179" s="40" t="s">
        <v>35</v>
      </c>
      <c r="D179" s="40" t="s">
        <v>0</v>
      </c>
      <c r="E179" s="40" t="s">
        <v>77</v>
      </c>
      <c r="F179" s="40" t="s">
        <v>1</v>
      </c>
      <c r="G179" s="57">
        <v>2001</v>
      </c>
      <c r="H179" s="55">
        <v>224</v>
      </c>
      <c r="I179" s="55">
        <v>380</v>
      </c>
      <c r="J179" s="40" t="s">
        <v>79</v>
      </c>
      <c r="K179" s="42" t="s">
        <v>1</v>
      </c>
    </row>
    <row r="180" spans="1:11" ht="13.5" x14ac:dyDescent="0.2">
      <c r="A180" s="40">
        <v>176</v>
      </c>
      <c r="B180" s="41" t="s">
        <v>247</v>
      </c>
      <c r="C180" s="40" t="s">
        <v>35</v>
      </c>
      <c r="D180" s="40" t="s">
        <v>2</v>
      </c>
      <c r="E180" s="40" t="s">
        <v>77</v>
      </c>
      <c r="F180" s="40" t="s">
        <v>1</v>
      </c>
      <c r="G180" s="57">
        <v>2005</v>
      </c>
      <c r="H180" s="55">
        <v>20041</v>
      </c>
      <c r="I180" s="55">
        <v>91263</v>
      </c>
      <c r="J180" s="40" t="s">
        <v>81</v>
      </c>
      <c r="K180" s="42" t="s">
        <v>1</v>
      </c>
    </row>
    <row r="181" spans="1:11" ht="13.5" x14ac:dyDescent="0.2">
      <c r="A181" s="40">
        <v>177</v>
      </c>
      <c r="B181" s="41" t="s">
        <v>248</v>
      </c>
      <c r="C181" s="40" t="s">
        <v>35</v>
      </c>
      <c r="D181" s="40" t="s">
        <v>2</v>
      </c>
      <c r="E181" s="40" t="s">
        <v>77</v>
      </c>
      <c r="F181" s="40" t="s">
        <v>1</v>
      </c>
      <c r="G181" s="57">
        <v>2005</v>
      </c>
      <c r="H181" s="55">
        <v>20041</v>
      </c>
      <c r="I181" s="55">
        <v>91263</v>
      </c>
      <c r="J181" s="40" t="s">
        <v>81</v>
      </c>
      <c r="K181" s="42" t="s">
        <v>1</v>
      </c>
    </row>
    <row r="182" spans="1:11" ht="13.5" x14ac:dyDescent="0.2">
      <c r="A182" s="40">
        <v>178</v>
      </c>
      <c r="B182" s="41" t="s">
        <v>249</v>
      </c>
      <c r="C182" s="40" t="s">
        <v>34</v>
      </c>
      <c r="D182" s="40" t="s">
        <v>0</v>
      </c>
      <c r="E182" s="40" t="s">
        <v>78</v>
      </c>
      <c r="F182" s="40" t="s">
        <v>78</v>
      </c>
      <c r="G182" s="57">
        <v>2007</v>
      </c>
      <c r="H182" s="55">
        <v>5189</v>
      </c>
      <c r="I182" s="55">
        <v>11148</v>
      </c>
      <c r="J182" s="40" t="s">
        <v>81</v>
      </c>
      <c r="K182" s="42" t="s">
        <v>1</v>
      </c>
    </row>
    <row r="183" spans="1:11" ht="13.5" x14ac:dyDescent="0.2">
      <c r="A183" s="40">
        <v>179</v>
      </c>
      <c r="B183" s="41" t="s">
        <v>250</v>
      </c>
      <c r="C183" s="40" t="s">
        <v>34</v>
      </c>
      <c r="D183" s="40" t="s">
        <v>0</v>
      </c>
      <c r="E183" s="40" t="s">
        <v>77</v>
      </c>
      <c r="F183" s="40" t="s">
        <v>77</v>
      </c>
      <c r="G183" s="57">
        <v>2004</v>
      </c>
      <c r="H183" s="55">
        <v>4995</v>
      </c>
      <c r="I183" s="55">
        <v>8758</v>
      </c>
      <c r="J183" s="40" t="s">
        <v>79</v>
      </c>
      <c r="K183" s="42" t="s">
        <v>1</v>
      </c>
    </row>
    <row r="184" spans="1:11" ht="13.5" x14ac:dyDescent="0.2">
      <c r="A184" s="40">
        <v>180</v>
      </c>
      <c r="B184" s="41" t="s">
        <v>251</v>
      </c>
      <c r="C184" s="40" t="s">
        <v>35</v>
      </c>
      <c r="D184" s="40" t="s">
        <v>0</v>
      </c>
      <c r="E184" s="40" t="s">
        <v>77</v>
      </c>
      <c r="F184" s="40" t="s">
        <v>1</v>
      </c>
      <c r="G184" s="57">
        <v>2005</v>
      </c>
      <c r="H184" s="55">
        <v>447</v>
      </c>
      <c r="I184" s="55">
        <v>652</v>
      </c>
      <c r="J184" s="40" t="s">
        <v>79</v>
      </c>
      <c r="K184" s="42" t="s">
        <v>1</v>
      </c>
    </row>
    <row r="185" spans="1:11" ht="13.5" x14ac:dyDescent="0.2">
      <c r="A185" s="40">
        <v>181</v>
      </c>
      <c r="B185" s="41" t="s">
        <v>252</v>
      </c>
      <c r="C185" s="40" t="s">
        <v>34</v>
      </c>
      <c r="D185" s="40" t="s">
        <v>0</v>
      </c>
      <c r="E185" s="40" t="s">
        <v>78</v>
      </c>
      <c r="F185" s="40" t="s">
        <v>78</v>
      </c>
      <c r="G185" s="57">
        <v>2007</v>
      </c>
      <c r="H185" s="55">
        <v>818</v>
      </c>
      <c r="I185" s="55">
        <v>1806</v>
      </c>
      <c r="J185" s="40" t="s">
        <v>79</v>
      </c>
      <c r="K185" s="42" t="s">
        <v>1</v>
      </c>
    </row>
    <row r="186" spans="1:11" ht="13.5" x14ac:dyDescent="0.2">
      <c r="A186" s="40">
        <v>182</v>
      </c>
      <c r="B186" s="41" t="s">
        <v>253</v>
      </c>
      <c r="C186" s="40" t="s">
        <v>34</v>
      </c>
      <c r="D186" s="40" t="s">
        <v>0</v>
      </c>
      <c r="E186" s="40" t="s">
        <v>78</v>
      </c>
      <c r="F186" s="40" t="s">
        <v>78</v>
      </c>
      <c r="G186" s="57">
        <v>2006</v>
      </c>
      <c r="H186" s="55">
        <v>818</v>
      </c>
      <c r="I186" s="55">
        <v>1806</v>
      </c>
      <c r="J186" s="40" t="s">
        <v>79</v>
      </c>
      <c r="K186" s="42" t="s">
        <v>1</v>
      </c>
    </row>
    <row r="187" spans="1:11" ht="13.5" x14ac:dyDescent="0.2">
      <c r="A187" s="40">
        <v>183</v>
      </c>
      <c r="B187" s="41" t="s">
        <v>254</v>
      </c>
      <c r="C187" s="40" t="s">
        <v>34</v>
      </c>
      <c r="D187" s="40" t="s">
        <v>2</v>
      </c>
      <c r="E187" s="40" t="s">
        <v>77</v>
      </c>
      <c r="F187" s="40" t="s">
        <v>78</v>
      </c>
      <c r="G187" s="57">
        <v>2007</v>
      </c>
      <c r="H187" s="55">
        <v>15500</v>
      </c>
      <c r="I187" s="55">
        <v>90565</v>
      </c>
      <c r="J187" s="40" t="s">
        <v>81</v>
      </c>
      <c r="K187" s="42" t="s">
        <v>1</v>
      </c>
    </row>
    <row r="188" spans="1:11" ht="13.5" x14ac:dyDescent="0.2">
      <c r="A188" s="40">
        <v>184</v>
      </c>
      <c r="B188" s="41" t="s">
        <v>255</v>
      </c>
      <c r="C188" s="40" t="s">
        <v>34</v>
      </c>
      <c r="D188" s="40" t="s">
        <v>2</v>
      </c>
      <c r="E188" s="40" t="s">
        <v>77</v>
      </c>
      <c r="F188" s="40" t="s">
        <v>78</v>
      </c>
      <c r="G188" s="57">
        <v>2007</v>
      </c>
      <c r="H188" s="55">
        <v>15500</v>
      </c>
      <c r="I188" s="55">
        <v>90565</v>
      </c>
      <c r="J188" s="40" t="s">
        <v>81</v>
      </c>
      <c r="K188" s="42" t="s">
        <v>1</v>
      </c>
    </row>
    <row r="189" spans="1:11" ht="13.5" x14ac:dyDescent="0.2">
      <c r="A189" s="40">
        <v>185</v>
      </c>
      <c r="B189" s="41" t="s">
        <v>256</v>
      </c>
      <c r="C189" s="40" t="s">
        <v>34</v>
      </c>
      <c r="D189" s="40" t="s">
        <v>0</v>
      </c>
      <c r="E189" s="40" t="s">
        <v>78</v>
      </c>
      <c r="F189" s="40" t="s">
        <v>78</v>
      </c>
      <c r="G189" s="57">
        <v>2007</v>
      </c>
      <c r="H189" s="55">
        <v>1519</v>
      </c>
      <c r="I189" s="55">
        <v>2178</v>
      </c>
      <c r="J189" s="40" t="s">
        <v>79</v>
      </c>
      <c r="K189" s="42" t="s">
        <v>1</v>
      </c>
    </row>
    <row r="190" spans="1:11" ht="13.5" x14ac:dyDescent="0.2">
      <c r="A190" s="40">
        <v>186</v>
      </c>
      <c r="B190" s="41" t="s">
        <v>257</v>
      </c>
      <c r="C190" s="40" t="s">
        <v>34</v>
      </c>
      <c r="D190" s="40" t="s">
        <v>0</v>
      </c>
      <c r="E190" s="40" t="s">
        <v>1</v>
      </c>
      <c r="F190" s="40" t="s">
        <v>1</v>
      </c>
      <c r="G190" s="57">
        <v>2008</v>
      </c>
      <c r="H190" s="55">
        <v>1519</v>
      </c>
      <c r="I190" s="55">
        <v>2178</v>
      </c>
      <c r="J190" s="40" t="s">
        <v>79</v>
      </c>
      <c r="K190" s="42" t="s">
        <v>1</v>
      </c>
    </row>
    <row r="191" spans="1:11" ht="13.5" x14ac:dyDescent="0.2">
      <c r="A191" s="40">
        <v>187</v>
      </c>
      <c r="B191" s="41" t="s">
        <v>258</v>
      </c>
      <c r="C191" s="40" t="s">
        <v>34</v>
      </c>
      <c r="D191" s="40" t="s">
        <v>0</v>
      </c>
      <c r="E191" s="40" t="s">
        <v>78</v>
      </c>
      <c r="F191" s="40" t="s">
        <v>78</v>
      </c>
      <c r="G191" s="57">
        <v>2007</v>
      </c>
      <c r="H191" s="55">
        <v>2519</v>
      </c>
      <c r="I191" s="55">
        <v>3776</v>
      </c>
      <c r="J191" s="40" t="s">
        <v>81</v>
      </c>
      <c r="K191" s="42" t="s">
        <v>1</v>
      </c>
    </row>
    <row r="192" spans="1:11" ht="13.5" x14ac:dyDescent="0.2">
      <c r="A192" s="40">
        <v>188</v>
      </c>
      <c r="B192" s="41" t="s">
        <v>259</v>
      </c>
      <c r="C192" s="40" t="s">
        <v>34</v>
      </c>
      <c r="D192" s="40" t="s">
        <v>2</v>
      </c>
      <c r="E192" s="40" t="s">
        <v>1</v>
      </c>
      <c r="F192" s="40" t="s">
        <v>1</v>
      </c>
      <c r="G192" s="57">
        <v>2006</v>
      </c>
      <c r="H192" s="55">
        <v>36740</v>
      </c>
      <c r="I192" s="55">
        <v>98407</v>
      </c>
      <c r="J192" s="40" t="s">
        <v>81</v>
      </c>
      <c r="K192" s="42" t="s">
        <v>1</v>
      </c>
    </row>
    <row r="193" spans="1:11" ht="13.5" x14ac:dyDescent="0.2">
      <c r="A193" s="40">
        <v>189</v>
      </c>
      <c r="B193" s="41" t="s">
        <v>260</v>
      </c>
      <c r="C193" s="40" t="s">
        <v>34</v>
      </c>
      <c r="D193" s="40" t="s">
        <v>0</v>
      </c>
      <c r="E193" s="40" t="s">
        <v>78</v>
      </c>
      <c r="F193" s="40" t="s">
        <v>78</v>
      </c>
      <c r="G193" s="57">
        <v>2006</v>
      </c>
      <c r="H193" s="55">
        <v>2400</v>
      </c>
      <c r="I193" s="55">
        <v>6940</v>
      </c>
      <c r="J193" s="40" t="s">
        <v>80</v>
      </c>
      <c r="K193" s="42" t="s">
        <v>1</v>
      </c>
    </row>
    <row r="194" spans="1:11" ht="13.5" x14ac:dyDescent="0.2">
      <c r="A194" s="40">
        <v>190</v>
      </c>
      <c r="B194" s="41" t="s">
        <v>261</v>
      </c>
      <c r="C194" s="40" t="s">
        <v>34</v>
      </c>
      <c r="D194" s="40" t="s">
        <v>0</v>
      </c>
      <c r="E194" s="40" t="s">
        <v>77</v>
      </c>
      <c r="F194" s="40" t="s">
        <v>77</v>
      </c>
      <c r="G194" s="57">
        <v>2006</v>
      </c>
      <c r="H194" s="55">
        <v>4857</v>
      </c>
      <c r="I194" s="55">
        <v>8005</v>
      </c>
      <c r="J194" s="40" t="s">
        <v>79</v>
      </c>
      <c r="K194" s="42" t="s">
        <v>1</v>
      </c>
    </row>
    <row r="195" spans="1:11" ht="13.5" x14ac:dyDescent="0.2">
      <c r="A195" s="40">
        <v>191</v>
      </c>
      <c r="B195" s="41" t="s">
        <v>10</v>
      </c>
      <c r="C195" s="40" t="s">
        <v>34</v>
      </c>
      <c r="D195" s="40" t="s">
        <v>2</v>
      </c>
      <c r="E195" s="40" t="s">
        <v>77</v>
      </c>
      <c r="F195" s="40" t="s">
        <v>77</v>
      </c>
      <c r="G195" s="57">
        <v>2006</v>
      </c>
      <c r="H195" s="55">
        <v>929</v>
      </c>
      <c r="I195" s="55">
        <v>20285</v>
      </c>
      <c r="J195" s="40" t="s">
        <v>80</v>
      </c>
      <c r="K195" s="42" t="s">
        <v>1</v>
      </c>
    </row>
    <row r="196" spans="1:11" ht="13.5" x14ac:dyDescent="0.2">
      <c r="A196" s="40">
        <v>192</v>
      </c>
      <c r="B196" s="41" t="s">
        <v>262</v>
      </c>
      <c r="C196" s="40" t="s">
        <v>34</v>
      </c>
      <c r="D196" s="40" t="s">
        <v>0</v>
      </c>
      <c r="E196" s="40" t="s">
        <v>78</v>
      </c>
      <c r="F196" s="40" t="s">
        <v>78</v>
      </c>
      <c r="G196" s="57">
        <v>2008</v>
      </c>
      <c r="H196" s="55">
        <v>302</v>
      </c>
      <c r="I196" s="55">
        <v>762</v>
      </c>
      <c r="J196" s="40" t="s">
        <v>79</v>
      </c>
      <c r="K196" s="42" t="s">
        <v>1</v>
      </c>
    </row>
    <row r="197" spans="1:11" ht="13.5" x14ac:dyDescent="0.2">
      <c r="A197" s="40">
        <v>193</v>
      </c>
      <c r="B197" s="41" t="s">
        <v>263</v>
      </c>
      <c r="C197" s="40" t="s">
        <v>34</v>
      </c>
      <c r="D197" s="40" t="s">
        <v>2</v>
      </c>
      <c r="E197" s="40" t="s">
        <v>77</v>
      </c>
      <c r="F197" s="40" t="s">
        <v>77</v>
      </c>
      <c r="G197" s="57">
        <v>2005</v>
      </c>
      <c r="H197" s="55">
        <v>51871</v>
      </c>
      <c r="I197" s="55">
        <v>850860</v>
      </c>
      <c r="J197" s="40" t="s">
        <v>80</v>
      </c>
      <c r="K197" s="42" t="s">
        <v>1</v>
      </c>
    </row>
    <row r="198" spans="1:11" ht="13.5" x14ac:dyDescent="0.2">
      <c r="A198" s="40">
        <v>194</v>
      </c>
      <c r="B198" s="41" t="s">
        <v>264</v>
      </c>
      <c r="C198" s="40" t="s">
        <v>35</v>
      </c>
      <c r="D198" s="40" t="s">
        <v>0</v>
      </c>
      <c r="E198" s="40" t="s">
        <v>78</v>
      </c>
      <c r="F198" s="40" t="s">
        <v>1</v>
      </c>
      <c r="G198" s="57" t="s">
        <v>1</v>
      </c>
      <c r="H198" s="55">
        <v>163</v>
      </c>
      <c r="I198" s="55">
        <v>426</v>
      </c>
      <c r="J198" s="40" t="s">
        <v>79</v>
      </c>
      <c r="K198" s="42" t="s">
        <v>1</v>
      </c>
    </row>
    <row r="199" spans="1:11" ht="13.5" x14ac:dyDescent="0.2">
      <c r="A199" s="40">
        <v>195</v>
      </c>
      <c r="B199" s="41" t="s">
        <v>265</v>
      </c>
      <c r="C199" s="40" t="s">
        <v>34</v>
      </c>
      <c r="D199" s="40" t="s">
        <v>0</v>
      </c>
      <c r="E199" s="40" t="s">
        <v>78</v>
      </c>
      <c r="F199" s="40" t="s">
        <v>78</v>
      </c>
      <c r="G199" s="57">
        <v>2008</v>
      </c>
      <c r="H199" s="55">
        <v>30500</v>
      </c>
      <c r="I199" s="55">
        <v>28267</v>
      </c>
      <c r="J199" s="40" t="s">
        <v>81</v>
      </c>
      <c r="K199" s="42" t="s">
        <v>1</v>
      </c>
    </row>
    <row r="200" spans="1:11" ht="27" x14ac:dyDescent="0.2">
      <c r="A200" s="40">
        <v>196</v>
      </c>
      <c r="B200" s="41" t="s">
        <v>266</v>
      </c>
      <c r="C200" s="40" t="s">
        <v>34</v>
      </c>
      <c r="D200" s="40" t="s">
        <v>0</v>
      </c>
      <c r="E200" s="40" t="s">
        <v>78</v>
      </c>
      <c r="F200" s="40" t="s">
        <v>78</v>
      </c>
      <c r="G200" s="57">
        <v>2008</v>
      </c>
      <c r="H200" s="55">
        <v>2011</v>
      </c>
      <c r="I200" s="55">
        <v>11289</v>
      </c>
      <c r="J200" s="40" t="s">
        <v>79</v>
      </c>
      <c r="K200" s="42" t="s">
        <v>594</v>
      </c>
    </row>
    <row r="201" spans="1:11" ht="13.5" x14ac:dyDescent="0.2">
      <c r="A201" s="40">
        <v>197</v>
      </c>
      <c r="B201" s="41" t="s">
        <v>267</v>
      </c>
      <c r="C201" s="40" t="s">
        <v>35</v>
      </c>
      <c r="D201" s="40" t="s">
        <v>0</v>
      </c>
      <c r="E201" s="40" t="s">
        <v>77</v>
      </c>
      <c r="F201" s="40" t="s">
        <v>1</v>
      </c>
      <c r="G201" s="57">
        <v>2004</v>
      </c>
      <c r="H201" s="55">
        <v>85</v>
      </c>
      <c r="I201" s="55">
        <v>149</v>
      </c>
      <c r="J201" s="40" t="s">
        <v>79</v>
      </c>
      <c r="K201" s="42" t="s">
        <v>1</v>
      </c>
    </row>
    <row r="202" spans="1:11" ht="13.5" x14ac:dyDescent="0.2">
      <c r="A202" s="40">
        <v>198</v>
      </c>
      <c r="B202" s="41" t="s">
        <v>268</v>
      </c>
      <c r="C202" s="40" t="s">
        <v>35</v>
      </c>
      <c r="D202" s="40" t="s">
        <v>0</v>
      </c>
      <c r="E202" s="40" t="s">
        <v>1</v>
      </c>
      <c r="F202" s="40" t="s">
        <v>1</v>
      </c>
      <c r="G202" s="57" t="s">
        <v>1</v>
      </c>
      <c r="H202" s="55">
        <v>109</v>
      </c>
      <c r="I202" s="55">
        <v>114</v>
      </c>
      <c r="J202" s="40" t="s">
        <v>80</v>
      </c>
      <c r="K202" s="42" t="s">
        <v>1</v>
      </c>
    </row>
    <row r="203" spans="1:11" ht="13.5" x14ac:dyDescent="0.2">
      <c r="A203" s="40">
        <v>199</v>
      </c>
      <c r="B203" s="41" t="s">
        <v>269</v>
      </c>
      <c r="C203" s="40" t="s">
        <v>34</v>
      </c>
      <c r="D203" s="40" t="s">
        <v>578</v>
      </c>
      <c r="E203" s="40" t="s">
        <v>77</v>
      </c>
      <c r="F203" s="40" t="s">
        <v>77</v>
      </c>
      <c r="G203" s="57">
        <v>2006</v>
      </c>
      <c r="H203" s="55">
        <v>405</v>
      </c>
      <c r="I203" s="55">
        <v>973</v>
      </c>
      <c r="J203" s="40" t="s">
        <v>79</v>
      </c>
      <c r="K203" s="42" t="s">
        <v>1</v>
      </c>
    </row>
    <row r="204" spans="1:11" ht="13.5" x14ac:dyDescent="0.2">
      <c r="A204" s="40">
        <v>200</v>
      </c>
      <c r="B204" s="41" t="s">
        <v>11</v>
      </c>
      <c r="C204" s="40" t="s">
        <v>34</v>
      </c>
      <c r="D204" s="40" t="s">
        <v>0</v>
      </c>
      <c r="E204" s="40" t="s">
        <v>77</v>
      </c>
      <c r="F204" s="40" t="s">
        <v>77</v>
      </c>
      <c r="G204" s="57">
        <v>2006</v>
      </c>
      <c r="H204" s="55">
        <v>286</v>
      </c>
      <c r="I204" s="55">
        <v>694</v>
      </c>
      <c r="J204" s="40" t="s">
        <v>79</v>
      </c>
      <c r="K204" s="42" t="s">
        <v>1</v>
      </c>
    </row>
    <row r="205" spans="1:11" ht="13.5" x14ac:dyDescent="0.2">
      <c r="A205" s="40">
        <v>201</v>
      </c>
      <c r="B205" s="41" t="s">
        <v>270</v>
      </c>
      <c r="C205" s="40" t="s">
        <v>34</v>
      </c>
      <c r="D205" s="40" t="s">
        <v>0</v>
      </c>
      <c r="E205" s="40" t="s">
        <v>78</v>
      </c>
      <c r="F205" s="40" t="s">
        <v>78</v>
      </c>
      <c r="G205" s="57">
        <v>2007</v>
      </c>
      <c r="H205" s="55">
        <v>1740</v>
      </c>
      <c r="I205" s="55">
        <v>3641</v>
      </c>
      <c r="J205" s="40" t="s">
        <v>79</v>
      </c>
      <c r="K205" s="42" t="s">
        <v>1</v>
      </c>
    </row>
    <row r="206" spans="1:11" ht="13.5" x14ac:dyDescent="0.2">
      <c r="A206" s="40">
        <v>202</v>
      </c>
      <c r="B206" s="41" t="s">
        <v>271</v>
      </c>
      <c r="C206" s="40" t="s">
        <v>34</v>
      </c>
      <c r="D206" s="40" t="s">
        <v>0</v>
      </c>
      <c r="E206" s="40" t="s">
        <v>77</v>
      </c>
      <c r="F206" s="40" t="s">
        <v>77</v>
      </c>
      <c r="G206" s="57">
        <v>2006</v>
      </c>
      <c r="H206" s="55">
        <v>447</v>
      </c>
      <c r="I206" s="55">
        <v>884</v>
      </c>
      <c r="J206" s="40" t="s">
        <v>79</v>
      </c>
      <c r="K206" s="42" t="s">
        <v>1</v>
      </c>
    </row>
    <row r="207" spans="1:11" ht="13.5" x14ac:dyDescent="0.2">
      <c r="A207" s="40">
        <v>203</v>
      </c>
      <c r="B207" s="41" t="s">
        <v>272</v>
      </c>
      <c r="C207" s="40" t="s">
        <v>34</v>
      </c>
      <c r="D207" s="40" t="s">
        <v>0</v>
      </c>
      <c r="E207" s="40" t="s">
        <v>77</v>
      </c>
      <c r="F207" s="40" t="s">
        <v>77</v>
      </c>
      <c r="G207" s="57">
        <v>2006</v>
      </c>
      <c r="H207" s="55">
        <v>903</v>
      </c>
      <c r="I207" s="55">
        <v>2152</v>
      </c>
      <c r="J207" s="40" t="s">
        <v>79</v>
      </c>
      <c r="K207" s="42" t="s">
        <v>1</v>
      </c>
    </row>
    <row r="208" spans="1:11" ht="13.5" x14ac:dyDescent="0.2">
      <c r="A208" s="40">
        <v>204</v>
      </c>
      <c r="B208" s="41" t="s">
        <v>273</v>
      </c>
      <c r="C208" s="40" t="s">
        <v>34</v>
      </c>
      <c r="D208" s="40" t="s">
        <v>0</v>
      </c>
      <c r="E208" s="40" t="s">
        <v>78</v>
      </c>
      <c r="F208" s="40" t="s">
        <v>78</v>
      </c>
      <c r="G208" s="57">
        <v>2008</v>
      </c>
      <c r="H208" s="55">
        <v>580</v>
      </c>
      <c r="I208" s="55">
        <v>1309</v>
      </c>
      <c r="J208" s="40" t="s">
        <v>80</v>
      </c>
      <c r="K208" s="42" t="s">
        <v>1</v>
      </c>
    </row>
    <row r="209" spans="1:11" ht="13.5" x14ac:dyDescent="0.2">
      <c r="A209" s="40">
        <v>205</v>
      </c>
      <c r="B209" s="41" t="s">
        <v>274</v>
      </c>
      <c r="C209" s="40" t="s">
        <v>34</v>
      </c>
      <c r="D209" s="40" t="s">
        <v>0</v>
      </c>
      <c r="E209" s="40" t="s">
        <v>77</v>
      </c>
      <c r="F209" s="40" t="s">
        <v>77</v>
      </c>
      <c r="G209" s="57">
        <v>2007</v>
      </c>
      <c r="H209" s="55">
        <v>1327</v>
      </c>
      <c r="I209" s="55">
        <v>1811</v>
      </c>
      <c r="J209" s="40" t="s">
        <v>79</v>
      </c>
      <c r="K209" s="42" t="s">
        <v>1</v>
      </c>
    </row>
    <row r="210" spans="1:11" ht="13.5" x14ac:dyDescent="0.2">
      <c r="A210" s="40">
        <v>206</v>
      </c>
      <c r="B210" s="41" t="s">
        <v>275</v>
      </c>
      <c r="C210" s="40" t="s">
        <v>34</v>
      </c>
      <c r="D210" s="40" t="s">
        <v>0</v>
      </c>
      <c r="E210" s="40" t="s">
        <v>1</v>
      </c>
      <c r="F210" s="40" t="s">
        <v>1</v>
      </c>
      <c r="G210" s="57" t="s">
        <v>1</v>
      </c>
      <c r="H210" s="55">
        <v>594</v>
      </c>
      <c r="I210" s="55">
        <v>946</v>
      </c>
      <c r="J210" s="40" t="s">
        <v>80</v>
      </c>
      <c r="K210" s="42" t="s">
        <v>1</v>
      </c>
    </row>
    <row r="211" spans="1:11" ht="13.5" x14ac:dyDescent="0.2">
      <c r="A211" s="40">
        <v>207</v>
      </c>
      <c r="B211" s="41" t="s">
        <v>276</v>
      </c>
      <c r="C211" s="40" t="s">
        <v>34</v>
      </c>
      <c r="D211" s="40" t="s">
        <v>0</v>
      </c>
      <c r="E211" s="40" t="s">
        <v>78</v>
      </c>
      <c r="F211" s="40" t="s">
        <v>78</v>
      </c>
      <c r="G211" s="57">
        <v>2008</v>
      </c>
      <c r="H211" s="55">
        <v>7528</v>
      </c>
      <c r="I211" s="55">
        <v>23451</v>
      </c>
      <c r="J211" s="40" t="s">
        <v>81</v>
      </c>
      <c r="K211" s="42" t="s">
        <v>1</v>
      </c>
    </row>
    <row r="212" spans="1:11" ht="13.5" x14ac:dyDescent="0.2">
      <c r="A212" s="40">
        <v>208</v>
      </c>
      <c r="B212" s="41" t="s">
        <v>277</v>
      </c>
      <c r="C212" s="40" t="s">
        <v>34</v>
      </c>
      <c r="D212" s="40" t="s">
        <v>0</v>
      </c>
      <c r="E212" s="40" t="s">
        <v>78</v>
      </c>
      <c r="F212" s="40" t="s">
        <v>78</v>
      </c>
      <c r="G212" s="57">
        <v>2008</v>
      </c>
      <c r="H212" s="55">
        <v>1926</v>
      </c>
      <c r="I212" s="55">
        <v>6089</v>
      </c>
      <c r="J212" s="40" t="s">
        <v>79</v>
      </c>
      <c r="K212" s="42" t="s">
        <v>1</v>
      </c>
    </row>
    <row r="213" spans="1:11" ht="13.5" x14ac:dyDescent="0.2">
      <c r="A213" s="40">
        <v>209</v>
      </c>
      <c r="B213" s="41" t="s">
        <v>278</v>
      </c>
      <c r="C213" s="40" t="s">
        <v>34</v>
      </c>
      <c r="D213" s="40" t="s">
        <v>2</v>
      </c>
      <c r="E213" s="40" t="s">
        <v>78</v>
      </c>
      <c r="F213" s="40" t="s">
        <v>78</v>
      </c>
      <c r="G213" s="57">
        <v>2008</v>
      </c>
      <c r="H213" s="55">
        <v>203657</v>
      </c>
      <c r="I213" s="55">
        <v>655086</v>
      </c>
      <c r="J213" s="40" t="s">
        <v>81</v>
      </c>
      <c r="K213" s="42" t="s">
        <v>1</v>
      </c>
    </row>
    <row r="214" spans="1:11" ht="13.5" x14ac:dyDescent="0.2">
      <c r="A214" s="40">
        <v>210</v>
      </c>
      <c r="B214" s="41" t="s">
        <v>279</v>
      </c>
      <c r="C214" s="40" t="s">
        <v>35</v>
      </c>
      <c r="D214" s="40" t="s">
        <v>3</v>
      </c>
      <c r="E214" s="40" t="s">
        <v>78</v>
      </c>
      <c r="F214" s="40" t="s">
        <v>1</v>
      </c>
      <c r="G214" s="57">
        <v>2004</v>
      </c>
      <c r="H214" s="55">
        <v>840</v>
      </c>
      <c r="I214" s="55">
        <v>35902</v>
      </c>
      <c r="J214" s="40" t="s">
        <v>80</v>
      </c>
      <c r="K214" s="42" t="s">
        <v>1</v>
      </c>
    </row>
    <row r="215" spans="1:11" ht="13.5" x14ac:dyDescent="0.2">
      <c r="A215" s="40">
        <v>211</v>
      </c>
      <c r="B215" s="41" t="s">
        <v>280</v>
      </c>
      <c r="C215" s="40" t="s">
        <v>35</v>
      </c>
      <c r="D215" s="40" t="s">
        <v>0</v>
      </c>
      <c r="E215" s="40" t="s">
        <v>78</v>
      </c>
      <c r="F215" s="40" t="s">
        <v>1</v>
      </c>
      <c r="G215" s="57">
        <v>2005</v>
      </c>
      <c r="H215" s="55">
        <v>494</v>
      </c>
      <c r="I215" s="55">
        <v>898</v>
      </c>
      <c r="J215" s="40" t="s">
        <v>79</v>
      </c>
      <c r="K215" s="42" t="s">
        <v>1</v>
      </c>
    </row>
    <row r="216" spans="1:11" ht="13.5" x14ac:dyDescent="0.2">
      <c r="A216" s="40">
        <v>212</v>
      </c>
      <c r="B216" s="41" t="s">
        <v>281</v>
      </c>
      <c r="C216" s="40" t="s">
        <v>34</v>
      </c>
      <c r="D216" s="40" t="s">
        <v>0</v>
      </c>
      <c r="E216" s="40" t="s">
        <v>1</v>
      </c>
      <c r="F216" s="40" t="s">
        <v>1</v>
      </c>
      <c r="G216" s="57" t="s">
        <v>1</v>
      </c>
      <c r="H216" s="55">
        <v>757</v>
      </c>
      <c r="I216" s="55">
        <v>1626</v>
      </c>
      <c r="J216" s="40" t="s">
        <v>79</v>
      </c>
      <c r="K216" s="42" t="s">
        <v>1</v>
      </c>
    </row>
    <row r="217" spans="1:11" ht="27" x14ac:dyDescent="0.2">
      <c r="A217" s="40">
        <v>213</v>
      </c>
      <c r="B217" s="41" t="s">
        <v>282</v>
      </c>
      <c r="C217" s="40" t="s">
        <v>34</v>
      </c>
      <c r="D217" s="40" t="s">
        <v>0</v>
      </c>
      <c r="E217" s="40" t="s">
        <v>77</v>
      </c>
      <c r="F217" s="40" t="s">
        <v>77</v>
      </c>
      <c r="G217" s="57" t="s">
        <v>1</v>
      </c>
      <c r="H217" s="55">
        <v>288</v>
      </c>
      <c r="I217" s="55">
        <v>307</v>
      </c>
      <c r="J217" s="40" t="s">
        <v>79</v>
      </c>
      <c r="K217" s="42" t="s">
        <v>595</v>
      </c>
    </row>
    <row r="218" spans="1:11" ht="13.5" x14ac:dyDescent="0.2">
      <c r="A218" s="40">
        <v>214</v>
      </c>
      <c r="B218" s="41" t="s">
        <v>283</v>
      </c>
      <c r="C218" s="40" t="s">
        <v>35</v>
      </c>
      <c r="D218" s="40" t="s">
        <v>0</v>
      </c>
      <c r="E218" s="40" t="s">
        <v>78</v>
      </c>
      <c r="F218" s="40" t="s">
        <v>1</v>
      </c>
      <c r="G218" s="57" t="s">
        <v>1</v>
      </c>
      <c r="H218" s="55">
        <v>288</v>
      </c>
      <c r="I218" s="55">
        <v>307</v>
      </c>
      <c r="J218" s="40" t="s">
        <v>79</v>
      </c>
      <c r="K218" s="42" t="s">
        <v>1</v>
      </c>
    </row>
    <row r="219" spans="1:11" ht="13.5" x14ac:dyDescent="0.2">
      <c r="A219" s="40">
        <v>215</v>
      </c>
      <c r="B219" s="41" t="s">
        <v>284</v>
      </c>
      <c r="C219" s="40" t="s">
        <v>34</v>
      </c>
      <c r="D219" s="40" t="s">
        <v>0</v>
      </c>
      <c r="E219" s="40" t="s">
        <v>78</v>
      </c>
      <c r="F219" s="40" t="s">
        <v>78</v>
      </c>
      <c r="G219" s="57">
        <v>2008</v>
      </c>
      <c r="H219" s="55">
        <v>1280</v>
      </c>
      <c r="I219" s="55">
        <v>3857</v>
      </c>
      <c r="J219" s="40" t="s">
        <v>79</v>
      </c>
      <c r="K219" s="42" t="s">
        <v>1</v>
      </c>
    </row>
    <row r="220" spans="1:11" ht="13.5" x14ac:dyDescent="0.2">
      <c r="A220" s="40">
        <v>216</v>
      </c>
      <c r="B220" s="41" t="s">
        <v>285</v>
      </c>
      <c r="C220" s="40" t="s">
        <v>34</v>
      </c>
      <c r="D220" s="40" t="s">
        <v>2</v>
      </c>
      <c r="E220" s="40" t="s">
        <v>1</v>
      </c>
      <c r="F220" s="40" t="s">
        <v>1</v>
      </c>
      <c r="G220" s="57" t="s">
        <v>1</v>
      </c>
      <c r="H220" s="55">
        <v>382</v>
      </c>
      <c r="I220" s="55">
        <v>10076</v>
      </c>
      <c r="J220" s="40" t="s">
        <v>80</v>
      </c>
      <c r="K220" s="42" t="s">
        <v>1</v>
      </c>
    </row>
    <row r="221" spans="1:11" ht="13.5" x14ac:dyDescent="0.2">
      <c r="A221" s="40">
        <v>217</v>
      </c>
      <c r="B221" s="41" t="s">
        <v>286</v>
      </c>
      <c r="C221" s="40" t="s">
        <v>34</v>
      </c>
      <c r="D221" s="40" t="s">
        <v>0</v>
      </c>
      <c r="E221" s="40" t="s">
        <v>78</v>
      </c>
      <c r="F221" s="40" t="s">
        <v>78</v>
      </c>
      <c r="G221" s="57">
        <v>2007</v>
      </c>
      <c r="H221" s="55">
        <v>2071</v>
      </c>
      <c r="I221" s="55">
        <v>6180</v>
      </c>
      <c r="J221" s="40" t="s">
        <v>80</v>
      </c>
      <c r="K221" s="42" t="s">
        <v>1</v>
      </c>
    </row>
    <row r="222" spans="1:11" ht="13.5" x14ac:dyDescent="0.2">
      <c r="A222" s="40">
        <v>218</v>
      </c>
      <c r="B222" s="41" t="s">
        <v>287</v>
      </c>
      <c r="C222" s="40" t="s">
        <v>35</v>
      </c>
      <c r="D222" s="40" t="s">
        <v>3</v>
      </c>
      <c r="E222" s="40" t="s">
        <v>78</v>
      </c>
      <c r="F222" s="40" t="s">
        <v>1</v>
      </c>
      <c r="G222" s="57">
        <v>2007</v>
      </c>
      <c r="H222" s="55">
        <v>2170</v>
      </c>
      <c r="I222" s="55">
        <v>25690</v>
      </c>
      <c r="J222" s="40" t="s">
        <v>81</v>
      </c>
      <c r="K222" s="42" t="s">
        <v>1</v>
      </c>
    </row>
    <row r="223" spans="1:11" ht="13.5" x14ac:dyDescent="0.2">
      <c r="A223" s="40">
        <v>219</v>
      </c>
      <c r="B223" s="41" t="s">
        <v>288</v>
      </c>
      <c r="C223" s="40" t="s">
        <v>34</v>
      </c>
      <c r="D223" s="40" t="s">
        <v>0</v>
      </c>
      <c r="E223" s="40" t="s">
        <v>78</v>
      </c>
      <c r="F223" s="40" t="s">
        <v>78</v>
      </c>
      <c r="G223" s="57">
        <v>2007</v>
      </c>
      <c r="H223" s="55">
        <v>1650</v>
      </c>
      <c r="I223" s="55">
        <v>1814</v>
      </c>
      <c r="J223" s="40" t="s">
        <v>79</v>
      </c>
      <c r="K223" s="42" t="s">
        <v>1</v>
      </c>
    </row>
    <row r="224" spans="1:11" ht="13.5" x14ac:dyDescent="0.2">
      <c r="A224" s="40">
        <v>220</v>
      </c>
      <c r="B224" s="41" t="s">
        <v>289</v>
      </c>
      <c r="C224" s="40" t="s">
        <v>35</v>
      </c>
      <c r="D224" s="40" t="s">
        <v>2</v>
      </c>
      <c r="E224" s="40" t="s">
        <v>77</v>
      </c>
      <c r="F224" s="40" t="s">
        <v>1</v>
      </c>
      <c r="G224" s="57">
        <v>2005</v>
      </c>
      <c r="H224" s="55">
        <v>5000</v>
      </c>
      <c r="I224" s="55">
        <v>23695</v>
      </c>
      <c r="J224" s="40" t="s">
        <v>81</v>
      </c>
      <c r="K224" s="42" t="s">
        <v>1</v>
      </c>
    </row>
    <row r="225" spans="1:11" ht="13.5" x14ac:dyDescent="0.2">
      <c r="A225" s="40">
        <v>221</v>
      </c>
      <c r="B225" s="41" t="s">
        <v>290</v>
      </c>
      <c r="C225" s="40" t="s">
        <v>34</v>
      </c>
      <c r="D225" s="40" t="s">
        <v>0</v>
      </c>
      <c r="E225" s="40" t="s">
        <v>77</v>
      </c>
      <c r="F225" s="40" t="s">
        <v>77</v>
      </c>
      <c r="G225" s="57">
        <v>2004</v>
      </c>
      <c r="H225" s="55">
        <v>190</v>
      </c>
      <c r="I225" s="55">
        <v>509</v>
      </c>
      <c r="J225" s="40" t="s">
        <v>79</v>
      </c>
      <c r="K225" s="42" t="s">
        <v>1</v>
      </c>
    </row>
    <row r="226" spans="1:11" ht="13.5" x14ac:dyDescent="0.2">
      <c r="A226" s="40">
        <v>222</v>
      </c>
      <c r="B226" s="41" t="s">
        <v>291</v>
      </c>
      <c r="C226" s="40" t="s">
        <v>34</v>
      </c>
      <c r="D226" s="40" t="s">
        <v>3</v>
      </c>
      <c r="E226" s="40" t="s">
        <v>77</v>
      </c>
      <c r="F226" s="40" t="s">
        <v>78</v>
      </c>
      <c r="G226" s="57">
        <v>2007</v>
      </c>
      <c r="H226" s="55">
        <v>415</v>
      </c>
      <c r="I226" s="55">
        <v>22997</v>
      </c>
      <c r="J226" s="40" t="s">
        <v>80</v>
      </c>
      <c r="K226" s="42" t="s">
        <v>1</v>
      </c>
    </row>
    <row r="227" spans="1:11" ht="13.5" x14ac:dyDescent="0.2">
      <c r="A227" s="40">
        <v>223</v>
      </c>
      <c r="B227" s="41" t="s">
        <v>292</v>
      </c>
      <c r="C227" s="40" t="s">
        <v>35</v>
      </c>
      <c r="D227" s="40" t="s">
        <v>3</v>
      </c>
      <c r="E227" s="40" t="s">
        <v>77</v>
      </c>
      <c r="F227" s="40" t="s">
        <v>1</v>
      </c>
      <c r="G227" s="57">
        <v>2006</v>
      </c>
      <c r="H227" s="55">
        <v>201</v>
      </c>
      <c r="I227" s="55">
        <v>9588</v>
      </c>
      <c r="J227" s="40" t="s">
        <v>79</v>
      </c>
      <c r="K227" s="42" t="s">
        <v>1</v>
      </c>
    </row>
    <row r="228" spans="1:11" ht="13.5" x14ac:dyDescent="0.2">
      <c r="A228" s="40">
        <v>224</v>
      </c>
      <c r="B228" s="41" t="s">
        <v>293</v>
      </c>
      <c r="C228" s="40" t="s">
        <v>34</v>
      </c>
      <c r="D228" s="40" t="s">
        <v>0</v>
      </c>
      <c r="E228" s="40" t="s">
        <v>1</v>
      </c>
      <c r="F228" s="40" t="s">
        <v>1</v>
      </c>
      <c r="G228" s="57" t="s">
        <v>1</v>
      </c>
      <c r="H228" s="55">
        <v>2551</v>
      </c>
      <c r="I228" s="55">
        <v>4188</v>
      </c>
      <c r="J228" s="40" t="s">
        <v>81</v>
      </c>
      <c r="K228" s="42" t="s">
        <v>1</v>
      </c>
    </row>
    <row r="229" spans="1:11" ht="13.5" x14ac:dyDescent="0.2">
      <c r="A229" s="40">
        <v>225</v>
      </c>
      <c r="B229" s="41" t="s">
        <v>294</v>
      </c>
      <c r="C229" s="40" t="s">
        <v>34</v>
      </c>
      <c r="D229" s="40" t="s">
        <v>0</v>
      </c>
      <c r="E229" s="40" t="s">
        <v>77</v>
      </c>
      <c r="F229" s="40" t="s">
        <v>77</v>
      </c>
      <c r="G229" s="57">
        <v>2006</v>
      </c>
      <c r="H229" s="55">
        <v>1781</v>
      </c>
      <c r="I229" s="55">
        <v>3280</v>
      </c>
      <c r="J229" s="40" t="s">
        <v>79</v>
      </c>
      <c r="K229" s="42" t="s">
        <v>1</v>
      </c>
    </row>
    <row r="230" spans="1:11" ht="13.5" x14ac:dyDescent="0.2">
      <c r="A230" s="40">
        <v>226</v>
      </c>
      <c r="B230" s="41" t="s">
        <v>295</v>
      </c>
      <c r="C230" s="40" t="s">
        <v>34</v>
      </c>
      <c r="D230" s="40" t="s">
        <v>0</v>
      </c>
      <c r="E230" s="40" t="s">
        <v>78</v>
      </c>
      <c r="F230" s="40" t="s">
        <v>78</v>
      </c>
      <c r="G230" s="57">
        <v>2008</v>
      </c>
      <c r="H230" s="55">
        <v>2200</v>
      </c>
      <c r="I230" s="55">
        <v>3787</v>
      </c>
      <c r="J230" s="40" t="s">
        <v>79</v>
      </c>
      <c r="K230" s="42" t="s">
        <v>1</v>
      </c>
    </row>
    <row r="231" spans="1:11" ht="27" x14ac:dyDescent="0.2">
      <c r="A231" s="40">
        <v>227</v>
      </c>
      <c r="B231" s="41" t="s">
        <v>296</v>
      </c>
      <c r="C231" s="40" t="s">
        <v>34</v>
      </c>
      <c r="D231" s="40" t="s">
        <v>0</v>
      </c>
      <c r="E231" s="40" t="s">
        <v>78</v>
      </c>
      <c r="F231" s="40" t="s">
        <v>78</v>
      </c>
      <c r="G231" s="57">
        <v>2001</v>
      </c>
      <c r="H231" s="55">
        <v>505</v>
      </c>
      <c r="I231" s="55">
        <v>430</v>
      </c>
      <c r="J231" s="40" t="s">
        <v>80</v>
      </c>
      <c r="K231" s="42" t="s">
        <v>594</v>
      </c>
    </row>
    <row r="232" spans="1:11" ht="13.5" x14ac:dyDescent="0.2">
      <c r="A232" s="40">
        <v>228</v>
      </c>
      <c r="B232" s="41" t="s">
        <v>297</v>
      </c>
      <c r="C232" s="40" t="s">
        <v>34</v>
      </c>
      <c r="D232" s="40" t="s">
        <v>3</v>
      </c>
      <c r="E232" s="40" t="s">
        <v>78</v>
      </c>
      <c r="F232" s="40" t="s">
        <v>78</v>
      </c>
      <c r="G232" s="57">
        <v>2007</v>
      </c>
      <c r="H232" s="55">
        <v>28423</v>
      </c>
      <c r="I232" s="55">
        <v>119341</v>
      </c>
      <c r="J232" s="40" t="s">
        <v>81</v>
      </c>
      <c r="K232" s="42" t="s">
        <v>1</v>
      </c>
    </row>
    <row r="233" spans="1:11" ht="13.5" x14ac:dyDescent="0.2">
      <c r="A233" s="40">
        <v>229</v>
      </c>
      <c r="B233" s="41" t="s">
        <v>298</v>
      </c>
      <c r="C233" s="40" t="s">
        <v>34</v>
      </c>
      <c r="D233" s="40" t="s">
        <v>0</v>
      </c>
      <c r="E233" s="40" t="s">
        <v>78</v>
      </c>
      <c r="F233" s="40" t="s">
        <v>78</v>
      </c>
      <c r="G233" s="57">
        <v>2008</v>
      </c>
      <c r="H233" s="55">
        <v>1173</v>
      </c>
      <c r="I233" s="55">
        <v>3880</v>
      </c>
      <c r="J233" s="40" t="s">
        <v>79</v>
      </c>
      <c r="K233" s="42" t="s">
        <v>1</v>
      </c>
    </row>
    <row r="234" spans="1:11" ht="13.5" x14ac:dyDescent="0.2">
      <c r="A234" s="40">
        <v>230</v>
      </c>
      <c r="B234" s="41" t="s">
        <v>299</v>
      </c>
      <c r="C234" s="40" t="s">
        <v>34</v>
      </c>
      <c r="D234" s="40" t="s">
        <v>0</v>
      </c>
      <c r="E234" s="40" t="s">
        <v>77</v>
      </c>
      <c r="F234" s="40" t="s">
        <v>77</v>
      </c>
      <c r="G234" s="57">
        <v>2006</v>
      </c>
      <c r="H234" s="55">
        <v>1850</v>
      </c>
      <c r="I234" s="55">
        <v>808</v>
      </c>
      <c r="J234" s="40" t="s">
        <v>81</v>
      </c>
      <c r="K234" s="42" t="s">
        <v>1</v>
      </c>
    </row>
    <row r="235" spans="1:11" ht="13.5" x14ac:dyDescent="0.2">
      <c r="A235" s="40">
        <v>231</v>
      </c>
      <c r="B235" s="41" t="s">
        <v>300</v>
      </c>
      <c r="C235" s="40" t="s">
        <v>34</v>
      </c>
      <c r="D235" s="40" t="s">
        <v>0</v>
      </c>
      <c r="E235" s="40" t="s">
        <v>77</v>
      </c>
      <c r="F235" s="40" t="s">
        <v>77</v>
      </c>
      <c r="G235" s="57">
        <v>2006</v>
      </c>
      <c r="H235" s="55">
        <v>1850</v>
      </c>
      <c r="I235" s="55">
        <v>808</v>
      </c>
      <c r="J235" s="40" t="s">
        <v>81</v>
      </c>
      <c r="K235" s="42" t="s">
        <v>1</v>
      </c>
    </row>
    <row r="236" spans="1:11" ht="13.5" x14ac:dyDescent="0.2">
      <c r="A236" s="40">
        <v>232</v>
      </c>
      <c r="B236" s="41" t="s">
        <v>301</v>
      </c>
      <c r="C236" s="40" t="s">
        <v>34</v>
      </c>
      <c r="D236" s="40" t="s">
        <v>0</v>
      </c>
      <c r="E236" s="40" t="s">
        <v>1</v>
      </c>
      <c r="F236" s="40" t="s">
        <v>1</v>
      </c>
      <c r="G236" s="57" t="s">
        <v>1</v>
      </c>
      <c r="H236" s="55">
        <v>125</v>
      </c>
      <c r="I236" s="55">
        <v>421</v>
      </c>
      <c r="J236" s="40" t="s">
        <v>79</v>
      </c>
      <c r="K236" s="42" t="s">
        <v>1</v>
      </c>
    </row>
    <row r="237" spans="1:11" ht="13.5" x14ac:dyDescent="0.2">
      <c r="A237" s="40">
        <v>233</v>
      </c>
      <c r="B237" s="41" t="s">
        <v>302</v>
      </c>
      <c r="C237" s="40" t="s">
        <v>34</v>
      </c>
      <c r="D237" s="40" t="s">
        <v>0</v>
      </c>
      <c r="E237" s="40" t="s">
        <v>77</v>
      </c>
      <c r="F237" s="40" t="s">
        <v>77</v>
      </c>
      <c r="G237" s="57">
        <v>2005</v>
      </c>
      <c r="H237" s="55">
        <v>9108</v>
      </c>
      <c r="I237" s="55">
        <v>30392</v>
      </c>
      <c r="J237" s="40" t="s">
        <v>79</v>
      </c>
      <c r="K237" s="42" t="s">
        <v>1</v>
      </c>
    </row>
    <row r="238" spans="1:11" ht="13.5" x14ac:dyDescent="0.2">
      <c r="A238" s="40">
        <v>234</v>
      </c>
      <c r="B238" s="41" t="s">
        <v>303</v>
      </c>
      <c r="C238" s="40" t="s">
        <v>35</v>
      </c>
      <c r="D238" s="40" t="s">
        <v>0</v>
      </c>
      <c r="E238" s="40" t="s">
        <v>77</v>
      </c>
      <c r="F238" s="40" t="s">
        <v>1</v>
      </c>
      <c r="G238" s="57">
        <v>2004</v>
      </c>
      <c r="H238" s="55">
        <v>322</v>
      </c>
      <c r="I238" s="55">
        <v>1361</v>
      </c>
      <c r="J238" s="40" t="s">
        <v>79</v>
      </c>
      <c r="K238" s="42" t="s">
        <v>1</v>
      </c>
    </row>
    <row r="239" spans="1:11" ht="13.5" x14ac:dyDescent="0.2">
      <c r="A239" s="40">
        <v>235</v>
      </c>
      <c r="B239" s="41" t="s">
        <v>304</v>
      </c>
      <c r="C239" s="40" t="s">
        <v>35</v>
      </c>
      <c r="D239" s="40" t="s">
        <v>0</v>
      </c>
      <c r="E239" s="40" t="s">
        <v>77</v>
      </c>
      <c r="F239" s="40" t="s">
        <v>1</v>
      </c>
      <c r="G239" s="57">
        <v>2005</v>
      </c>
      <c r="H239" s="55">
        <v>201</v>
      </c>
      <c r="I239" s="55">
        <v>463</v>
      </c>
      <c r="J239" s="40" t="s">
        <v>79</v>
      </c>
      <c r="K239" s="42" t="s">
        <v>1</v>
      </c>
    </row>
    <row r="240" spans="1:11" ht="13.5" x14ac:dyDescent="0.2">
      <c r="A240" s="40">
        <v>236</v>
      </c>
      <c r="B240" s="41" t="s">
        <v>305</v>
      </c>
      <c r="C240" s="40" t="s">
        <v>35</v>
      </c>
      <c r="D240" s="40" t="s">
        <v>0</v>
      </c>
      <c r="E240" s="40" t="s">
        <v>77</v>
      </c>
      <c r="F240" s="40" t="s">
        <v>1</v>
      </c>
      <c r="G240" s="57">
        <v>2004</v>
      </c>
      <c r="H240" s="55">
        <v>307</v>
      </c>
      <c r="I240" s="55">
        <v>765</v>
      </c>
      <c r="J240" s="40" t="s">
        <v>79</v>
      </c>
      <c r="K240" s="42" t="s">
        <v>1</v>
      </c>
    </row>
    <row r="241" spans="1:11" ht="13.5" x14ac:dyDescent="0.2">
      <c r="A241" s="40">
        <v>237</v>
      </c>
      <c r="B241" s="41" t="s">
        <v>306</v>
      </c>
      <c r="C241" s="40" t="s">
        <v>35</v>
      </c>
      <c r="D241" s="40" t="s">
        <v>0</v>
      </c>
      <c r="E241" s="40" t="s">
        <v>77</v>
      </c>
      <c r="F241" s="40" t="s">
        <v>1</v>
      </c>
      <c r="G241" s="57">
        <v>1995</v>
      </c>
      <c r="H241" s="55">
        <v>394</v>
      </c>
      <c r="I241" s="55">
        <v>950</v>
      </c>
      <c r="J241" s="40" t="s">
        <v>80</v>
      </c>
      <c r="K241" s="42" t="s">
        <v>1</v>
      </c>
    </row>
    <row r="242" spans="1:11" ht="13.5" x14ac:dyDescent="0.2">
      <c r="A242" s="40">
        <v>238</v>
      </c>
      <c r="B242" s="41" t="s">
        <v>307</v>
      </c>
      <c r="C242" s="40" t="s">
        <v>34</v>
      </c>
      <c r="D242" s="40" t="s">
        <v>0</v>
      </c>
      <c r="E242" s="40" t="s">
        <v>77</v>
      </c>
      <c r="F242" s="40" t="s">
        <v>77</v>
      </c>
      <c r="G242" s="57">
        <v>2006</v>
      </c>
      <c r="H242" s="55">
        <v>1242</v>
      </c>
      <c r="I242" s="55">
        <v>2803</v>
      </c>
      <c r="J242" s="40" t="s">
        <v>79</v>
      </c>
      <c r="K242" s="42" t="s">
        <v>1</v>
      </c>
    </row>
    <row r="243" spans="1:11" ht="13.5" x14ac:dyDescent="0.2">
      <c r="A243" s="40">
        <v>239</v>
      </c>
      <c r="B243" s="41" t="s">
        <v>308</v>
      </c>
      <c r="C243" s="40" t="s">
        <v>34</v>
      </c>
      <c r="D243" s="40" t="s">
        <v>0</v>
      </c>
      <c r="E243" s="40" t="s">
        <v>78</v>
      </c>
      <c r="F243" s="40" t="s">
        <v>78</v>
      </c>
      <c r="G243" s="57">
        <v>2007</v>
      </c>
      <c r="H243" s="55">
        <v>691</v>
      </c>
      <c r="I243" s="55">
        <v>1070</v>
      </c>
      <c r="J243" s="40" t="s">
        <v>80</v>
      </c>
      <c r="K243" s="42" t="s">
        <v>1</v>
      </c>
    </row>
    <row r="244" spans="1:11" ht="13.5" x14ac:dyDescent="0.2">
      <c r="A244" s="40">
        <v>240</v>
      </c>
      <c r="B244" s="41" t="s">
        <v>309</v>
      </c>
      <c r="C244" s="40" t="s">
        <v>35</v>
      </c>
      <c r="D244" s="40" t="s">
        <v>2</v>
      </c>
      <c r="E244" s="40" t="s">
        <v>1</v>
      </c>
      <c r="F244" s="40" t="s">
        <v>1</v>
      </c>
      <c r="G244" s="57" t="s">
        <v>1</v>
      </c>
      <c r="H244" s="55">
        <v>11944</v>
      </c>
      <c r="I244" s="55">
        <v>110765</v>
      </c>
      <c r="J244" s="40" t="s">
        <v>79</v>
      </c>
      <c r="K244" s="42" t="s">
        <v>1</v>
      </c>
    </row>
    <row r="245" spans="1:11" ht="13.5" x14ac:dyDescent="0.2">
      <c r="A245" s="40">
        <v>241</v>
      </c>
      <c r="B245" s="41" t="s">
        <v>310</v>
      </c>
      <c r="C245" s="40" t="s">
        <v>34</v>
      </c>
      <c r="D245" s="40" t="s">
        <v>0</v>
      </c>
      <c r="E245" s="40" t="s">
        <v>78</v>
      </c>
      <c r="F245" s="40" t="s">
        <v>77</v>
      </c>
      <c r="G245" s="57">
        <v>2007</v>
      </c>
      <c r="H245" s="55">
        <v>212</v>
      </c>
      <c r="I245" s="55">
        <v>518</v>
      </c>
      <c r="J245" s="40" t="s">
        <v>79</v>
      </c>
      <c r="K245" s="42" t="s">
        <v>1</v>
      </c>
    </row>
    <row r="246" spans="1:11" ht="13.5" x14ac:dyDescent="0.2">
      <c r="A246" s="40">
        <v>242</v>
      </c>
      <c r="B246" s="41" t="s">
        <v>311</v>
      </c>
      <c r="C246" s="40" t="s">
        <v>35</v>
      </c>
      <c r="D246" s="40" t="s">
        <v>0</v>
      </c>
      <c r="E246" s="40" t="s">
        <v>1</v>
      </c>
      <c r="F246" s="40" t="s">
        <v>1</v>
      </c>
      <c r="G246" s="57" t="s">
        <v>1</v>
      </c>
      <c r="H246" s="55">
        <v>165</v>
      </c>
      <c r="I246" s="55">
        <v>328</v>
      </c>
      <c r="J246" s="40" t="s">
        <v>79</v>
      </c>
      <c r="K246" s="42" t="s">
        <v>1</v>
      </c>
    </row>
    <row r="247" spans="1:11" ht="13.5" x14ac:dyDescent="0.2">
      <c r="A247" s="40">
        <v>243</v>
      </c>
      <c r="B247" s="41" t="s">
        <v>312</v>
      </c>
      <c r="C247" s="40" t="s">
        <v>35</v>
      </c>
      <c r="D247" s="40" t="s">
        <v>0</v>
      </c>
      <c r="E247" s="40" t="s">
        <v>78</v>
      </c>
      <c r="F247" s="40" t="s">
        <v>1</v>
      </c>
      <c r="G247" s="57">
        <v>2008</v>
      </c>
      <c r="H247" s="55">
        <v>134</v>
      </c>
      <c r="I247" s="55">
        <v>321</v>
      </c>
      <c r="J247" s="40" t="s">
        <v>79</v>
      </c>
      <c r="K247" s="42" t="s">
        <v>1</v>
      </c>
    </row>
    <row r="248" spans="1:11" ht="13.5" x14ac:dyDescent="0.2">
      <c r="A248" s="40">
        <v>244</v>
      </c>
      <c r="B248" s="41" t="s">
        <v>313</v>
      </c>
      <c r="C248" s="40" t="s">
        <v>35</v>
      </c>
      <c r="D248" s="40" t="s">
        <v>0</v>
      </c>
      <c r="E248" s="40" t="s">
        <v>77</v>
      </c>
      <c r="F248" s="40" t="s">
        <v>1</v>
      </c>
      <c r="G248" s="57">
        <v>1994</v>
      </c>
      <c r="H248" s="55">
        <v>699</v>
      </c>
      <c r="I248" s="55">
        <v>587</v>
      </c>
      <c r="J248" s="40" t="s">
        <v>79</v>
      </c>
      <c r="K248" s="42" t="s">
        <v>1</v>
      </c>
    </row>
    <row r="249" spans="1:11" ht="13.5" x14ac:dyDescent="0.2">
      <c r="A249" s="40">
        <v>245</v>
      </c>
      <c r="B249" s="41" t="s">
        <v>314</v>
      </c>
      <c r="C249" s="40" t="s">
        <v>34</v>
      </c>
      <c r="D249" s="40" t="s">
        <v>0</v>
      </c>
      <c r="E249" s="40" t="s">
        <v>78</v>
      </c>
      <c r="F249" s="40" t="s">
        <v>77</v>
      </c>
      <c r="G249" s="57">
        <v>2008</v>
      </c>
      <c r="H249" s="55">
        <v>550</v>
      </c>
      <c r="I249" s="55">
        <v>1100</v>
      </c>
      <c r="J249" s="40" t="s">
        <v>79</v>
      </c>
      <c r="K249" s="42" t="s">
        <v>1</v>
      </c>
    </row>
    <row r="250" spans="1:11" ht="13.5" x14ac:dyDescent="0.2">
      <c r="A250" s="40">
        <v>246</v>
      </c>
      <c r="B250" s="41" t="s">
        <v>12</v>
      </c>
      <c r="C250" s="40" t="s">
        <v>34</v>
      </c>
      <c r="D250" s="40" t="s">
        <v>0</v>
      </c>
      <c r="E250" s="40" t="s">
        <v>77</v>
      </c>
      <c r="F250" s="40" t="s">
        <v>77</v>
      </c>
      <c r="G250" s="57">
        <v>2006</v>
      </c>
      <c r="H250" s="55"/>
      <c r="I250" s="55">
        <v>3934</v>
      </c>
      <c r="J250" s="40" t="s">
        <v>1</v>
      </c>
      <c r="K250" s="42" t="s">
        <v>1</v>
      </c>
    </row>
    <row r="251" spans="1:11" ht="13.5" x14ac:dyDescent="0.2">
      <c r="A251" s="40">
        <v>247</v>
      </c>
      <c r="B251" s="41" t="s">
        <v>315</v>
      </c>
      <c r="C251" s="40" t="s">
        <v>34</v>
      </c>
      <c r="D251" s="40" t="s">
        <v>3</v>
      </c>
      <c r="E251" s="40" t="s">
        <v>78</v>
      </c>
      <c r="F251" s="40" t="s">
        <v>77</v>
      </c>
      <c r="G251" s="57">
        <v>2007</v>
      </c>
      <c r="H251" s="55">
        <v>5137</v>
      </c>
      <c r="I251" s="55">
        <v>45387</v>
      </c>
      <c r="J251" s="40" t="s">
        <v>80</v>
      </c>
      <c r="K251" s="42" t="s">
        <v>1</v>
      </c>
    </row>
    <row r="252" spans="1:11" ht="13.5" x14ac:dyDescent="0.2">
      <c r="A252" s="40">
        <v>248</v>
      </c>
      <c r="B252" s="41" t="s">
        <v>316</v>
      </c>
      <c r="C252" s="40" t="s">
        <v>35</v>
      </c>
      <c r="D252" s="40" t="s">
        <v>0</v>
      </c>
      <c r="E252" s="40" t="s">
        <v>1</v>
      </c>
      <c r="F252" s="40" t="s">
        <v>1</v>
      </c>
      <c r="G252" s="57">
        <v>2007</v>
      </c>
      <c r="H252" s="55">
        <v>84</v>
      </c>
      <c r="I252" s="55">
        <v>157</v>
      </c>
      <c r="J252" s="40" t="s">
        <v>79</v>
      </c>
      <c r="K252" s="42" t="s">
        <v>1</v>
      </c>
    </row>
    <row r="253" spans="1:11" ht="13.5" x14ac:dyDescent="0.2">
      <c r="A253" s="40">
        <v>249</v>
      </c>
      <c r="B253" s="41" t="s">
        <v>317</v>
      </c>
      <c r="C253" s="40" t="s">
        <v>34</v>
      </c>
      <c r="D253" s="40" t="s">
        <v>0</v>
      </c>
      <c r="E253" s="40" t="s">
        <v>77</v>
      </c>
      <c r="F253" s="40" t="s">
        <v>77</v>
      </c>
      <c r="G253" s="57">
        <v>2006</v>
      </c>
      <c r="H253" s="55">
        <v>3347</v>
      </c>
      <c r="I253" s="55">
        <v>2167</v>
      </c>
      <c r="J253" s="40" t="s">
        <v>81</v>
      </c>
      <c r="K253" s="42" t="s">
        <v>1</v>
      </c>
    </row>
    <row r="254" spans="1:11" ht="13.5" x14ac:dyDescent="0.2">
      <c r="A254" s="40">
        <v>250</v>
      </c>
      <c r="B254" s="41" t="s">
        <v>318</v>
      </c>
      <c r="C254" s="40" t="s">
        <v>35</v>
      </c>
      <c r="D254" s="40" t="s">
        <v>3</v>
      </c>
      <c r="E254" s="40" t="s">
        <v>77</v>
      </c>
      <c r="F254" s="40" t="s">
        <v>1</v>
      </c>
      <c r="G254" s="57">
        <v>2006</v>
      </c>
      <c r="H254" s="55">
        <v>37</v>
      </c>
      <c r="I254" s="55">
        <v>11426</v>
      </c>
      <c r="J254" s="40" t="s">
        <v>80</v>
      </c>
      <c r="K254" s="42" t="s">
        <v>1</v>
      </c>
    </row>
    <row r="255" spans="1:11" ht="13.5" x14ac:dyDescent="0.2">
      <c r="A255" s="40">
        <v>251</v>
      </c>
      <c r="B255" s="41" t="s">
        <v>13</v>
      </c>
      <c r="C255" s="40" t="s">
        <v>34</v>
      </c>
      <c r="D255" s="40" t="s">
        <v>0</v>
      </c>
      <c r="E255" s="40" t="s">
        <v>78</v>
      </c>
      <c r="F255" s="40" t="s">
        <v>77</v>
      </c>
      <c r="G255" s="57">
        <v>2006</v>
      </c>
      <c r="H255" s="55">
        <v>1535</v>
      </c>
      <c r="I255" s="55">
        <v>3825</v>
      </c>
      <c r="J255" s="40" t="s">
        <v>81</v>
      </c>
      <c r="K255" s="42" t="s">
        <v>596</v>
      </c>
    </row>
    <row r="256" spans="1:11" ht="13.5" x14ac:dyDescent="0.2">
      <c r="A256" s="40">
        <v>252</v>
      </c>
      <c r="B256" s="41" t="s">
        <v>319</v>
      </c>
      <c r="C256" s="40" t="s">
        <v>34</v>
      </c>
      <c r="D256" s="40" t="s">
        <v>0</v>
      </c>
      <c r="E256" s="40" t="s">
        <v>1</v>
      </c>
      <c r="F256" s="40" t="s">
        <v>1</v>
      </c>
      <c r="G256" s="57">
        <v>2006</v>
      </c>
      <c r="H256" s="55">
        <v>1535</v>
      </c>
      <c r="I256" s="55">
        <v>3825</v>
      </c>
      <c r="J256" s="40" t="s">
        <v>81</v>
      </c>
      <c r="K256" s="42" t="s">
        <v>1</v>
      </c>
    </row>
    <row r="257" spans="1:11" ht="13.5" x14ac:dyDescent="0.2">
      <c r="A257" s="40">
        <v>253</v>
      </c>
      <c r="B257" s="41" t="s">
        <v>320</v>
      </c>
      <c r="C257" s="40" t="s">
        <v>34</v>
      </c>
      <c r="D257" s="40" t="s">
        <v>0</v>
      </c>
      <c r="E257" s="40" t="s">
        <v>1</v>
      </c>
      <c r="F257" s="40" t="s">
        <v>1</v>
      </c>
      <c r="G257" s="57">
        <v>2006</v>
      </c>
      <c r="H257" s="55">
        <v>1535</v>
      </c>
      <c r="I257" s="55">
        <v>3825</v>
      </c>
      <c r="J257" s="40" t="s">
        <v>81</v>
      </c>
      <c r="K257" s="42" t="s">
        <v>1</v>
      </c>
    </row>
    <row r="258" spans="1:11" ht="13.5" x14ac:dyDescent="0.2">
      <c r="A258" s="40">
        <v>254</v>
      </c>
      <c r="B258" s="41" t="s">
        <v>321</v>
      </c>
      <c r="C258" s="40" t="s">
        <v>34</v>
      </c>
      <c r="D258" s="40" t="s">
        <v>2</v>
      </c>
      <c r="E258" s="40" t="s">
        <v>77</v>
      </c>
      <c r="F258" s="40" t="s">
        <v>77</v>
      </c>
      <c r="G258" s="57">
        <v>2004</v>
      </c>
      <c r="H258" s="55">
        <v>463</v>
      </c>
      <c r="I258" s="55">
        <v>17266</v>
      </c>
      <c r="J258" s="40" t="s">
        <v>80</v>
      </c>
      <c r="K258" s="42" t="s">
        <v>1</v>
      </c>
    </row>
    <row r="259" spans="1:11" ht="13.5" x14ac:dyDescent="0.2">
      <c r="A259" s="40">
        <v>255</v>
      </c>
      <c r="B259" s="41" t="s">
        <v>322</v>
      </c>
      <c r="C259" s="40" t="s">
        <v>34</v>
      </c>
      <c r="D259" s="40" t="s">
        <v>0</v>
      </c>
      <c r="E259" s="40" t="s">
        <v>1</v>
      </c>
      <c r="F259" s="40" t="s">
        <v>1</v>
      </c>
      <c r="G259" s="57" t="s">
        <v>1</v>
      </c>
      <c r="H259" s="55">
        <v>635</v>
      </c>
      <c r="I259" s="55">
        <v>1209</v>
      </c>
      <c r="J259" s="40" t="s">
        <v>79</v>
      </c>
      <c r="K259" s="42" t="s">
        <v>1</v>
      </c>
    </row>
    <row r="260" spans="1:11" ht="13.5" x14ac:dyDescent="0.2">
      <c r="A260" s="40">
        <v>256</v>
      </c>
      <c r="B260" s="41" t="s">
        <v>323</v>
      </c>
      <c r="C260" s="40" t="s">
        <v>34</v>
      </c>
      <c r="D260" s="40" t="s">
        <v>3</v>
      </c>
      <c r="E260" s="40" t="s">
        <v>78</v>
      </c>
      <c r="F260" s="40" t="s">
        <v>78</v>
      </c>
      <c r="G260" s="57">
        <v>2008</v>
      </c>
      <c r="H260" s="55">
        <v>830</v>
      </c>
      <c r="I260" s="55"/>
      <c r="J260" s="40" t="s">
        <v>79</v>
      </c>
      <c r="K260" s="42" t="s">
        <v>1</v>
      </c>
    </row>
    <row r="261" spans="1:11" ht="13.5" x14ac:dyDescent="0.2">
      <c r="A261" s="40">
        <v>257</v>
      </c>
      <c r="B261" s="41" t="s">
        <v>324</v>
      </c>
      <c r="C261" s="40" t="s">
        <v>35</v>
      </c>
      <c r="D261" s="40" t="s">
        <v>0</v>
      </c>
      <c r="E261" s="40" t="s">
        <v>78</v>
      </c>
      <c r="F261" s="40" t="s">
        <v>1</v>
      </c>
      <c r="G261" s="57">
        <v>2007</v>
      </c>
      <c r="H261" s="55"/>
      <c r="I261" s="55">
        <v>203</v>
      </c>
      <c r="J261" s="40" t="s">
        <v>1</v>
      </c>
      <c r="K261" s="42" t="s">
        <v>1</v>
      </c>
    </row>
    <row r="262" spans="1:11" ht="13.5" x14ac:dyDescent="0.2">
      <c r="A262" s="40">
        <v>258</v>
      </c>
      <c r="B262" s="41" t="s">
        <v>325</v>
      </c>
      <c r="C262" s="40" t="s">
        <v>35</v>
      </c>
      <c r="D262" s="40" t="s">
        <v>0</v>
      </c>
      <c r="E262" s="40" t="s">
        <v>1</v>
      </c>
      <c r="F262" s="40" t="s">
        <v>1</v>
      </c>
      <c r="G262" s="57" t="s">
        <v>1</v>
      </c>
      <c r="H262" s="55">
        <v>149</v>
      </c>
      <c r="I262" s="55">
        <v>163</v>
      </c>
      <c r="J262" s="40" t="s">
        <v>79</v>
      </c>
      <c r="K262" s="42" t="s">
        <v>1</v>
      </c>
    </row>
    <row r="263" spans="1:11" ht="13.5" x14ac:dyDescent="0.2">
      <c r="A263" s="40">
        <v>259</v>
      </c>
      <c r="B263" s="41" t="s">
        <v>326</v>
      </c>
      <c r="C263" s="40" t="s">
        <v>34</v>
      </c>
      <c r="D263" s="40" t="s">
        <v>0</v>
      </c>
      <c r="E263" s="40" t="s">
        <v>78</v>
      </c>
      <c r="F263" s="40" t="s">
        <v>77</v>
      </c>
      <c r="G263" s="57">
        <v>2006</v>
      </c>
      <c r="H263" s="55">
        <v>3400</v>
      </c>
      <c r="I263" s="55">
        <v>9279</v>
      </c>
      <c r="J263" s="40" t="s">
        <v>79</v>
      </c>
      <c r="K263" s="42" t="s">
        <v>1</v>
      </c>
    </row>
    <row r="264" spans="1:11" ht="13.5" x14ac:dyDescent="0.2">
      <c r="A264" s="40">
        <v>260</v>
      </c>
      <c r="B264" s="41" t="s">
        <v>327</v>
      </c>
      <c r="C264" s="40" t="s">
        <v>34</v>
      </c>
      <c r="D264" s="40" t="s">
        <v>2</v>
      </c>
      <c r="E264" s="40" t="s">
        <v>77</v>
      </c>
      <c r="F264" s="40" t="s">
        <v>78</v>
      </c>
      <c r="G264" s="57">
        <v>2006</v>
      </c>
      <c r="H264" s="55">
        <v>2762</v>
      </c>
      <c r="I264" s="55">
        <v>23639</v>
      </c>
      <c r="J264" s="40" t="s">
        <v>79</v>
      </c>
      <c r="K264" s="42" t="s">
        <v>1</v>
      </c>
    </row>
    <row r="265" spans="1:11" ht="13.5" x14ac:dyDescent="0.2">
      <c r="A265" s="40">
        <v>261</v>
      </c>
      <c r="B265" s="41" t="s">
        <v>328</v>
      </c>
      <c r="C265" s="40" t="s">
        <v>34</v>
      </c>
      <c r="D265" s="40" t="s">
        <v>0</v>
      </c>
      <c r="E265" s="40" t="s">
        <v>78</v>
      </c>
      <c r="F265" s="40" t="s">
        <v>78</v>
      </c>
      <c r="G265" s="57" t="s">
        <v>1</v>
      </c>
      <c r="H265" s="55">
        <v>200</v>
      </c>
      <c r="I265" s="55">
        <v>180</v>
      </c>
      <c r="J265" s="40" t="s">
        <v>79</v>
      </c>
      <c r="K265" s="42" t="s">
        <v>1</v>
      </c>
    </row>
    <row r="266" spans="1:11" ht="13.5" x14ac:dyDescent="0.2">
      <c r="A266" s="40">
        <v>262</v>
      </c>
      <c r="B266" s="41" t="s">
        <v>329</v>
      </c>
      <c r="C266" s="40" t="s">
        <v>34</v>
      </c>
      <c r="D266" s="40" t="s">
        <v>0</v>
      </c>
      <c r="E266" s="40" t="s">
        <v>77</v>
      </c>
      <c r="F266" s="40" t="s">
        <v>77</v>
      </c>
      <c r="G266" s="57">
        <v>2003</v>
      </c>
      <c r="H266" s="55">
        <v>4767</v>
      </c>
      <c r="I266" s="55">
        <v>10506</v>
      </c>
      <c r="J266" s="40" t="s">
        <v>79</v>
      </c>
      <c r="K266" s="42" t="s">
        <v>1</v>
      </c>
    </row>
    <row r="267" spans="1:11" ht="13.5" x14ac:dyDescent="0.2">
      <c r="A267" s="40">
        <v>263</v>
      </c>
      <c r="B267" s="41" t="s">
        <v>330</v>
      </c>
      <c r="C267" s="40" t="s">
        <v>35</v>
      </c>
      <c r="D267" s="40" t="s">
        <v>0</v>
      </c>
      <c r="E267" s="40" t="s">
        <v>77</v>
      </c>
      <c r="F267" s="40" t="s">
        <v>1</v>
      </c>
      <c r="G267" s="57">
        <v>2001</v>
      </c>
      <c r="H267" s="55">
        <v>486</v>
      </c>
      <c r="I267" s="55">
        <v>659</v>
      </c>
      <c r="J267" s="40" t="s">
        <v>79</v>
      </c>
      <c r="K267" s="42" t="s">
        <v>1</v>
      </c>
    </row>
    <row r="268" spans="1:11" ht="13.5" x14ac:dyDescent="0.2">
      <c r="A268" s="40">
        <v>264</v>
      </c>
      <c r="B268" s="41" t="s">
        <v>331</v>
      </c>
      <c r="C268" s="40" t="s">
        <v>35</v>
      </c>
      <c r="D268" s="40" t="s">
        <v>0</v>
      </c>
      <c r="E268" s="40" t="s">
        <v>77</v>
      </c>
      <c r="F268" s="40" t="s">
        <v>1</v>
      </c>
      <c r="G268" s="57" t="s">
        <v>1</v>
      </c>
      <c r="H268" s="55">
        <v>140</v>
      </c>
      <c r="I268" s="55">
        <v>241</v>
      </c>
      <c r="J268" s="40" t="s">
        <v>79</v>
      </c>
      <c r="K268" s="42" t="s">
        <v>1</v>
      </c>
    </row>
    <row r="269" spans="1:11" ht="13.5" x14ac:dyDescent="0.2">
      <c r="A269" s="40">
        <v>265</v>
      </c>
      <c r="B269" s="41" t="s">
        <v>332</v>
      </c>
      <c r="C269" s="40" t="s">
        <v>34</v>
      </c>
      <c r="D269" s="40" t="s">
        <v>0</v>
      </c>
      <c r="E269" s="40" t="s">
        <v>77</v>
      </c>
      <c r="F269" s="40" t="s">
        <v>77</v>
      </c>
      <c r="G269" s="57">
        <v>2006</v>
      </c>
      <c r="H269" s="55">
        <v>16097</v>
      </c>
      <c r="I269" s="55">
        <v>25998</v>
      </c>
      <c r="J269" s="40" t="s">
        <v>81</v>
      </c>
      <c r="K269" s="42" t="s">
        <v>1</v>
      </c>
    </row>
    <row r="270" spans="1:11" ht="13.5" x14ac:dyDescent="0.2">
      <c r="A270" s="40">
        <v>266</v>
      </c>
      <c r="B270" s="41" t="s">
        <v>333</v>
      </c>
      <c r="C270" s="40" t="s">
        <v>35</v>
      </c>
      <c r="D270" s="40" t="s">
        <v>0</v>
      </c>
      <c r="E270" s="40" t="s">
        <v>77</v>
      </c>
      <c r="F270" s="40" t="s">
        <v>1</v>
      </c>
      <c r="G270" s="57">
        <v>2004</v>
      </c>
      <c r="H270" s="55">
        <v>242</v>
      </c>
      <c r="I270" s="55">
        <v>549</v>
      </c>
      <c r="J270" s="40" t="s">
        <v>79</v>
      </c>
      <c r="K270" s="42" t="s">
        <v>1</v>
      </c>
    </row>
    <row r="271" spans="1:11" ht="13.5" x14ac:dyDescent="0.2">
      <c r="A271" s="40">
        <v>267</v>
      </c>
      <c r="B271" s="41" t="s">
        <v>334</v>
      </c>
      <c r="C271" s="40" t="s">
        <v>34</v>
      </c>
      <c r="D271" s="40" t="s">
        <v>0</v>
      </c>
      <c r="E271" s="40" t="s">
        <v>78</v>
      </c>
      <c r="F271" s="40" t="s">
        <v>77</v>
      </c>
      <c r="G271" s="57">
        <v>2008</v>
      </c>
      <c r="H271" s="55">
        <v>865</v>
      </c>
      <c r="I271" s="55">
        <v>2730</v>
      </c>
      <c r="J271" s="40" t="s">
        <v>79</v>
      </c>
      <c r="K271" s="42" t="s">
        <v>1</v>
      </c>
    </row>
    <row r="272" spans="1:11" ht="13.5" x14ac:dyDescent="0.2">
      <c r="A272" s="40">
        <v>268</v>
      </c>
      <c r="B272" s="41" t="s">
        <v>335</v>
      </c>
      <c r="C272" s="40" t="s">
        <v>35</v>
      </c>
      <c r="D272" s="40" t="s">
        <v>3</v>
      </c>
      <c r="E272" s="40" t="s">
        <v>78</v>
      </c>
      <c r="F272" s="40" t="s">
        <v>1</v>
      </c>
      <c r="G272" s="57">
        <v>2007</v>
      </c>
      <c r="H272" s="55">
        <v>149</v>
      </c>
      <c r="I272" s="55">
        <v>15912</v>
      </c>
      <c r="J272" s="40" t="s">
        <v>80</v>
      </c>
      <c r="K272" s="42" t="s">
        <v>1</v>
      </c>
    </row>
    <row r="273" spans="1:11" ht="13.5" x14ac:dyDescent="0.2">
      <c r="A273" s="40">
        <v>269</v>
      </c>
      <c r="B273" s="41" t="s">
        <v>336</v>
      </c>
      <c r="C273" s="40" t="s">
        <v>34</v>
      </c>
      <c r="D273" s="40" t="s">
        <v>0</v>
      </c>
      <c r="E273" s="40" t="s">
        <v>78</v>
      </c>
      <c r="F273" s="40" t="s">
        <v>78</v>
      </c>
      <c r="G273" s="57">
        <v>2008</v>
      </c>
      <c r="H273" s="55">
        <v>2988</v>
      </c>
      <c r="I273" s="55">
        <v>1827</v>
      </c>
      <c r="J273" s="40" t="s">
        <v>81</v>
      </c>
      <c r="K273" s="42" t="s">
        <v>1</v>
      </c>
    </row>
    <row r="274" spans="1:11" ht="13.5" x14ac:dyDescent="0.2">
      <c r="A274" s="40">
        <v>270</v>
      </c>
      <c r="B274" s="41" t="s">
        <v>337</v>
      </c>
      <c r="C274" s="40" t="s">
        <v>35</v>
      </c>
      <c r="D274" s="40" t="s">
        <v>0</v>
      </c>
      <c r="E274" s="40" t="s">
        <v>77</v>
      </c>
      <c r="F274" s="40" t="s">
        <v>1</v>
      </c>
      <c r="G274" s="57">
        <v>2007</v>
      </c>
      <c r="H274" s="55">
        <v>8611</v>
      </c>
      <c r="I274" s="55">
        <v>22397</v>
      </c>
      <c r="J274" s="40" t="s">
        <v>80</v>
      </c>
      <c r="K274" s="42" t="s">
        <v>1</v>
      </c>
    </row>
    <row r="275" spans="1:11" ht="13.5" x14ac:dyDescent="0.2">
      <c r="A275" s="40">
        <v>271</v>
      </c>
      <c r="B275" s="41" t="s">
        <v>338</v>
      </c>
      <c r="C275" s="40" t="s">
        <v>34</v>
      </c>
      <c r="D275" s="40" t="s">
        <v>0</v>
      </c>
      <c r="E275" s="40" t="s">
        <v>77</v>
      </c>
      <c r="F275" s="40" t="s">
        <v>77</v>
      </c>
      <c r="G275" s="57">
        <v>2007</v>
      </c>
      <c r="H275" s="55">
        <v>288</v>
      </c>
      <c r="I275" s="55">
        <v>666</v>
      </c>
      <c r="J275" s="40" t="s">
        <v>79</v>
      </c>
      <c r="K275" s="42" t="s">
        <v>1</v>
      </c>
    </row>
    <row r="276" spans="1:11" ht="13.5" x14ac:dyDescent="0.2">
      <c r="A276" s="40">
        <v>272</v>
      </c>
      <c r="B276" s="41" t="s">
        <v>339</v>
      </c>
      <c r="C276" s="40" t="s">
        <v>34</v>
      </c>
      <c r="D276" s="40" t="s">
        <v>3</v>
      </c>
      <c r="E276" s="40" t="s">
        <v>78</v>
      </c>
      <c r="F276" s="40" t="s">
        <v>78</v>
      </c>
      <c r="G276" s="57">
        <v>2007</v>
      </c>
      <c r="H276" s="55">
        <v>3695</v>
      </c>
      <c r="I276" s="55">
        <v>24757</v>
      </c>
      <c r="J276" s="40" t="s">
        <v>79</v>
      </c>
      <c r="K276" s="42" t="s">
        <v>1</v>
      </c>
    </row>
    <row r="277" spans="1:11" ht="13.5" x14ac:dyDescent="0.2">
      <c r="A277" s="40">
        <v>273</v>
      </c>
      <c r="B277" s="41" t="s">
        <v>340</v>
      </c>
      <c r="C277" s="40" t="s">
        <v>34</v>
      </c>
      <c r="D277" s="40" t="s">
        <v>0</v>
      </c>
      <c r="E277" s="40" t="s">
        <v>77</v>
      </c>
      <c r="F277" s="40" t="s">
        <v>77</v>
      </c>
      <c r="G277" s="57">
        <v>2006</v>
      </c>
      <c r="H277" s="55">
        <v>1203</v>
      </c>
      <c r="I277" s="55">
        <v>2633</v>
      </c>
      <c r="J277" s="40" t="s">
        <v>79</v>
      </c>
      <c r="K277" s="42" t="s">
        <v>1</v>
      </c>
    </row>
    <row r="278" spans="1:11" ht="27" x14ac:dyDescent="0.2">
      <c r="A278" s="40">
        <v>274</v>
      </c>
      <c r="B278" s="41" t="s">
        <v>341</v>
      </c>
      <c r="C278" s="40" t="s">
        <v>34</v>
      </c>
      <c r="D278" s="40" t="s">
        <v>0</v>
      </c>
      <c r="E278" s="40" t="s">
        <v>78</v>
      </c>
      <c r="F278" s="40" t="s">
        <v>78</v>
      </c>
      <c r="G278" s="57">
        <v>2006</v>
      </c>
      <c r="H278" s="55">
        <v>411</v>
      </c>
      <c r="I278" s="55">
        <v>889</v>
      </c>
      <c r="J278" s="40" t="s">
        <v>79</v>
      </c>
      <c r="K278" s="42" t="s">
        <v>594</v>
      </c>
    </row>
    <row r="279" spans="1:11" ht="13.5" x14ac:dyDescent="0.2">
      <c r="A279" s="40">
        <v>275</v>
      </c>
      <c r="B279" s="41" t="s">
        <v>342</v>
      </c>
      <c r="C279" s="40" t="s">
        <v>35</v>
      </c>
      <c r="D279" s="40" t="s">
        <v>0</v>
      </c>
      <c r="E279" s="40" t="s">
        <v>78</v>
      </c>
      <c r="F279" s="40" t="s">
        <v>1</v>
      </c>
      <c r="G279" s="57">
        <v>2008</v>
      </c>
      <c r="H279" s="55">
        <v>200</v>
      </c>
      <c r="I279" s="55">
        <v>455</v>
      </c>
      <c r="J279" s="40" t="s">
        <v>79</v>
      </c>
      <c r="K279" s="42" t="s">
        <v>1</v>
      </c>
    </row>
    <row r="280" spans="1:11" ht="13.5" x14ac:dyDescent="0.2">
      <c r="A280" s="40">
        <v>276</v>
      </c>
      <c r="B280" s="41" t="s">
        <v>343</v>
      </c>
      <c r="C280" s="40" t="s">
        <v>35</v>
      </c>
      <c r="D280" s="40" t="s">
        <v>0</v>
      </c>
      <c r="E280" s="40" t="s">
        <v>78</v>
      </c>
      <c r="F280" s="40" t="s">
        <v>1</v>
      </c>
      <c r="G280" s="57">
        <v>2007</v>
      </c>
      <c r="H280" s="55">
        <v>102</v>
      </c>
      <c r="I280" s="55">
        <v>221</v>
      </c>
      <c r="J280" s="40" t="s">
        <v>79</v>
      </c>
      <c r="K280" s="42" t="s">
        <v>1</v>
      </c>
    </row>
    <row r="281" spans="1:11" ht="13.5" x14ac:dyDescent="0.2">
      <c r="A281" s="40">
        <v>277</v>
      </c>
      <c r="B281" s="41" t="s">
        <v>14</v>
      </c>
      <c r="C281" s="40" t="s">
        <v>34</v>
      </c>
      <c r="D281" s="40" t="s">
        <v>2</v>
      </c>
      <c r="E281" s="40" t="s">
        <v>1</v>
      </c>
      <c r="F281" s="40" t="s">
        <v>1</v>
      </c>
      <c r="G281" s="57">
        <v>2007</v>
      </c>
      <c r="H281" s="55">
        <v>1074</v>
      </c>
      <c r="I281" s="55">
        <v>8348</v>
      </c>
      <c r="J281" s="40" t="s">
        <v>80</v>
      </c>
      <c r="K281" s="42" t="s">
        <v>1</v>
      </c>
    </row>
    <row r="282" spans="1:11" ht="13.5" x14ac:dyDescent="0.2">
      <c r="A282" s="40">
        <v>278</v>
      </c>
      <c r="B282" s="41" t="s">
        <v>15</v>
      </c>
      <c r="C282" s="40" t="s">
        <v>34</v>
      </c>
      <c r="D282" s="40" t="s">
        <v>0</v>
      </c>
      <c r="E282" s="40" t="s">
        <v>77</v>
      </c>
      <c r="F282" s="40" t="s">
        <v>77</v>
      </c>
      <c r="G282" s="57">
        <v>2006</v>
      </c>
      <c r="H282" s="55">
        <v>1107</v>
      </c>
      <c r="I282" s="55">
        <v>1595</v>
      </c>
      <c r="J282" s="40" t="s">
        <v>81</v>
      </c>
      <c r="K282" s="42" t="s">
        <v>1</v>
      </c>
    </row>
    <row r="283" spans="1:11" ht="13.5" x14ac:dyDescent="0.2">
      <c r="A283" s="40">
        <v>279</v>
      </c>
      <c r="B283" s="41" t="s">
        <v>344</v>
      </c>
      <c r="C283" s="40" t="s">
        <v>34</v>
      </c>
      <c r="D283" s="40" t="s">
        <v>0</v>
      </c>
      <c r="E283" s="40" t="s">
        <v>1</v>
      </c>
      <c r="F283" s="40" t="s">
        <v>1</v>
      </c>
      <c r="G283" s="57" t="s">
        <v>1</v>
      </c>
      <c r="H283" s="55">
        <v>487</v>
      </c>
      <c r="I283" s="55">
        <v>2322</v>
      </c>
      <c r="J283" s="40" t="s">
        <v>79</v>
      </c>
      <c r="K283" s="42" t="s">
        <v>1</v>
      </c>
    </row>
    <row r="284" spans="1:11" ht="13.5" x14ac:dyDescent="0.2">
      <c r="A284" s="40">
        <v>280</v>
      </c>
      <c r="B284" s="41" t="s">
        <v>345</v>
      </c>
      <c r="C284" s="40" t="s">
        <v>34</v>
      </c>
      <c r="D284" s="40" t="s">
        <v>0</v>
      </c>
      <c r="E284" s="40" t="s">
        <v>78</v>
      </c>
      <c r="F284" s="40" t="s">
        <v>77</v>
      </c>
      <c r="G284" s="57">
        <v>2007</v>
      </c>
      <c r="H284" s="55">
        <v>3017</v>
      </c>
      <c r="I284" s="55">
        <v>5435</v>
      </c>
      <c r="J284" s="40" t="s">
        <v>80</v>
      </c>
      <c r="K284" s="42" t="s">
        <v>1</v>
      </c>
    </row>
    <row r="285" spans="1:11" ht="13.5" x14ac:dyDescent="0.2">
      <c r="A285" s="40">
        <v>281</v>
      </c>
      <c r="B285" s="41" t="s">
        <v>346</v>
      </c>
      <c r="C285" s="40" t="s">
        <v>35</v>
      </c>
      <c r="D285" s="40" t="s">
        <v>0</v>
      </c>
      <c r="E285" s="40" t="s">
        <v>77</v>
      </c>
      <c r="F285" s="40" t="s">
        <v>1</v>
      </c>
      <c r="G285" s="57">
        <v>2008</v>
      </c>
      <c r="H285" s="55">
        <v>190</v>
      </c>
      <c r="I285" s="55">
        <v>104</v>
      </c>
      <c r="J285" s="40" t="s">
        <v>79</v>
      </c>
      <c r="K285" s="42" t="s">
        <v>1</v>
      </c>
    </row>
    <row r="286" spans="1:11" ht="13.5" x14ac:dyDescent="0.2">
      <c r="A286" s="40">
        <v>282</v>
      </c>
      <c r="B286" s="41" t="s">
        <v>347</v>
      </c>
      <c r="C286" s="40" t="s">
        <v>34</v>
      </c>
      <c r="D286" s="40" t="s">
        <v>0</v>
      </c>
      <c r="E286" s="40" t="s">
        <v>77</v>
      </c>
      <c r="F286" s="40" t="s">
        <v>77</v>
      </c>
      <c r="G286" s="57">
        <v>2006</v>
      </c>
      <c r="H286" s="55">
        <v>1200</v>
      </c>
      <c r="I286" s="55">
        <v>2712</v>
      </c>
      <c r="J286" s="40" t="s">
        <v>79</v>
      </c>
      <c r="K286" s="42" t="s">
        <v>1</v>
      </c>
    </row>
    <row r="287" spans="1:11" ht="13.5" x14ac:dyDescent="0.2">
      <c r="A287" s="40">
        <v>283</v>
      </c>
      <c r="B287" s="41" t="s">
        <v>348</v>
      </c>
      <c r="C287" s="40" t="s">
        <v>34</v>
      </c>
      <c r="D287" s="40" t="s">
        <v>2</v>
      </c>
      <c r="E287" s="40" t="s">
        <v>77</v>
      </c>
      <c r="F287" s="40" t="s">
        <v>78</v>
      </c>
      <c r="G287" s="57">
        <v>2002</v>
      </c>
      <c r="H287" s="55">
        <v>1237</v>
      </c>
      <c r="I287" s="55">
        <v>92115</v>
      </c>
      <c r="J287" s="40" t="s">
        <v>79</v>
      </c>
      <c r="K287" s="42" t="s">
        <v>1</v>
      </c>
    </row>
    <row r="288" spans="1:11" ht="13.5" x14ac:dyDescent="0.2">
      <c r="A288" s="40">
        <v>284</v>
      </c>
      <c r="B288" s="41" t="s">
        <v>349</v>
      </c>
      <c r="C288" s="40" t="s">
        <v>34</v>
      </c>
      <c r="D288" s="40" t="s">
        <v>0</v>
      </c>
      <c r="E288" s="40" t="s">
        <v>78</v>
      </c>
      <c r="F288" s="40" t="s">
        <v>78</v>
      </c>
      <c r="G288" s="57">
        <v>2007</v>
      </c>
      <c r="H288" s="55">
        <v>715</v>
      </c>
      <c r="I288" s="55">
        <v>1440</v>
      </c>
      <c r="J288" s="40" t="s">
        <v>79</v>
      </c>
      <c r="K288" s="42" t="s">
        <v>1</v>
      </c>
    </row>
    <row r="289" spans="1:11" ht="27" x14ac:dyDescent="0.2">
      <c r="A289" s="40">
        <v>285</v>
      </c>
      <c r="B289" s="41" t="s">
        <v>350</v>
      </c>
      <c r="C289" s="40" t="s">
        <v>34</v>
      </c>
      <c r="D289" s="40" t="s">
        <v>0</v>
      </c>
      <c r="E289" s="40" t="s">
        <v>78</v>
      </c>
      <c r="F289" s="40" t="s">
        <v>78</v>
      </c>
      <c r="G289" s="57">
        <v>2008</v>
      </c>
      <c r="H289" s="55">
        <v>824</v>
      </c>
      <c r="I289" s="55">
        <v>1438</v>
      </c>
      <c r="J289" s="40" t="s">
        <v>80</v>
      </c>
      <c r="K289" s="42" t="s">
        <v>594</v>
      </c>
    </row>
    <row r="290" spans="1:11" ht="13.5" x14ac:dyDescent="0.2">
      <c r="A290" s="40">
        <v>286</v>
      </c>
      <c r="B290" s="41" t="s">
        <v>351</v>
      </c>
      <c r="C290" s="40" t="s">
        <v>34</v>
      </c>
      <c r="D290" s="40" t="s">
        <v>0</v>
      </c>
      <c r="E290" s="40" t="s">
        <v>77</v>
      </c>
      <c r="F290" s="40" t="s">
        <v>77</v>
      </c>
      <c r="G290" s="57">
        <v>2006</v>
      </c>
      <c r="H290" s="55">
        <v>509</v>
      </c>
      <c r="I290" s="55">
        <v>1247</v>
      </c>
      <c r="J290" s="40" t="s">
        <v>79</v>
      </c>
      <c r="K290" s="42" t="s">
        <v>1</v>
      </c>
    </row>
    <row r="291" spans="1:11" ht="13.5" x14ac:dyDescent="0.2">
      <c r="A291" s="40">
        <v>287</v>
      </c>
      <c r="B291" s="41" t="s">
        <v>352</v>
      </c>
      <c r="C291" s="40" t="s">
        <v>34</v>
      </c>
      <c r="D291" s="40" t="s">
        <v>3</v>
      </c>
      <c r="E291" s="40" t="s">
        <v>78</v>
      </c>
      <c r="F291" s="40" t="s">
        <v>78</v>
      </c>
      <c r="G291" s="57">
        <v>2006</v>
      </c>
      <c r="H291" s="55">
        <v>662</v>
      </c>
      <c r="I291" s="55">
        <v>21016</v>
      </c>
      <c r="J291" s="40" t="s">
        <v>79</v>
      </c>
      <c r="K291" s="42" t="s">
        <v>1</v>
      </c>
    </row>
    <row r="292" spans="1:11" ht="13.5" x14ac:dyDescent="0.2">
      <c r="A292" s="40">
        <v>288</v>
      </c>
      <c r="B292" s="41" t="s">
        <v>353</v>
      </c>
      <c r="C292" s="40" t="s">
        <v>35</v>
      </c>
      <c r="D292" s="40" t="s">
        <v>0</v>
      </c>
      <c r="E292" s="40" t="s">
        <v>77</v>
      </c>
      <c r="F292" s="40" t="s">
        <v>1</v>
      </c>
      <c r="G292" s="57">
        <v>2006</v>
      </c>
      <c r="H292" s="55">
        <v>178</v>
      </c>
      <c r="I292" s="55">
        <v>783</v>
      </c>
      <c r="J292" s="40" t="s">
        <v>79</v>
      </c>
      <c r="K292" s="42" t="s">
        <v>1</v>
      </c>
    </row>
    <row r="293" spans="1:11" ht="13.5" x14ac:dyDescent="0.2">
      <c r="A293" s="40">
        <v>289</v>
      </c>
      <c r="B293" s="41" t="s">
        <v>354</v>
      </c>
      <c r="C293" s="40" t="s">
        <v>34</v>
      </c>
      <c r="D293" s="40" t="s">
        <v>0</v>
      </c>
      <c r="E293" s="40" t="s">
        <v>77</v>
      </c>
      <c r="F293" s="40" t="s">
        <v>77</v>
      </c>
      <c r="G293" s="57">
        <v>2002</v>
      </c>
      <c r="H293" s="55">
        <v>484</v>
      </c>
      <c r="I293" s="55">
        <v>488</v>
      </c>
      <c r="J293" s="40" t="s">
        <v>80</v>
      </c>
      <c r="K293" s="42" t="s">
        <v>1</v>
      </c>
    </row>
    <row r="294" spans="1:11" ht="13.5" x14ac:dyDescent="0.2">
      <c r="A294" s="40">
        <v>290</v>
      </c>
      <c r="B294" s="41" t="s">
        <v>355</v>
      </c>
      <c r="C294" s="40" t="s">
        <v>34</v>
      </c>
      <c r="D294" s="40" t="s">
        <v>0</v>
      </c>
      <c r="E294" s="40" t="s">
        <v>77</v>
      </c>
      <c r="F294" s="40" t="s">
        <v>77</v>
      </c>
      <c r="G294" s="57">
        <v>2006</v>
      </c>
      <c r="H294" s="55">
        <v>1700</v>
      </c>
      <c r="I294" s="55">
        <v>4169</v>
      </c>
      <c r="J294" s="40" t="s">
        <v>79</v>
      </c>
      <c r="K294" s="42" t="s">
        <v>1</v>
      </c>
    </row>
    <row r="295" spans="1:11" ht="13.5" x14ac:dyDescent="0.2">
      <c r="A295" s="40">
        <v>291</v>
      </c>
      <c r="B295" s="41" t="s">
        <v>356</v>
      </c>
      <c r="C295" s="40" t="s">
        <v>34</v>
      </c>
      <c r="D295" s="40" t="s">
        <v>3</v>
      </c>
      <c r="E295" s="40" t="s">
        <v>78</v>
      </c>
      <c r="F295" s="40" t="s">
        <v>78</v>
      </c>
      <c r="G295" s="57">
        <v>2008</v>
      </c>
      <c r="H295" s="55">
        <v>52428</v>
      </c>
      <c r="I295" s="55">
        <v>97433</v>
      </c>
      <c r="J295" s="40" t="s">
        <v>81</v>
      </c>
      <c r="K295" s="42" t="s">
        <v>1</v>
      </c>
    </row>
    <row r="296" spans="1:11" ht="13.5" x14ac:dyDescent="0.2">
      <c r="A296" s="40">
        <v>292</v>
      </c>
      <c r="B296" s="41" t="s">
        <v>357</v>
      </c>
      <c r="C296" s="40" t="s">
        <v>34</v>
      </c>
      <c r="D296" s="40" t="s">
        <v>3</v>
      </c>
      <c r="E296" s="40" t="s">
        <v>78</v>
      </c>
      <c r="F296" s="40" t="s">
        <v>1</v>
      </c>
      <c r="G296" s="57">
        <v>2008</v>
      </c>
      <c r="H296" s="55">
        <v>52428</v>
      </c>
      <c r="I296" s="55">
        <v>97433</v>
      </c>
      <c r="J296" s="40" t="s">
        <v>81</v>
      </c>
      <c r="K296" s="42" t="s">
        <v>1</v>
      </c>
    </row>
    <row r="297" spans="1:11" ht="13.5" x14ac:dyDescent="0.2">
      <c r="A297" s="40">
        <v>293</v>
      </c>
      <c r="B297" s="41" t="s">
        <v>358</v>
      </c>
      <c r="C297" s="40" t="s">
        <v>34</v>
      </c>
      <c r="D297" s="40" t="s">
        <v>3</v>
      </c>
      <c r="E297" s="40" t="s">
        <v>78</v>
      </c>
      <c r="F297" s="40" t="s">
        <v>78</v>
      </c>
      <c r="G297" s="57">
        <v>2008</v>
      </c>
      <c r="H297" s="55">
        <v>52428</v>
      </c>
      <c r="I297" s="55">
        <v>97433</v>
      </c>
      <c r="J297" s="40" t="s">
        <v>81</v>
      </c>
      <c r="K297" s="42" t="s">
        <v>1</v>
      </c>
    </row>
    <row r="298" spans="1:11" ht="13.5" x14ac:dyDescent="0.2">
      <c r="A298" s="40">
        <v>294</v>
      </c>
      <c r="B298" s="41" t="s">
        <v>359</v>
      </c>
      <c r="C298" s="40" t="s">
        <v>34</v>
      </c>
      <c r="D298" s="40" t="s">
        <v>3</v>
      </c>
      <c r="E298" s="40" t="s">
        <v>78</v>
      </c>
      <c r="F298" s="40" t="s">
        <v>78</v>
      </c>
      <c r="G298" s="57">
        <v>2007</v>
      </c>
      <c r="H298" s="55">
        <v>52428</v>
      </c>
      <c r="I298" s="55">
        <v>97433</v>
      </c>
      <c r="J298" s="40" t="s">
        <v>81</v>
      </c>
      <c r="K298" s="42" t="s">
        <v>1</v>
      </c>
    </row>
    <row r="299" spans="1:11" ht="13.5" x14ac:dyDescent="0.2">
      <c r="A299" s="40">
        <v>295</v>
      </c>
      <c r="B299" s="41" t="s">
        <v>16</v>
      </c>
      <c r="C299" s="40" t="s">
        <v>34</v>
      </c>
      <c r="D299" s="40" t="s">
        <v>0</v>
      </c>
      <c r="E299" s="40" t="s">
        <v>78</v>
      </c>
      <c r="F299" s="40" t="s">
        <v>78</v>
      </c>
      <c r="G299" s="57">
        <v>2008</v>
      </c>
      <c r="H299" s="55">
        <v>1827</v>
      </c>
      <c r="I299" s="55">
        <v>3636</v>
      </c>
      <c r="J299" s="40" t="s">
        <v>81</v>
      </c>
      <c r="K299" s="42" t="s">
        <v>1</v>
      </c>
    </row>
    <row r="300" spans="1:11" ht="13.5" x14ac:dyDescent="0.2">
      <c r="A300" s="40">
        <v>296</v>
      </c>
      <c r="B300" s="41" t="s">
        <v>360</v>
      </c>
      <c r="C300" s="40" t="s">
        <v>35</v>
      </c>
      <c r="D300" s="40" t="s">
        <v>2</v>
      </c>
      <c r="E300" s="40" t="s">
        <v>77</v>
      </c>
      <c r="F300" s="40" t="s">
        <v>1</v>
      </c>
      <c r="G300" s="57">
        <v>2007</v>
      </c>
      <c r="H300" s="55">
        <v>467</v>
      </c>
      <c r="I300" s="55">
        <v>25730</v>
      </c>
      <c r="J300" s="40" t="s">
        <v>79</v>
      </c>
      <c r="K300" s="42" t="s">
        <v>1</v>
      </c>
    </row>
    <row r="301" spans="1:11" ht="13.5" x14ac:dyDescent="0.2">
      <c r="A301" s="40">
        <v>297</v>
      </c>
      <c r="B301" s="41" t="s">
        <v>361</v>
      </c>
      <c r="C301" s="40" t="s">
        <v>34</v>
      </c>
      <c r="D301" s="40" t="s">
        <v>0</v>
      </c>
      <c r="E301" s="40" t="s">
        <v>78</v>
      </c>
      <c r="F301" s="40" t="s">
        <v>78</v>
      </c>
      <c r="G301" s="57">
        <v>2007</v>
      </c>
      <c r="H301" s="55">
        <v>1974</v>
      </c>
      <c r="I301" s="55">
        <v>3988</v>
      </c>
      <c r="J301" s="40" t="s">
        <v>81</v>
      </c>
      <c r="K301" s="42" t="s">
        <v>1</v>
      </c>
    </row>
    <row r="302" spans="1:11" ht="13.5" x14ac:dyDescent="0.2">
      <c r="A302" s="40">
        <v>298</v>
      </c>
      <c r="B302" s="41" t="s">
        <v>362</v>
      </c>
      <c r="C302" s="40" t="s">
        <v>34</v>
      </c>
      <c r="D302" s="40" t="s">
        <v>0</v>
      </c>
      <c r="E302" s="40" t="s">
        <v>78</v>
      </c>
      <c r="F302" s="40" t="s">
        <v>77</v>
      </c>
      <c r="G302" s="57" t="s">
        <v>1</v>
      </c>
      <c r="H302" s="55">
        <v>292</v>
      </c>
      <c r="I302" s="55">
        <v>392</v>
      </c>
      <c r="J302" s="40" t="s">
        <v>80</v>
      </c>
      <c r="K302" s="42" t="s">
        <v>1</v>
      </c>
    </row>
    <row r="303" spans="1:11" ht="13.5" x14ac:dyDescent="0.2">
      <c r="A303" s="40">
        <v>299</v>
      </c>
      <c r="B303" s="41" t="s">
        <v>363</v>
      </c>
      <c r="C303" s="40" t="s">
        <v>34</v>
      </c>
      <c r="D303" s="40" t="s">
        <v>0</v>
      </c>
      <c r="E303" s="40" t="s">
        <v>78</v>
      </c>
      <c r="F303" s="40" t="s">
        <v>78</v>
      </c>
      <c r="G303" s="57">
        <v>2008</v>
      </c>
      <c r="H303" s="55">
        <v>20000</v>
      </c>
      <c r="I303" s="55">
        <v>58748</v>
      </c>
      <c r="J303" s="40" t="s">
        <v>80</v>
      </c>
      <c r="K303" s="42" t="s">
        <v>1</v>
      </c>
    </row>
    <row r="304" spans="1:11" ht="13.5" x14ac:dyDescent="0.2">
      <c r="A304" s="40">
        <v>300</v>
      </c>
      <c r="B304" s="41" t="s">
        <v>364</v>
      </c>
      <c r="C304" s="40" t="s">
        <v>35</v>
      </c>
      <c r="D304" s="40" t="s">
        <v>2</v>
      </c>
      <c r="E304" s="40" t="s">
        <v>78</v>
      </c>
      <c r="F304" s="40" t="s">
        <v>1</v>
      </c>
      <c r="G304" s="57">
        <v>2008</v>
      </c>
      <c r="H304" s="55">
        <v>1092</v>
      </c>
      <c r="I304" s="55">
        <v>7144</v>
      </c>
      <c r="J304" s="40" t="s">
        <v>79</v>
      </c>
      <c r="K304" s="42" t="s">
        <v>1</v>
      </c>
    </row>
    <row r="305" spans="1:11" ht="13.5" x14ac:dyDescent="0.2">
      <c r="A305" s="40">
        <v>301</v>
      </c>
      <c r="B305" s="41" t="s">
        <v>365</v>
      </c>
      <c r="C305" s="40" t="s">
        <v>34</v>
      </c>
      <c r="D305" s="40" t="s">
        <v>0</v>
      </c>
      <c r="E305" s="40" t="s">
        <v>78</v>
      </c>
      <c r="F305" s="40" t="s">
        <v>77</v>
      </c>
      <c r="G305" s="57">
        <v>2008</v>
      </c>
      <c r="H305" s="55">
        <v>491</v>
      </c>
      <c r="I305" s="55">
        <v>1335</v>
      </c>
      <c r="J305" s="40" t="s">
        <v>79</v>
      </c>
      <c r="K305" s="42" t="s">
        <v>1</v>
      </c>
    </row>
    <row r="306" spans="1:11" ht="13.5" x14ac:dyDescent="0.2">
      <c r="A306" s="40">
        <v>302</v>
      </c>
      <c r="B306" s="41" t="s">
        <v>366</v>
      </c>
      <c r="C306" s="40" t="s">
        <v>35</v>
      </c>
      <c r="D306" s="40" t="s">
        <v>0</v>
      </c>
      <c r="E306" s="40" t="s">
        <v>77</v>
      </c>
      <c r="F306" s="40" t="s">
        <v>1</v>
      </c>
      <c r="G306" s="57">
        <v>2004</v>
      </c>
      <c r="H306" s="55">
        <v>92</v>
      </c>
      <c r="I306" s="55">
        <v>210</v>
      </c>
      <c r="J306" s="40" t="s">
        <v>79</v>
      </c>
      <c r="K306" s="42" t="s">
        <v>1</v>
      </c>
    </row>
    <row r="307" spans="1:11" ht="13.5" x14ac:dyDescent="0.2">
      <c r="A307" s="40">
        <v>303</v>
      </c>
      <c r="B307" s="41" t="s">
        <v>17</v>
      </c>
      <c r="C307" s="40" t="s">
        <v>34</v>
      </c>
      <c r="D307" s="40" t="s">
        <v>0</v>
      </c>
      <c r="E307" s="40" t="s">
        <v>77</v>
      </c>
      <c r="F307" s="40" t="s">
        <v>77</v>
      </c>
      <c r="G307" s="57">
        <v>2006</v>
      </c>
      <c r="H307" s="55">
        <v>700</v>
      </c>
      <c r="I307" s="55">
        <v>1247</v>
      </c>
      <c r="J307" s="40" t="s">
        <v>80</v>
      </c>
      <c r="K307" s="42" t="s">
        <v>1</v>
      </c>
    </row>
    <row r="308" spans="1:11" ht="13.5" x14ac:dyDescent="0.2">
      <c r="A308" s="40">
        <v>304</v>
      </c>
      <c r="B308" s="41" t="s">
        <v>367</v>
      </c>
      <c r="C308" s="40" t="s">
        <v>34</v>
      </c>
      <c r="D308" s="40" t="s">
        <v>0</v>
      </c>
      <c r="E308" s="40" t="s">
        <v>77</v>
      </c>
      <c r="F308" s="40" t="s">
        <v>77</v>
      </c>
      <c r="G308" s="57">
        <v>2005</v>
      </c>
      <c r="H308" s="55">
        <v>2104</v>
      </c>
      <c r="I308" s="55">
        <v>1071</v>
      </c>
      <c r="J308" s="40" t="s">
        <v>81</v>
      </c>
      <c r="K308" s="42" t="s">
        <v>1</v>
      </c>
    </row>
    <row r="309" spans="1:11" ht="13.5" x14ac:dyDescent="0.2">
      <c r="A309" s="40">
        <v>305</v>
      </c>
      <c r="B309" s="41" t="s">
        <v>368</v>
      </c>
      <c r="C309" s="40" t="s">
        <v>34</v>
      </c>
      <c r="D309" s="40" t="s">
        <v>0</v>
      </c>
      <c r="E309" s="40" t="s">
        <v>1</v>
      </c>
      <c r="F309" s="40" t="s">
        <v>1</v>
      </c>
      <c r="G309" s="57">
        <v>2008</v>
      </c>
      <c r="H309" s="55">
        <v>4704</v>
      </c>
      <c r="I309" s="55">
        <v>8493</v>
      </c>
      <c r="J309" s="40" t="s">
        <v>81</v>
      </c>
      <c r="K309" s="42" t="s">
        <v>1</v>
      </c>
    </row>
    <row r="310" spans="1:11" ht="13.5" x14ac:dyDescent="0.2">
      <c r="A310" s="40">
        <v>306</v>
      </c>
      <c r="B310" s="41" t="s">
        <v>369</v>
      </c>
      <c r="C310" s="40" t="s">
        <v>35</v>
      </c>
      <c r="D310" s="40" t="s">
        <v>2</v>
      </c>
      <c r="E310" s="40" t="s">
        <v>1</v>
      </c>
      <c r="F310" s="40" t="s">
        <v>1</v>
      </c>
      <c r="G310" s="57">
        <v>2007</v>
      </c>
      <c r="H310" s="55">
        <v>884</v>
      </c>
      <c r="I310" s="55">
        <v>10847</v>
      </c>
      <c r="J310" s="40" t="s">
        <v>79</v>
      </c>
      <c r="K310" s="42" t="s">
        <v>1</v>
      </c>
    </row>
    <row r="311" spans="1:11" ht="13.5" x14ac:dyDescent="0.2">
      <c r="A311" s="40">
        <v>307</v>
      </c>
      <c r="B311" s="41" t="s">
        <v>370</v>
      </c>
      <c r="C311" s="40" t="s">
        <v>35</v>
      </c>
      <c r="D311" s="40" t="s">
        <v>0</v>
      </c>
      <c r="E311" s="40" t="s">
        <v>78</v>
      </c>
      <c r="F311" s="40" t="s">
        <v>1</v>
      </c>
      <c r="G311" s="57">
        <v>2006</v>
      </c>
      <c r="H311" s="55">
        <v>335</v>
      </c>
      <c r="I311" s="55">
        <v>718</v>
      </c>
      <c r="J311" s="40" t="s">
        <v>79</v>
      </c>
      <c r="K311" s="42" t="s">
        <v>1</v>
      </c>
    </row>
    <row r="312" spans="1:11" ht="13.5" x14ac:dyDescent="0.2">
      <c r="A312" s="40">
        <v>308</v>
      </c>
      <c r="B312" s="41" t="s">
        <v>371</v>
      </c>
      <c r="C312" s="40" t="s">
        <v>34</v>
      </c>
      <c r="D312" s="40" t="s">
        <v>0</v>
      </c>
      <c r="E312" s="40" t="s">
        <v>77</v>
      </c>
      <c r="F312" s="40" t="s">
        <v>77</v>
      </c>
      <c r="G312" s="57" t="s">
        <v>1</v>
      </c>
      <c r="H312" s="55">
        <v>1625</v>
      </c>
      <c r="I312" s="55">
        <v>2682</v>
      </c>
      <c r="J312" s="40" t="s">
        <v>79</v>
      </c>
      <c r="K312" s="42" t="s">
        <v>1</v>
      </c>
    </row>
    <row r="313" spans="1:11" ht="13.5" x14ac:dyDescent="0.2">
      <c r="A313" s="40">
        <v>309</v>
      </c>
      <c r="B313" s="41" t="s">
        <v>372</v>
      </c>
      <c r="C313" s="40" t="s">
        <v>35</v>
      </c>
      <c r="D313" s="40" t="s">
        <v>0</v>
      </c>
      <c r="E313" s="40" t="s">
        <v>77</v>
      </c>
      <c r="F313" s="40" t="s">
        <v>1</v>
      </c>
      <c r="G313" s="57">
        <v>2006</v>
      </c>
      <c r="H313" s="55">
        <v>121</v>
      </c>
      <c r="I313" s="55">
        <v>192</v>
      </c>
      <c r="J313" s="40" t="s">
        <v>79</v>
      </c>
      <c r="K313" s="42" t="s">
        <v>1</v>
      </c>
    </row>
    <row r="314" spans="1:11" ht="13.5" x14ac:dyDescent="0.2">
      <c r="A314" s="40">
        <v>310</v>
      </c>
      <c r="B314" s="41" t="s">
        <v>373</v>
      </c>
      <c r="C314" s="40" t="s">
        <v>34</v>
      </c>
      <c r="D314" s="40" t="s">
        <v>0</v>
      </c>
      <c r="E314" s="40" t="s">
        <v>77</v>
      </c>
      <c r="F314" s="40" t="s">
        <v>77</v>
      </c>
      <c r="G314" s="57">
        <v>2005</v>
      </c>
      <c r="H314" s="55">
        <v>500</v>
      </c>
      <c r="I314" s="55">
        <v>1090</v>
      </c>
      <c r="J314" s="40" t="s">
        <v>79</v>
      </c>
      <c r="K314" s="42" t="s">
        <v>1</v>
      </c>
    </row>
    <row r="315" spans="1:11" ht="13.5" x14ac:dyDescent="0.2">
      <c r="A315" s="40">
        <v>311</v>
      </c>
      <c r="B315" s="41" t="s">
        <v>374</v>
      </c>
      <c r="C315" s="40" t="s">
        <v>34</v>
      </c>
      <c r="D315" s="40" t="s">
        <v>0</v>
      </c>
      <c r="E315" s="40" t="s">
        <v>78</v>
      </c>
      <c r="F315" s="40" t="s">
        <v>77</v>
      </c>
      <c r="G315" s="57" t="s">
        <v>1</v>
      </c>
      <c r="H315" s="55">
        <v>286</v>
      </c>
      <c r="I315" s="55">
        <v>485</v>
      </c>
      <c r="J315" s="40" t="s">
        <v>79</v>
      </c>
      <c r="K315" s="42" t="s">
        <v>1</v>
      </c>
    </row>
    <row r="316" spans="1:11" ht="13.5" x14ac:dyDescent="0.2">
      <c r="A316" s="40">
        <v>312</v>
      </c>
      <c r="B316" s="41" t="s">
        <v>375</v>
      </c>
      <c r="C316" s="40" t="s">
        <v>34</v>
      </c>
      <c r="D316" s="40" t="s">
        <v>0</v>
      </c>
      <c r="E316" s="40" t="s">
        <v>78</v>
      </c>
      <c r="F316" s="40" t="s">
        <v>78</v>
      </c>
      <c r="G316" s="57">
        <v>2008</v>
      </c>
      <c r="H316" s="55">
        <v>2200</v>
      </c>
      <c r="I316" s="55">
        <v>3879</v>
      </c>
      <c r="J316" s="40" t="s">
        <v>79</v>
      </c>
      <c r="K316" s="42" t="s">
        <v>1</v>
      </c>
    </row>
    <row r="317" spans="1:11" ht="27" x14ac:dyDescent="0.2">
      <c r="A317" s="40">
        <v>313</v>
      </c>
      <c r="B317" s="41" t="s">
        <v>376</v>
      </c>
      <c r="C317" s="40" t="s">
        <v>34</v>
      </c>
      <c r="D317" s="40" t="s">
        <v>0</v>
      </c>
      <c r="E317" s="40" t="s">
        <v>78</v>
      </c>
      <c r="F317" s="40" t="s">
        <v>78</v>
      </c>
      <c r="G317" s="57">
        <v>2005</v>
      </c>
      <c r="H317" s="55">
        <v>283</v>
      </c>
      <c r="I317" s="55">
        <v>457</v>
      </c>
      <c r="J317" s="40" t="s">
        <v>79</v>
      </c>
      <c r="K317" s="42" t="s">
        <v>597</v>
      </c>
    </row>
    <row r="318" spans="1:11" ht="13.5" x14ac:dyDescent="0.2">
      <c r="A318" s="40">
        <v>314</v>
      </c>
      <c r="B318" s="41" t="s">
        <v>377</v>
      </c>
      <c r="C318" s="40" t="s">
        <v>34</v>
      </c>
      <c r="D318" s="40" t="s">
        <v>0</v>
      </c>
      <c r="E318" s="40" t="s">
        <v>1</v>
      </c>
      <c r="F318" s="40" t="s">
        <v>1</v>
      </c>
      <c r="G318" s="57" t="s">
        <v>1</v>
      </c>
      <c r="H318" s="55">
        <v>820</v>
      </c>
      <c r="I318" s="55">
        <v>1100</v>
      </c>
      <c r="J318" s="40" t="s">
        <v>79</v>
      </c>
      <c r="K318" s="42" t="s">
        <v>1</v>
      </c>
    </row>
    <row r="319" spans="1:11" ht="13.5" x14ac:dyDescent="0.2">
      <c r="A319" s="40">
        <v>315</v>
      </c>
      <c r="B319" s="41" t="s">
        <v>378</v>
      </c>
      <c r="C319" s="40" t="s">
        <v>34</v>
      </c>
      <c r="D319" s="40" t="s">
        <v>0</v>
      </c>
      <c r="E319" s="40" t="s">
        <v>78</v>
      </c>
      <c r="F319" s="40" t="s">
        <v>78</v>
      </c>
      <c r="G319" s="57">
        <v>2006</v>
      </c>
      <c r="H319" s="55">
        <v>6368</v>
      </c>
      <c r="I319" s="55">
        <v>18757</v>
      </c>
      <c r="J319" s="40" t="s">
        <v>81</v>
      </c>
      <c r="K319" s="42" t="s">
        <v>1</v>
      </c>
    </row>
    <row r="320" spans="1:11" ht="13.5" x14ac:dyDescent="0.2">
      <c r="A320" s="40">
        <v>316</v>
      </c>
      <c r="B320" s="41" t="s">
        <v>379</v>
      </c>
      <c r="C320" s="40" t="s">
        <v>34</v>
      </c>
      <c r="D320" s="40" t="s">
        <v>0</v>
      </c>
      <c r="E320" s="40" t="s">
        <v>78</v>
      </c>
      <c r="F320" s="40" t="s">
        <v>78</v>
      </c>
      <c r="G320" s="57">
        <v>2007</v>
      </c>
      <c r="H320" s="55">
        <v>1567</v>
      </c>
      <c r="I320" s="55">
        <v>3492</v>
      </c>
      <c r="J320" s="40" t="s">
        <v>79</v>
      </c>
      <c r="K320" s="42" t="s">
        <v>1</v>
      </c>
    </row>
    <row r="321" spans="1:11" ht="13.5" x14ac:dyDescent="0.2">
      <c r="A321" s="40">
        <v>317</v>
      </c>
      <c r="B321" s="41" t="s">
        <v>380</v>
      </c>
      <c r="C321" s="40" t="s">
        <v>34</v>
      </c>
      <c r="D321" s="40" t="s">
        <v>0</v>
      </c>
      <c r="E321" s="40" t="s">
        <v>78</v>
      </c>
      <c r="F321" s="40" t="s">
        <v>78</v>
      </c>
      <c r="G321" s="57">
        <v>2008</v>
      </c>
      <c r="H321" s="55">
        <v>358</v>
      </c>
      <c r="I321" s="55">
        <v>522</v>
      </c>
      <c r="J321" s="40" t="s">
        <v>80</v>
      </c>
      <c r="K321" s="42" t="s">
        <v>1</v>
      </c>
    </row>
    <row r="322" spans="1:11" ht="13.5" x14ac:dyDescent="0.2">
      <c r="A322" s="40">
        <v>318</v>
      </c>
      <c r="B322" s="41" t="s">
        <v>381</v>
      </c>
      <c r="C322" s="40" t="s">
        <v>35</v>
      </c>
      <c r="D322" s="40" t="s">
        <v>0</v>
      </c>
      <c r="E322" s="40" t="s">
        <v>78</v>
      </c>
      <c r="F322" s="40" t="s">
        <v>1</v>
      </c>
      <c r="G322" s="57">
        <v>2008</v>
      </c>
      <c r="H322" s="55">
        <v>116</v>
      </c>
      <c r="I322" s="55">
        <v>173</v>
      </c>
      <c r="J322" s="40" t="s">
        <v>79</v>
      </c>
      <c r="K322" s="42" t="s">
        <v>1</v>
      </c>
    </row>
    <row r="323" spans="1:11" ht="13.5" x14ac:dyDescent="0.2">
      <c r="A323" s="40">
        <v>319</v>
      </c>
      <c r="B323" s="41" t="s">
        <v>382</v>
      </c>
      <c r="C323" s="40" t="s">
        <v>35</v>
      </c>
      <c r="D323" s="40" t="s">
        <v>0</v>
      </c>
      <c r="E323" s="40" t="s">
        <v>1</v>
      </c>
      <c r="F323" s="40" t="s">
        <v>1</v>
      </c>
      <c r="G323" s="57">
        <v>2008</v>
      </c>
      <c r="H323" s="55">
        <v>166</v>
      </c>
      <c r="I323" s="55">
        <v>475</v>
      </c>
      <c r="J323" s="40" t="s">
        <v>79</v>
      </c>
      <c r="K323" s="42" t="s">
        <v>1</v>
      </c>
    </row>
    <row r="324" spans="1:11" ht="13.5" x14ac:dyDescent="0.2">
      <c r="A324" s="40">
        <v>320</v>
      </c>
      <c r="B324" s="41" t="s">
        <v>383</v>
      </c>
      <c r="C324" s="40" t="s">
        <v>35</v>
      </c>
      <c r="D324" s="40" t="s">
        <v>2</v>
      </c>
      <c r="E324" s="40" t="s">
        <v>1</v>
      </c>
      <c r="F324" s="40" t="s">
        <v>1</v>
      </c>
      <c r="G324" s="57" t="s">
        <v>1</v>
      </c>
      <c r="H324" s="55">
        <v>960</v>
      </c>
      <c r="I324" s="55">
        <v>21757</v>
      </c>
      <c r="J324" s="40" t="s">
        <v>80</v>
      </c>
      <c r="K324" s="42" t="s">
        <v>1</v>
      </c>
    </row>
    <row r="325" spans="1:11" ht="13.5" x14ac:dyDescent="0.2">
      <c r="A325" s="40">
        <v>321</v>
      </c>
      <c r="B325" s="41" t="s">
        <v>384</v>
      </c>
      <c r="C325" s="40" t="s">
        <v>35</v>
      </c>
      <c r="D325" s="40" t="s">
        <v>2</v>
      </c>
      <c r="E325" s="40" t="s">
        <v>1</v>
      </c>
      <c r="F325" s="40" t="s">
        <v>1</v>
      </c>
      <c r="G325" s="57" t="s">
        <v>1</v>
      </c>
      <c r="H325" s="55">
        <v>960</v>
      </c>
      <c r="I325" s="55">
        <v>21757</v>
      </c>
      <c r="J325" s="40" t="s">
        <v>80</v>
      </c>
      <c r="K325" s="42" t="s">
        <v>1</v>
      </c>
    </row>
    <row r="326" spans="1:11" ht="13.5" x14ac:dyDescent="0.2">
      <c r="A326" s="40">
        <v>322</v>
      </c>
      <c r="B326" s="41" t="s">
        <v>385</v>
      </c>
      <c r="C326" s="40" t="s">
        <v>34</v>
      </c>
      <c r="D326" s="40" t="s">
        <v>0</v>
      </c>
      <c r="E326" s="40" t="s">
        <v>77</v>
      </c>
      <c r="F326" s="40" t="s">
        <v>77</v>
      </c>
      <c r="G326" s="57">
        <v>2006</v>
      </c>
      <c r="H326" s="55">
        <v>5983</v>
      </c>
      <c r="I326" s="55">
        <v>11407</v>
      </c>
      <c r="J326" s="40" t="s">
        <v>81</v>
      </c>
      <c r="K326" s="42" t="s">
        <v>1</v>
      </c>
    </row>
    <row r="327" spans="1:11" ht="13.5" x14ac:dyDescent="0.2">
      <c r="A327" s="40">
        <v>323</v>
      </c>
      <c r="B327" s="41" t="s">
        <v>386</v>
      </c>
      <c r="C327" s="40" t="s">
        <v>34</v>
      </c>
      <c r="D327" s="40" t="s">
        <v>0</v>
      </c>
      <c r="E327" s="40" t="s">
        <v>77</v>
      </c>
      <c r="F327" s="40" t="s">
        <v>77</v>
      </c>
      <c r="G327" s="57">
        <v>2004</v>
      </c>
      <c r="H327" s="55">
        <v>1676</v>
      </c>
      <c r="I327" s="55">
        <v>3999</v>
      </c>
      <c r="J327" s="40" t="s">
        <v>79</v>
      </c>
      <c r="K327" s="42" t="s">
        <v>1</v>
      </c>
    </row>
    <row r="328" spans="1:11" ht="13.5" x14ac:dyDescent="0.2">
      <c r="A328" s="40">
        <v>324</v>
      </c>
      <c r="B328" s="41" t="s">
        <v>387</v>
      </c>
      <c r="C328" s="40" t="s">
        <v>34</v>
      </c>
      <c r="D328" s="40" t="s">
        <v>0</v>
      </c>
      <c r="E328" s="40" t="s">
        <v>78</v>
      </c>
      <c r="F328" s="40" t="s">
        <v>78</v>
      </c>
      <c r="G328" s="57">
        <v>2004</v>
      </c>
      <c r="H328" s="55">
        <v>1348</v>
      </c>
      <c r="I328" s="55">
        <v>2428</v>
      </c>
      <c r="J328" s="40" t="s">
        <v>81</v>
      </c>
      <c r="K328" s="42" t="s">
        <v>1</v>
      </c>
    </row>
    <row r="329" spans="1:11" ht="13.5" x14ac:dyDescent="0.2">
      <c r="A329" s="40">
        <v>325</v>
      </c>
      <c r="B329" s="41" t="s">
        <v>388</v>
      </c>
      <c r="C329" s="40" t="s">
        <v>35</v>
      </c>
      <c r="D329" s="40" t="s">
        <v>0</v>
      </c>
      <c r="E329" s="40" t="s">
        <v>1</v>
      </c>
      <c r="F329" s="40" t="s">
        <v>1</v>
      </c>
      <c r="G329" s="57">
        <v>2008</v>
      </c>
      <c r="H329" s="55">
        <v>85</v>
      </c>
      <c r="I329" s="55">
        <v>154</v>
      </c>
      <c r="J329" s="40" t="s">
        <v>79</v>
      </c>
      <c r="K329" s="42" t="s">
        <v>1</v>
      </c>
    </row>
    <row r="330" spans="1:11" ht="13.5" x14ac:dyDescent="0.2">
      <c r="A330" s="40">
        <v>326</v>
      </c>
      <c r="B330" s="41" t="s">
        <v>389</v>
      </c>
      <c r="C330" s="40" t="s">
        <v>34</v>
      </c>
      <c r="D330" s="40" t="s">
        <v>0</v>
      </c>
      <c r="E330" s="40" t="s">
        <v>78</v>
      </c>
      <c r="F330" s="40" t="s">
        <v>78</v>
      </c>
      <c r="G330" s="57">
        <v>2006</v>
      </c>
      <c r="H330" s="55">
        <v>205</v>
      </c>
      <c r="I330" s="55">
        <v>1464</v>
      </c>
      <c r="J330" s="40" t="s">
        <v>79</v>
      </c>
      <c r="K330" s="42" t="s">
        <v>1</v>
      </c>
    </row>
    <row r="331" spans="1:11" ht="13.5" x14ac:dyDescent="0.2">
      <c r="A331" s="40">
        <v>327</v>
      </c>
      <c r="B331" s="41" t="s">
        <v>18</v>
      </c>
      <c r="C331" s="40" t="s">
        <v>35</v>
      </c>
      <c r="D331" s="40" t="s">
        <v>0</v>
      </c>
      <c r="E331" s="40" t="s">
        <v>78</v>
      </c>
      <c r="F331" s="40" t="s">
        <v>1</v>
      </c>
      <c r="G331" s="57">
        <v>2008</v>
      </c>
      <c r="H331" s="55">
        <v>260</v>
      </c>
      <c r="I331" s="55">
        <v>634</v>
      </c>
      <c r="J331" s="40" t="s">
        <v>79</v>
      </c>
      <c r="K331" s="42" t="s">
        <v>1</v>
      </c>
    </row>
    <row r="332" spans="1:11" ht="13.5" x14ac:dyDescent="0.2">
      <c r="A332" s="40">
        <v>328</v>
      </c>
      <c r="B332" s="41" t="s">
        <v>390</v>
      </c>
      <c r="C332" s="40" t="s">
        <v>34</v>
      </c>
      <c r="D332" s="40" t="s">
        <v>0</v>
      </c>
      <c r="E332" s="40" t="s">
        <v>78</v>
      </c>
      <c r="F332" s="40" t="s">
        <v>78</v>
      </c>
      <c r="G332" s="57">
        <v>2007</v>
      </c>
      <c r="H332" s="55">
        <v>6810</v>
      </c>
      <c r="I332" s="55">
        <v>14387</v>
      </c>
      <c r="J332" s="40" t="s">
        <v>79</v>
      </c>
      <c r="K332" s="42" t="s">
        <v>1</v>
      </c>
    </row>
    <row r="333" spans="1:11" ht="13.5" x14ac:dyDescent="0.2">
      <c r="A333" s="40">
        <v>329</v>
      </c>
      <c r="B333" s="41" t="s">
        <v>19</v>
      </c>
      <c r="C333" s="40" t="s">
        <v>35</v>
      </c>
      <c r="D333" s="40" t="s">
        <v>0</v>
      </c>
      <c r="E333" s="40" t="s">
        <v>77</v>
      </c>
      <c r="F333" s="40" t="s">
        <v>1</v>
      </c>
      <c r="G333" s="57" t="s">
        <v>1</v>
      </c>
      <c r="H333" s="55">
        <v>417</v>
      </c>
      <c r="I333" s="55">
        <v>604</v>
      </c>
      <c r="J333" s="40" t="s">
        <v>79</v>
      </c>
      <c r="K333" s="42" t="s">
        <v>1</v>
      </c>
    </row>
    <row r="334" spans="1:11" ht="13.5" x14ac:dyDescent="0.2">
      <c r="A334" s="40">
        <v>330</v>
      </c>
      <c r="B334" s="41" t="s">
        <v>391</v>
      </c>
      <c r="C334" s="40" t="s">
        <v>34</v>
      </c>
      <c r="D334" s="40" t="s">
        <v>0</v>
      </c>
      <c r="E334" s="40" t="s">
        <v>77</v>
      </c>
      <c r="F334" s="40" t="s">
        <v>78</v>
      </c>
      <c r="G334" s="57">
        <v>2008</v>
      </c>
      <c r="H334" s="55">
        <v>955</v>
      </c>
      <c r="I334" s="55">
        <v>2082</v>
      </c>
      <c r="J334" s="40" t="s">
        <v>79</v>
      </c>
      <c r="K334" s="42" t="s">
        <v>1</v>
      </c>
    </row>
    <row r="335" spans="1:11" ht="13.5" x14ac:dyDescent="0.2">
      <c r="A335" s="40">
        <v>331</v>
      </c>
      <c r="B335" s="41" t="s">
        <v>392</v>
      </c>
      <c r="C335" s="40" t="s">
        <v>35</v>
      </c>
      <c r="D335" s="40" t="s">
        <v>0</v>
      </c>
      <c r="E335" s="40" t="s">
        <v>77</v>
      </c>
      <c r="F335" s="40" t="s">
        <v>1</v>
      </c>
      <c r="G335" s="57">
        <v>2007</v>
      </c>
      <c r="H335" s="55">
        <v>415</v>
      </c>
      <c r="I335" s="55">
        <v>1275</v>
      </c>
      <c r="J335" s="40" t="s">
        <v>80</v>
      </c>
      <c r="K335" s="42" t="s">
        <v>1</v>
      </c>
    </row>
    <row r="336" spans="1:11" ht="13.5" x14ac:dyDescent="0.2">
      <c r="A336" s="40">
        <v>332</v>
      </c>
      <c r="B336" s="41" t="s">
        <v>393</v>
      </c>
      <c r="C336" s="40" t="s">
        <v>34</v>
      </c>
      <c r="D336" s="40" t="s">
        <v>0</v>
      </c>
      <c r="E336" s="40" t="s">
        <v>1</v>
      </c>
      <c r="F336" s="40" t="s">
        <v>1</v>
      </c>
      <c r="G336" s="57" t="s">
        <v>1</v>
      </c>
      <c r="H336" s="55">
        <v>310</v>
      </c>
      <c r="I336" s="55">
        <v>506</v>
      </c>
      <c r="J336" s="40" t="s">
        <v>80</v>
      </c>
      <c r="K336" s="42" t="s">
        <v>1</v>
      </c>
    </row>
    <row r="337" spans="1:11" ht="13.5" x14ac:dyDescent="0.2">
      <c r="A337" s="40">
        <v>333</v>
      </c>
      <c r="B337" s="41" t="s">
        <v>394</v>
      </c>
      <c r="C337" s="40" t="s">
        <v>34</v>
      </c>
      <c r="D337" s="40" t="s">
        <v>0</v>
      </c>
      <c r="E337" s="40" t="s">
        <v>77</v>
      </c>
      <c r="F337" s="40" t="s">
        <v>77</v>
      </c>
      <c r="G337" s="57">
        <v>1992</v>
      </c>
      <c r="H337" s="55">
        <v>468</v>
      </c>
      <c r="I337" s="55">
        <v>930</v>
      </c>
      <c r="J337" s="40" t="s">
        <v>79</v>
      </c>
      <c r="K337" s="42" t="s">
        <v>1</v>
      </c>
    </row>
    <row r="338" spans="1:11" ht="13.5" x14ac:dyDescent="0.2">
      <c r="A338" s="40">
        <v>334</v>
      </c>
      <c r="B338" s="41" t="s">
        <v>20</v>
      </c>
      <c r="C338" s="40" t="s">
        <v>34</v>
      </c>
      <c r="D338" s="40" t="s">
        <v>0</v>
      </c>
      <c r="E338" s="40" t="s">
        <v>77</v>
      </c>
      <c r="F338" s="40" t="s">
        <v>77</v>
      </c>
      <c r="G338" s="57" t="s">
        <v>1</v>
      </c>
      <c r="H338" s="55">
        <v>2204</v>
      </c>
      <c r="I338" s="55">
        <v>4697</v>
      </c>
      <c r="J338" s="40" t="s">
        <v>79</v>
      </c>
      <c r="K338" s="42" t="s">
        <v>1</v>
      </c>
    </row>
    <row r="339" spans="1:11" ht="13.5" x14ac:dyDescent="0.2">
      <c r="A339" s="40">
        <v>335</v>
      </c>
      <c r="B339" s="41" t="s">
        <v>395</v>
      </c>
      <c r="C339" s="40" t="s">
        <v>35</v>
      </c>
      <c r="D339" s="40" t="s">
        <v>0</v>
      </c>
      <c r="E339" s="40" t="s">
        <v>1</v>
      </c>
      <c r="F339" s="40" t="s">
        <v>1</v>
      </c>
      <c r="G339" s="57" t="s">
        <v>1</v>
      </c>
      <c r="H339" s="55">
        <v>322</v>
      </c>
      <c r="I339" s="55">
        <v>520</v>
      </c>
      <c r="J339" s="40" t="s">
        <v>80</v>
      </c>
      <c r="K339" s="42" t="s">
        <v>1</v>
      </c>
    </row>
    <row r="340" spans="1:11" ht="13.5" x14ac:dyDescent="0.2">
      <c r="A340" s="40">
        <v>336</v>
      </c>
      <c r="B340" s="41" t="s">
        <v>396</v>
      </c>
      <c r="C340" s="40" t="s">
        <v>34</v>
      </c>
      <c r="D340" s="40" t="s">
        <v>0</v>
      </c>
      <c r="E340" s="40" t="s">
        <v>77</v>
      </c>
      <c r="F340" s="40" t="s">
        <v>77</v>
      </c>
      <c r="G340" s="57">
        <v>2004</v>
      </c>
      <c r="H340" s="55">
        <v>140</v>
      </c>
      <c r="I340" s="55">
        <v>322</v>
      </c>
      <c r="J340" s="40" t="s">
        <v>79</v>
      </c>
      <c r="K340" s="42" t="s">
        <v>1</v>
      </c>
    </row>
    <row r="341" spans="1:11" ht="13.5" x14ac:dyDescent="0.2">
      <c r="A341" s="40">
        <v>337</v>
      </c>
      <c r="B341" s="41" t="s">
        <v>397</v>
      </c>
      <c r="C341" s="40" t="s">
        <v>34</v>
      </c>
      <c r="D341" s="40" t="s">
        <v>0</v>
      </c>
      <c r="E341" s="40" t="s">
        <v>78</v>
      </c>
      <c r="F341" s="40" t="s">
        <v>78</v>
      </c>
      <c r="G341" s="57">
        <v>2008</v>
      </c>
      <c r="H341" s="55">
        <v>7194</v>
      </c>
      <c r="I341" s="55">
        <v>16242</v>
      </c>
      <c r="J341" s="40" t="s">
        <v>81</v>
      </c>
      <c r="K341" s="42" t="s">
        <v>1</v>
      </c>
    </row>
    <row r="342" spans="1:11" ht="13.5" x14ac:dyDescent="0.2">
      <c r="A342" s="40">
        <v>338</v>
      </c>
      <c r="B342" s="41" t="s">
        <v>21</v>
      </c>
      <c r="C342" s="40" t="s">
        <v>35</v>
      </c>
      <c r="D342" s="40" t="s">
        <v>0</v>
      </c>
      <c r="E342" s="40" t="s">
        <v>1</v>
      </c>
      <c r="F342" s="40" t="s">
        <v>1</v>
      </c>
      <c r="G342" s="57">
        <v>2008</v>
      </c>
      <c r="H342" s="55">
        <v>305</v>
      </c>
      <c r="I342" s="55">
        <v>851</v>
      </c>
      <c r="J342" s="40" t="s">
        <v>79</v>
      </c>
      <c r="K342" s="42" t="s">
        <v>1</v>
      </c>
    </row>
    <row r="343" spans="1:11" ht="13.5" x14ac:dyDescent="0.2">
      <c r="A343" s="40">
        <v>339</v>
      </c>
      <c r="B343" s="41" t="s">
        <v>398</v>
      </c>
      <c r="C343" s="40" t="s">
        <v>34</v>
      </c>
      <c r="D343" s="40" t="s">
        <v>3</v>
      </c>
      <c r="E343" s="40" t="s">
        <v>78</v>
      </c>
      <c r="F343" s="40" t="s">
        <v>78</v>
      </c>
      <c r="G343" s="57">
        <v>2008</v>
      </c>
      <c r="H343" s="55">
        <v>19776</v>
      </c>
      <c r="I343" s="55">
        <v>63282</v>
      </c>
      <c r="J343" s="40" t="s">
        <v>80</v>
      </c>
      <c r="K343" s="42" t="s">
        <v>1</v>
      </c>
    </row>
    <row r="344" spans="1:11" ht="13.5" x14ac:dyDescent="0.2">
      <c r="A344" s="40">
        <v>340</v>
      </c>
      <c r="B344" s="41" t="s">
        <v>399</v>
      </c>
      <c r="C344" s="40" t="s">
        <v>34</v>
      </c>
      <c r="D344" s="40" t="s">
        <v>0</v>
      </c>
      <c r="E344" s="40" t="s">
        <v>77</v>
      </c>
      <c r="F344" s="40" t="s">
        <v>77</v>
      </c>
      <c r="G344" s="57">
        <v>2001</v>
      </c>
      <c r="H344" s="55">
        <v>500</v>
      </c>
      <c r="I344" s="55">
        <v>1008</v>
      </c>
      <c r="J344" s="40" t="s">
        <v>79</v>
      </c>
      <c r="K344" s="42" t="s">
        <v>1</v>
      </c>
    </row>
    <row r="345" spans="1:11" ht="13.5" x14ac:dyDescent="0.2">
      <c r="A345" s="40">
        <v>341</v>
      </c>
      <c r="B345" s="41" t="s">
        <v>400</v>
      </c>
      <c r="C345" s="40" t="s">
        <v>34</v>
      </c>
      <c r="D345" s="40" t="s">
        <v>0</v>
      </c>
      <c r="E345" s="40" t="s">
        <v>77</v>
      </c>
      <c r="F345" s="40" t="s">
        <v>77</v>
      </c>
      <c r="G345" s="57">
        <v>2004</v>
      </c>
      <c r="H345" s="55">
        <v>1833</v>
      </c>
      <c r="I345" s="55">
        <v>8410</v>
      </c>
      <c r="J345" s="40" t="s">
        <v>80</v>
      </c>
      <c r="K345" s="42" t="s">
        <v>1</v>
      </c>
    </row>
    <row r="346" spans="1:11" ht="13.5" x14ac:dyDescent="0.2">
      <c r="A346" s="40">
        <v>342</v>
      </c>
      <c r="B346" s="41" t="s">
        <v>401</v>
      </c>
      <c r="C346" s="40" t="s">
        <v>34</v>
      </c>
      <c r="D346" s="40" t="s">
        <v>0</v>
      </c>
      <c r="E346" s="40" t="s">
        <v>1</v>
      </c>
      <c r="F346" s="40" t="s">
        <v>1</v>
      </c>
      <c r="G346" s="57" t="s">
        <v>1</v>
      </c>
      <c r="H346" s="55">
        <v>400</v>
      </c>
      <c r="I346" s="55">
        <v>849</v>
      </c>
      <c r="J346" s="40" t="s">
        <v>79</v>
      </c>
      <c r="K346" s="42" t="s">
        <v>1</v>
      </c>
    </row>
    <row r="347" spans="1:11" ht="13.5" x14ac:dyDescent="0.2">
      <c r="A347" s="40">
        <v>343</v>
      </c>
      <c r="B347" s="41" t="s">
        <v>22</v>
      </c>
      <c r="C347" s="40" t="s">
        <v>34</v>
      </c>
      <c r="D347" s="40" t="s">
        <v>0</v>
      </c>
      <c r="E347" s="40" t="s">
        <v>1</v>
      </c>
      <c r="F347" s="40" t="s">
        <v>1</v>
      </c>
      <c r="G347" s="57">
        <v>2006</v>
      </c>
      <c r="H347" s="55">
        <v>142</v>
      </c>
      <c r="I347" s="55">
        <v>299</v>
      </c>
      <c r="J347" s="40" t="s">
        <v>79</v>
      </c>
      <c r="K347" s="42" t="s">
        <v>1</v>
      </c>
    </row>
    <row r="348" spans="1:11" ht="13.5" x14ac:dyDescent="0.2">
      <c r="A348" s="40">
        <v>344</v>
      </c>
      <c r="B348" s="41" t="s">
        <v>402</v>
      </c>
      <c r="C348" s="40" t="s">
        <v>35</v>
      </c>
      <c r="D348" s="40" t="s">
        <v>3</v>
      </c>
      <c r="E348" s="40" t="s">
        <v>77</v>
      </c>
      <c r="F348" s="40" t="s">
        <v>1</v>
      </c>
      <c r="G348" s="57">
        <v>2006</v>
      </c>
      <c r="H348" s="55">
        <v>3450</v>
      </c>
      <c r="I348" s="55">
        <v>17948</v>
      </c>
      <c r="J348" s="40" t="s">
        <v>81</v>
      </c>
      <c r="K348" s="42" t="s">
        <v>1</v>
      </c>
    </row>
    <row r="349" spans="1:11" ht="13.5" x14ac:dyDescent="0.2">
      <c r="A349" s="40">
        <v>345</v>
      </c>
      <c r="B349" s="41" t="s">
        <v>403</v>
      </c>
      <c r="C349" s="40" t="s">
        <v>35</v>
      </c>
      <c r="D349" s="40" t="s">
        <v>0</v>
      </c>
      <c r="E349" s="40" t="s">
        <v>78</v>
      </c>
      <c r="F349" s="40" t="s">
        <v>1</v>
      </c>
      <c r="G349" s="57">
        <v>2006</v>
      </c>
      <c r="H349" s="55">
        <v>54</v>
      </c>
      <c r="I349" s="55">
        <v>131</v>
      </c>
      <c r="J349" s="40" t="s">
        <v>79</v>
      </c>
      <c r="K349" s="42" t="s">
        <v>1</v>
      </c>
    </row>
    <row r="350" spans="1:11" ht="13.5" x14ac:dyDescent="0.2">
      <c r="A350" s="40">
        <v>346</v>
      </c>
      <c r="B350" s="41" t="s">
        <v>404</v>
      </c>
      <c r="C350" s="40" t="s">
        <v>35</v>
      </c>
      <c r="D350" s="40" t="s">
        <v>0</v>
      </c>
      <c r="E350" s="40" t="s">
        <v>1</v>
      </c>
      <c r="F350" s="40" t="s">
        <v>1</v>
      </c>
      <c r="G350" s="57" t="s">
        <v>1</v>
      </c>
      <c r="H350" s="55">
        <v>134</v>
      </c>
      <c r="I350" s="55">
        <v>366</v>
      </c>
      <c r="J350" s="40" t="s">
        <v>79</v>
      </c>
      <c r="K350" s="42" t="s">
        <v>1</v>
      </c>
    </row>
    <row r="351" spans="1:11" ht="13.5" x14ac:dyDescent="0.2">
      <c r="A351" s="40">
        <v>347</v>
      </c>
      <c r="B351" s="41" t="s">
        <v>405</v>
      </c>
      <c r="C351" s="40" t="s">
        <v>34</v>
      </c>
      <c r="D351" s="40" t="s">
        <v>0</v>
      </c>
      <c r="E351" s="40" t="s">
        <v>78</v>
      </c>
      <c r="F351" s="40" t="s">
        <v>78</v>
      </c>
      <c r="G351" s="57">
        <v>2008</v>
      </c>
      <c r="H351" s="55">
        <v>315</v>
      </c>
      <c r="I351" s="55">
        <v>605</v>
      </c>
      <c r="J351" s="40" t="s">
        <v>79</v>
      </c>
      <c r="K351" s="42" t="s">
        <v>1</v>
      </c>
    </row>
    <row r="352" spans="1:11" ht="13.5" x14ac:dyDescent="0.2">
      <c r="A352" s="40">
        <v>348</v>
      </c>
      <c r="B352" s="41" t="s">
        <v>406</v>
      </c>
      <c r="C352" s="40" t="s">
        <v>34</v>
      </c>
      <c r="D352" s="40" t="s">
        <v>0</v>
      </c>
      <c r="E352" s="40" t="s">
        <v>78</v>
      </c>
      <c r="F352" s="40" t="s">
        <v>77</v>
      </c>
      <c r="G352" s="57">
        <v>2008</v>
      </c>
      <c r="H352" s="55">
        <v>1239</v>
      </c>
      <c r="I352" s="55">
        <v>3270</v>
      </c>
      <c r="J352" s="40" t="s">
        <v>79</v>
      </c>
      <c r="K352" s="42" t="s">
        <v>1</v>
      </c>
    </row>
    <row r="353" spans="1:11" ht="13.5" x14ac:dyDescent="0.2">
      <c r="A353" s="40">
        <v>349</v>
      </c>
      <c r="B353" s="41" t="s">
        <v>407</v>
      </c>
      <c r="C353" s="40" t="s">
        <v>35</v>
      </c>
      <c r="D353" s="40" t="s">
        <v>0</v>
      </c>
      <c r="E353" s="40" t="s">
        <v>1</v>
      </c>
      <c r="F353" s="40" t="s">
        <v>1</v>
      </c>
      <c r="G353" s="57" t="s">
        <v>1</v>
      </c>
      <c r="H353" s="55">
        <v>114</v>
      </c>
      <c r="I353" s="55">
        <v>2377</v>
      </c>
      <c r="J353" s="40" t="s">
        <v>79</v>
      </c>
      <c r="K353" s="42" t="s">
        <v>1</v>
      </c>
    </row>
    <row r="354" spans="1:11" ht="13.5" x14ac:dyDescent="0.2">
      <c r="A354" s="40">
        <v>350</v>
      </c>
      <c r="B354" s="41" t="s">
        <v>408</v>
      </c>
      <c r="C354" s="40" t="s">
        <v>34</v>
      </c>
      <c r="D354" s="40" t="s">
        <v>2</v>
      </c>
      <c r="E354" s="40" t="s">
        <v>77</v>
      </c>
      <c r="F354" s="40" t="s">
        <v>78</v>
      </c>
      <c r="G354" s="57">
        <v>2007</v>
      </c>
      <c r="H354" s="55">
        <v>6606</v>
      </c>
      <c r="I354" s="55">
        <v>26810</v>
      </c>
      <c r="J354" s="40" t="s">
        <v>80</v>
      </c>
      <c r="K354" s="42" t="s">
        <v>1</v>
      </c>
    </row>
    <row r="355" spans="1:11" ht="13.5" x14ac:dyDescent="0.2">
      <c r="A355" s="40">
        <v>351</v>
      </c>
      <c r="B355" s="41" t="s">
        <v>409</v>
      </c>
      <c r="C355" s="40" t="s">
        <v>34</v>
      </c>
      <c r="D355" s="40" t="s">
        <v>0</v>
      </c>
      <c r="E355" s="40" t="s">
        <v>77</v>
      </c>
      <c r="F355" s="40" t="s">
        <v>77</v>
      </c>
      <c r="G355" s="57">
        <v>2004</v>
      </c>
      <c r="H355" s="55">
        <v>251</v>
      </c>
      <c r="I355" s="55">
        <v>414</v>
      </c>
      <c r="J355" s="40" t="s">
        <v>79</v>
      </c>
      <c r="K355" s="42" t="s">
        <v>1</v>
      </c>
    </row>
    <row r="356" spans="1:11" ht="13.5" x14ac:dyDescent="0.2">
      <c r="A356" s="40">
        <v>352</v>
      </c>
      <c r="B356" s="41" t="s">
        <v>410</v>
      </c>
      <c r="C356" s="40" t="s">
        <v>35</v>
      </c>
      <c r="D356" s="40" t="s">
        <v>0</v>
      </c>
      <c r="E356" s="40" t="s">
        <v>1</v>
      </c>
      <c r="F356" s="40" t="s">
        <v>1</v>
      </c>
      <c r="G356" s="57" t="s">
        <v>1</v>
      </c>
      <c r="H356" s="55">
        <v>115</v>
      </c>
      <c r="I356" s="55">
        <v>253</v>
      </c>
      <c r="J356" s="40" t="s">
        <v>79</v>
      </c>
      <c r="K356" s="42" t="s">
        <v>1</v>
      </c>
    </row>
    <row r="357" spans="1:11" ht="13.5" x14ac:dyDescent="0.2">
      <c r="A357" s="40">
        <v>353</v>
      </c>
      <c r="B357" s="41" t="s">
        <v>411</v>
      </c>
      <c r="C357" s="40" t="s">
        <v>34</v>
      </c>
      <c r="D357" s="40" t="s">
        <v>0</v>
      </c>
      <c r="E357" s="40" t="s">
        <v>1</v>
      </c>
      <c r="F357" s="40" t="s">
        <v>1</v>
      </c>
      <c r="G357" s="57">
        <v>2006</v>
      </c>
      <c r="H357" s="55">
        <v>525</v>
      </c>
      <c r="I357" s="55">
        <v>1340</v>
      </c>
      <c r="J357" s="40" t="s">
        <v>79</v>
      </c>
      <c r="K357" s="42" t="s">
        <v>1</v>
      </c>
    </row>
    <row r="358" spans="1:11" ht="13.5" x14ac:dyDescent="0.2">
      <c r="A358" s="40">
        <v>354</v>
      </c>
      <c r="B358" s="41" t="s">
        <v>23</v>
      </c>
      <c r="C358" s="40" t="s">
        <v>34</v>
      </c>
      <c r="D358" s="40" t="s">
        <v>0</v>
      </c>
      <c r="E358" s="40" t="s">
        <v>78</v>
      </c>
      <c r="F358" s="40" t="s">
        <v>77</v>
      </c>
      <c r="G358" s="57">
        <v>2007</v>
      </c>
      <c r="H358" s="55">
        <v>780</v>
      </c>
      <c r="I358" s="55">
        <v>1892</v>
      </c>
      <c r="J358" s="40" t="s">
        <v>80</v>
      </c>
      <c r="K358" s="42" t="s">
        <v>1</v>
      </c>
    </row>
    <row r="359" spans="1:11" ht="13.5" x14ac:dyDescent="0.2">
      <c r="A359" s="40">
        <v>355</v>
      </c>
      <c r="B359" s="41" t="s">
        <v>412</v>
      </c>
      <c r="C359" s="40" t="s">
        <v>34</v>
      </c>
      <c r="D359" s="40" t="s">
        <v>0</v>
      </c>
      <c r="E359" s="40" t="s">
        <v>1</v>
      </c>
      <c r="F359" s="40" t="s">
        <v>1</v>
      </c>
      <c r="G359" s="57">
        <v>2006</v>
      </c>
      <c r="H359" s="55">
        <v>1067</v>
      </c>
      <c r="I359" s="55">
        <v>3400</v>
      </c>
      <c r="J359" s="40" t="s">
        <v>81</v>
      </c>
      <c r="K359" s="42" t="s">
        <v>1</v>
      </c>
    </row>
    <row r="360" spans="1:11" ht="13.5" x14ac:dyDescent="0.2">
      <c r="A360" s="40">
        <v>356</v>
      </c>
      <c r="B360" s="41" t="s">
        <v>413</v>
      </c>
      <c r="C360" s="40" t="s">
        <v>35</v>
      </c>
      <c r="D360" s="40" t="s">
        <v>0</v>
      </c>
      <c r="E360" s="40" t="s">
        <v>78</v>
      </c>
      <c r="F360" s="40" t="s">
        <v>1</v>
      </c>
      <c r="G360" s="57">
        <v>2007</v>
      </c>
      <c r="H360" s="55">
        <v>139</v>
      </c>
      <c r="I360" s="55">
        <v>156</v>
      </c>
      <c r="J360" s="40" t="s">
        <v>79</v>
      </c>
      <c r="K360" s="42" t="s">
        <v>1</v>
      </c>
    </row>
    <row r="361" spans="1:11" ht="13.5" x14ac:dyDescent="0.2">
      <c r="A361" s="40">
        <v>357</v>
      </c>
      <c r="B361" s="41" t="s">
        <v>414</v>
      </c>
      <c r="C361" s="40" t="s">
        <v>34</v>
      </c>
      <c r="D361" s="40" t="s">
        <v>0</v>
      </c>
      <c r="E361" s="40" t="s">
        <v>1</v>
      </c>
      <c r="F361" s="40" t="s">
        <v>1</v>
      </c>
      <c r="G361" s="57" t="s">
        <v>1</v>
      </c>
      <c r="H361" s="55">
        <v>335</v>
      </c>
      <c r="I361" s="55">
        <v>627</v>
      </c>
      <c r="J361" s="40" t="s">
        <v>79</v>
      </c>
      <c r="K361" s="42" t="s">
        <v>1</v>
      </c>
    </row>
    <row r="362" spans="1:11" ht="13.5" x14ac:dyDescent="0.2">
      <c r="A362" s="40">
        <v>358</v>
      </c>
      <c r="B362" s="41" t="s">
        <v>415</v>
      </c>
      <c r="C362" s="40" t="s">
        <v>34</v>
      </c>
      <c r="D362" s="40" t="s">
        <v>2</v>
      </c>
      <c r="E362" s="40" t="s">
        <v>78</v>
      </c>
      <c r="F362" s="40" t="s">
        <v>77</v>
      </c>
      <c r="G362" s="57">
        <v>2006</v>
      </c>
      <c r="H362" s="55">
        <v>33461</v>
      </c>
      <c r="I362" s="55">
        <v>81678</v>
      </c>
      <c r="J362" s="40" t="s">
        <v>80</v>
      </c>
      <c r="K362" s="42" t="s">
        <v>1</v>
      </c>
    </row>
    <row r="363" spans="1:11" ht="13.5" x14ac:dyDescent="0.2">
      <c r="A363" s="40">
        <v>359</v>
      </c>
      <c r="B363" s="41" t="s">
        <v>416</v>
      </c>
      <c r="C363" s="40" t="s">
        <v>35</v>
      </c>
      <c r="D363" s="40" t="s">
        <v>0</v>
      </c>
      <c r="E363" s="40" t="s">
        <v>77</v>
      </c>
      <c r="F363" s="40" t="s">
        <v>1</v>
      </c>
      <c r="G363" s="57">
        <v>2005</v>
      </c>
      <c r="H363" s="55">
        <v>332</v>
      </c>
      <c r="I363" s="55">
        <v>711</v>
      </c>
      <c r="J363" s="40" t="s">
        <v>79</v>
      </c>
      <c r="K363" s="42" t="s">
        <v>1</v>
      </c>
    </row>
    <row r="364" spans="1:11" ht="13.5" x14ac:dyDescent="0.2">
      <c r="A364" s="40">
        <v>360</v>
      </c>
      <c r="B364" s="41" t="s">
        <v>417</v>
      </c>
      <c r="C364" s="40" t="s">
        <v>81</v>
      </c>
      <c r="D364" s="40" t="s">
        <v>3</v>
      </c>
      <c r="E364" s="40" t="s">
        <v>77</v>
      </c>
      <c r="F364" s="40" t="s">
        <v>77</v>
      </c>
      <c r="G364" s="57">
        <v>2004</v>
      </c>
      <c r="H364" s="55"/>
      <c r="I364" s="55">
        <v>31580</v>
      </c>
      <c r="J364" s="40" t="s">
        <v>1</v>
      </c>
      <c r="K364" s="42" t="s">
        <v>1</v>
      </c>
    </row>
    <row r="365" spans="1:11" ht="13.5" x14ac:dyDescent="0.2">
      <c r="A365" s="40">
        <v>361</v>
      </c>
      <c r="B365" s="41" t="s">
        <v>418</v>
      </c>
      <c r="C365" s="40" t="s">
        <v>34</v>
      </c>
      <c r="D365" s="40" t="s">
        <v>0</v>
      </c>
      <c r="E365" s="40" t="s">
        <v>1</v>
      </c>
      <c r="F365" s="40" t="s">
        <v>1</v>
      </c>
      <c r="G365" s="57" t="s">
        <v>1</v>
      </c>
      <c r="H365" s="55">
        <v>759</v>
      </c>
      <c r="I365" s="55">
        <v>1805</v>
      </c>
      <c r="J365" s="40" t="s">
        <v>79</v>
      </c>
      <c r="K365" s="42" t="s">
        <v>1</v>
      </c>
    </row>
    <row r="366" spans="1:11" ht="13.5" x14ac:dyDescent="0.2">
      <c r="A366" s="40">
        <v>362</v>
      </c>
      <c r="B366" s="41" t="s">
        <v>419</v>
      </c>
      <c r="C366" s="40" t="s">
        <v>34</v>
      </c>
      <c r="D366" s="40" t="s">
        <v>0</v>
      </c>
      <c r="E366" s="40" t="s">
        <v>77</v>
      </c>
      <c r="F366" s="40" t="s">
        <v>77</v>
      </c>
      <c r="G366" s="57" t="s">
        <v>1</v>
      </c>
      <c r="H366" s="55">
        <v>1635</v>
      </c>
      <c r="I366" s="55">
        <v>4126</v>
      </c>
      <c r="J366" s="40" t="s">
        <v>79</v>
      </c>
      <c r="K366" s="42" t="s">
        <v>1</v>
      </c>
    </row>
    <row r="367" spans="1:11" ht="13.5" x14ac:dyDescent="0.2">
      <c r="A367" s="40">
        <v>363</v>
      </c>
      <c r="B367" s="41" t="s">
        <v>24</v>
      </c>
      <c r="C367" s="40" t="s">
        <v>34</v>
      </c>
      <c r="D367" s="40" t="s">
        <v>0</v>
      </c>
      <c r="E367" s="40" t="s">
        <v>77</v>
      </c>
      <c r="F367" s="40" t="s">
        <v>77</v>
      </c>
      <c r="G367" s="57">
        <v>2004</v>
      </c>
      <c r="H367" s="55">
        <v>989</v>
      </c>
      <c r="I367" s="55">
        <v>2379</v>
      </c>
      <c r="J367" s="40" t="s">
        <v>79</v>
      </c>
      <c r="K367" s="42" t="s">
        <v>1</v>
      </c>
    </row>
    <row r="368" spans="1:11" ht="13.5" x14ac:dyDescent="0.2">
      <c r="A368" s="40">
        <v>364</v>
      </c>
      <c r="B368" s="41" t="s">
        <v>420</v>
      </c>
      <c r="C368" s="40" t="s">
        <v>35</v>
      </c>
      <c r="D368" s="40" t="s">
        <v>3</v>
      </c>
      <c r="E368" s="40" t="s">
        <v>77</v>
      </c>
      <c r="F368" s="40" t="s">
        <v>1</v>
      </c>
      <c r="G368" s="57">
        <v>2006</v>
      </c>
      <c r="H368" s="55">
        <v>40</v>
      </c>
      <c r="I368" s="55">
        <v>8575</v>
      </c>
      <c r="J368" s="40" t="s">
        <v>79</v>
      </c>
      <c r="K368" s="42" t="s">
        <v>1</v>
      </c>
    </row>
    <row r="369" spans="1:11" ht="13.5" x14ac:dyDescent="0.2">
      <c r="A369" s="40">
        <v>365</v>
      </c>
      <c r="B369" s="41" t="s">
        <v>421</v>
      </c>
      <c r="C369" s="40" t="s">
        <v>34</v>
      </c>
      <c r="D369" s="40" t="s">
        <v>0</v>
      </c>
      <c r="E369" s="40" t="s">
        <v>78</v>
      </c>
      <c r="F369" s="40" t="s">
        <v>78</v>
      </c>
      <c r="G369" s="57">
        <v>2008</v>
      </c>
      <c r="H369" s="55">
        <v>3659</v>
      </c>
      <c r="I369" s="55">
        <v>9602</v>
      </c>
      <c r="J369" s="40" t="s">
        <v>79</v>
      </c>
      <c r="K369" s="42" t="s">
        <v>1</v>
      </c>
    </row>
    <row r="370" spans="1:11" ht="13.5" x14ac:dyDescent="0.2">
      <c r="A370" s="40">
        <v>366</v>
      </c>
      <c r="B370" s="41" t="s">
        <v>422</v>
      </c>
      <c r="C370" s="40" t="s">
        <v>35</v>
      </c>
      <c r="D370" s="40" t="s">
        <v>3</v>
      </c>
      <c r="E370" s="40" t="s">
        <v>77</v>
      </c>
      <c r="F370" s="40" t="s">
        <v>1</v>
      </c>
      <c r="G370" s="57">
        <v>2005</v>
      </c>
      <c r="H370" s="55">
        <v>1440</v>
      </c>
      <c r="I370" s="55">
        <v>22983</v>
      </c>
      <c r="J370" s="40" t="s">
        <v>80</v>
      </c>
      <c r="K370" s="42" t="s">
        <v>1</v>
      </c>
    </row>
    <row r="371" spans="1:11" ht="13.5" x14ac:dyDescent="0.2">
      <c r="A371" s="40">
        <v>367</v>
      </c>
      <c r="B371" s="41" t="s">
        <v>423</v>
      </c>
      <c r="C371" s="40" t="s">
        <v>35</v>
      </c>
      <c r="D371" s="40" t="s">
        <v>3</v>
      </c>
      <c r="E371" s="40" t="s">
        <v>1</v>
      </c>
      <c r="F371" s="40" t="s">
        <v>1</v>
      </c>
      <c r="G371" s="57">
        <v>2008</v>
      </c>
      <c r="H371" s="55"/>
      <c r="I371" s="55">
        <v>13688</v>
      </c>
      <c r="J371" s="40" t="s">
        <v>1</v>
      </c>
      <c r="K371" s="42" t="s">
        <v>1</v>
      </c>
    </row>
    <row r="372" spans="1:11" ht="13.5" x14ac:dyDescent="0.2">
      <c r="A372" s="40">
        <v>368</v>
      </c>
      <c r="B372" s="41" t="s">
        <v>424</v>
      </c>
      <c r="C372" s="40" t="s">
        <v>34</v>
      </c>
      <c r="D372" s="40" t="s">
        <v>0</v>
      </c>
      <c r="E372" s="40" t="s">
        <v>78</v>
      </c>
      <c r="F372" s="40" t="s">
        <v>78</v>
      </c>
      <c r="G372" s="57">
        <v>2008</v>
      </c>
      <c r="H372" s="55">
        <v>735</v>
      </c>
      <c r="I372" s="55">
        <v>1141</v>
      </c>
      <c r="J372" s="40" t="s">
        <v>79</v>
      </c>
      <c r="K372" s="42" t="s">
        <v>1</v>
      </c>
    </row>
    <row r="373" spans="1:11" ht="13.5" x14ac:dyDescent="0.2">
      <c r="A373" s="40">
        <v>369</v>
      </c>
      <c r="B373" s="41" t="s">
        <v>425</v>
      </c>
      <c r="C373" s="40" t="s">
        <v>35</v>
      </c>
      <c r="D373" s="40" t="s">
        <v>3</v>
      </c>
      <c r="E373" s="40" t="s">
        <v>78</v>
      </c>
      <c r="F373" s="40" t="s">
        <v>1</v>
      </c>
      <c r="G373" s="57">
        <v>2008</v>
      </c>
      <c r="H373" s="55">
        <v>407</v>
      </c>
      <c r="I373" s="55">
        <v>23695</v>
      </c>
      <c r="J373" s="40" t="s">
        <v>79</v>
      </c>
      <c r="K373" s="42" t="s">
        <v>1</v>
      </c>
    </row>
    <row r="374" spans="1:11" ht="13.5" x14ac:dyDescent="0.2">
      <c r="A374" s="40">
        <v>370</v>
      </c>
      <c r="B374" s="41" t="s">
        <v>426</v>
      </c>
      <c r="C374" s="40" t="s">
        <v>34</v>
      </c>
      <c r="D374" s="40" t="s">
        <v>0</v>
      </c>
      <c r="E374" s="40" t="s">
        <v>78</v>
      </c>
      <c r="F374" s="40" t="s">
        <v>77</v>
      </c>
      <c r="G374" s="57">
        <v>2008</v>
      </c>
      <c r="H374" s="55">
        <v>173</v>
      </c>
      <c r="I374" s="55">
        <v>307</v>
      </c>
      <c r="J374" s="40" t="s">
        <v>79</v>
      </c>
      <c r="K374" s="42" t="s">
        <v>1</v>
      </c>
    </row>
    <row r="375" spans="1:11" ht="13.5" x14ac:dyDescent="0.2">
      <c r="A375" s="40">
        <v>371</v>
      </c>
      <c r="B375" s="41" t="s">
        <v>427</v>
      </c>
      <c r="C375" s="40" t="s">
        <v>35</v>
      </c>
      <c r="D375" s="40" t="s">
        <v>0</v>
      </c>
      <c r="E375" s="40" t="s">
        <v>77</v>
      </c>
      <c r="F375" s="40" t="s">
        <v>1</v>
      </c>
      <c r="G375" s="57">
        <v>2005</v>
      </c>
      <c r="H375" s="55">
        <v>185</v>
      </c>
      <c r="I375" s="55">
        <v>532</v>
      </c>
      <c r="J375" s="40" t="s">
        <v>79</v>
      </c>
      <c r="K375" s="42" t="s">
        <v>1</v>
      </c>
    </row>
    <row r="376" spans="1:11" ht="27" x14ac:dyDescent="0.2">
      <c r="A376" s="40">
        <v>372</v>
      </c>
      <c r="B376" s="41" t="s">
        <v>428</v>
      </c>
      <c r="C376" s="40" t="s">
        <v>34</v>
      </c>
      <c r="D376" s="40" t="s">
        <v>0</v>
      </c>
      <c r="E376" s="40" t="s">
        <v>1</v>
      </c>
      <c r="F376" s="40" t="s">
        <v>1</v>
      </c>
      <c r="G376" s="57" t="s">
        <v>1</v>
      </c>
      <c r="H376" s="55">
        <v>375</v>
      </c>
      <c r="I376" s="55">
        <v>637</v>
      </c>
      <c r="J376" s="40" t="s">
        <v>79</v>
      </c>
      <c r="K376" s="42" t="s">
        <v>594</v>
      </c>
    </row>
    <row r="377" spans="1:11" ht="13.5" x14ac:dyDescent="0.2">
      <c r="A377" s="40">
        <v>373</v>
      </c>
      <c r="B377" s="41" t="s">
        <v>429</v>
      </c>
      <c r="C377" s="40" t="s">
        <v>34</v>
      </c>
      <c r="D377" s="40" t="s">
        <v>2</v>
      </c>
      <c r="E377" s="40" t="s">
        <v>78</v>
      </c>
      <c r="F377" s="40" t="s">
        <v>78</v>
      </c>
      <c r="G377" s="57">
        <v>2008</v>
      </c>
      <c r="H377" s="55">
        <v>8571</v>
      </c>
      <c r="I377" s="55">
        <v>39166</v>
      </c>
      <c r="J377" s="40" t="s">
        <v>79</v>
      </c>
      <c r="K377" s="42" t="s">
        <v>1</v>
      </c>
    </row>
    <row r="378" spans="1:11" ht="13.5" x14ac:dyDescent="0.2">
      <c r="A378" s="40">
        <v>374</v>
      </c>
      <c r="B378" s="41" t="s">
        <v>430</v>
      </c>
      <c r="C378" s="40" t="s">
        <v>34</v>
      </c>
      <c r="D378" s="40" t="s">
        <v>2</v>
      </c>
      <c r="E378" s="40" t="s">
        <v>1</v>
      </c>
      <c r="F378" s="40" t="s">
        <v>1</v>
      </c>
      <c r="G378" s="57">
        <v>2008</v>
      </c>
      <c r="H378" s="55">
        <v>8571</v>
      </c>
      <c r="I378" s="55">
        <v>39166</v>
      </c>
      <c r="J378" s="40" t="s">
        <v>79</v>
      </c>
      <c r="K378" s="42" t="s">
        <v>1</v>
      </c>
    </row>
    <row r="379" spans="1:11" ht="13.5" x14ac:dyDescent="0.2">
      <c r="A379" s="40">
        <v>375</v>
      </c>
      <c r="B379" s="41" t="s">
        <v>431</v>
      </c>
      <c r="C379" s="40" t="s">
        <v>34</v>
      </c>
      <c r="D379" s="40" t="s">
        <v>0</v>
      </c>
      <c r="E379" s="40" t="s">
        <v>77</v>
      </c>
      <c r="F379" s="40" t="s">
        <v>77</v>
      </c>
      <c r="G379" s="57">
        <v>2006</v>
      </c>
      <c r="H379" s="55">
        <v>2776</v>
      </c>
      <c r="I379" s="55">
        <v>6239</v>
      </c>
      <c r="J379" s="40" t="s">
        <v>80</v>
      </c>
      <c r="K379" s="42" t="s">
        <v>1</v>
      </c>
    </row>
    <row r="380" spans="1:11" ht="27" x14ac:dyDescent="0.2">
      <c r="A380" s="40">
        <v>376</v>
      </c>
      <c r="B380" s="41" t="s">
        <v>432</v>
      </c>
      <c r="C380" s="40" t="s">
        <v>34</v>
      </c>
      <c r="D380" s="40" t="s">
        <v>0</v>
      </c>
      <c r="E380" s="40" t="s">
        <v>1</v>
      </c>
      <c r="F380" s="40" t="s">
        <v>1</v>
      </c>
      <c r="G380" s="57" t="s">
        <v>1</v>
      </c>
      <c r="H380" s="55">
        <v>1309</v>
      </c>
      <c r="I380" s="55">
        <v>3276</v>
      </c>
      <c r="J380" s="40" t="s">
        <v>79</v>
      </c>
      <c r="K380" s="42" t="s">
        <v>598</v>
      </c>
    </row>
    <row r="381" spans="1:11" ht="27" x14ac:dyDescent="0.2">
      <c r="A381" s="40">
        <v>377</v>
      </c>
      <c r="B381" s="41" t="s">
        <v>433</v>
      </c>
      <c r="C381" s="40" t="s">
        <v>34</v>
      </c>
      <c r="D381" s="40" t="s">
        <v>0</v>
      </c>
      <c r="E381" s="40" t="s">
        <v>1</v>
      </c>
      <c r="F381" s="40" t="s">
        <v>1</v>
      </c>
      <c r="G381" s="57" t="s">
        <v>1</v>
      </c>
      <c r="H381" s="55">
        <v>1309</v>
      </c>
      <c r="I381" s="55">
        <v>3276</v>
      </c>
      <c r="J381" s="40" t="s">
        <v>79</v>
      </c>
      <c r="K381" s="42" t="s">
        <v>599</v>
      </c>
    </row>
    <row r="382" spans="1:11" ht="13.5" x14ac:dyDescent="0.2">
      <c r="A382" s="40">
        <v>378</v>
      </c>
      <c r="B382" s="41" t="s">
        <v>434</v>
      </c>
      <c r="C382" s="40" t="s">
        <v>35</v>
      </c>
      <c r="D382" s="40" t="s">
        <v>0</v>
      </c>
      <c r="E382" s="40" t="s">
        <v>77</v>
      </c>
      <c r="F382" s="40" t="s">
        <v>1</v>
      </c>
      <c r="G382" s="57">
        <v>2006</v>
      </c>
      <c r="H382" s="55">
        <v>385</v>
      </c>
      <c r="I382" s="55">
        <v>597</v>
      </c>
      <c r="J382" s="40" t="s">
        <v>79</v>
      </c>
      <c r="K382" s="42" t="s">
        <v>1</v>
      </c>
    </row>
    <row r="383" spans="1:11" ht="13.5" x14ac:dyDescent="0.2">
      <c r="A383" s="40">
        <v>379</v>
      </c>
      <c r="B383" s="41" t="s">
        <v>435</v>
      </c>
      <c r="C383" s="40" t="s">
        <v>35</v>
      </c>
      <c r="D383" s="40" t="s">
        <v>0</v>
      </c>
      <c r="E383" s="40" t="s">
        <v>78</v>
      </c>
      <c r="F383" s="40" t="s">
        <v>1</v>
      </c>
      <c r="G383" s="57">
        <v>2008</v>
      </c>
      <c r="H383" s="55"/>
      <c r="I383" s="55">
        <v>946</v>
      </c>
      <c r="J383" s="40" t="s">
        <v>1</v>
      </c>
      <c r="K383" s="42" t="s">
        <v>1</v>
      </c>
    </row>
    <row r="384" spans="1:11" ht="13.5" x14ac:dyDescent="0.2">
      <c r="A384" s="40">
        <v>380</v>
      </c>
      <c r="B384" s="41" t="s">
        <v>436</v>
      </c>
      <c r="C384" s="40" t="s">
        <v>34</v>
      </c>
      <c r="D384" s="40" t="s">
        <v>0</v>
      </c>
      <c r="E384" s="40" t="s">
        <v>78</v>
      </c>
      <c r="F384" s="40" t="s">
        <v>78</v>
      </c>
      <c r="G384" s="57">
        <v>2008</v>
      </c>
      <c r="H384" s="55">
        <v>5270</v>
      </c>
      <c r="I384" s="55">
        <v>12481</v>
      </c>
      <c r="J384" s="40" t="s">
        <v>80</v>
      </c>
      <c r="K384" s="42" t="s">
        <v>1</v>
      </c>
    </row>
    <row r="385" spans="1:11" ht="13.5" x14ac:dyDescent="0.2">
      <c r="A385" s="40">
        <v>381</v>
      </c>
      <c r="B385" s="41" t="s">
        <v>437</v>
      </c>
      <c r="C385" s="40" t="s">
        <v>35</v>
      </c>
      <c r="D385" s="40" t="s">
        <v>0</v>
      </c>
      <c r="E385" s="40" t="s">
        <v>77</v>
      </c>
      <c r="F385" s="40" t="s">
        <v>1</v>
      </c>
      <c r="G385" s="57">
        <v>2006</v>
      </c>
      <c r="H385" s="55">
        <v>423</v>
      </c>
      <c r="I385" s="55">
        <v>453</v>
      </c>
      <c r="J385" s="40" t="s">
        <v>79</v>
      </c>
      <c r="K385" s="42" t="s">
        <v>1</v>
      </c>
    </row>
    <row r="386" spans="1:11" ht="13.5" x14ac:dyDescent="0.2">
      <c r="A386" s="40">
        <v>382</v>
      </c>
      <c r="B386" s="41" t="s">
        <v>438</v>
      </c>
      <c r="C386" s="40" t="s">
        <v>34</v>
      </c>
      <c r="D386" s="40" t="s">
        <v>0</v>
      </c>
      <c r="E386" s="40" t="s">
        <v>77</v>
      </c>
      <c r="F386" s="40" t="s">
        <v>77</v>
      </c>
      <c r="G386" s="57">
        <v>1988</v>
      </c>
      <c r="H386" s="55">
        <v>2115</v>
      </c>
      <c r="I386" s="55">
        <v>4638</v>
      </c>
      <c r="J386" s="40" t="s">
        <v>79</v>
      </c>
      <c r="K386" s="42" t="s">
        <v>1</v>
      </c>
    </row>
    <row r="387" spans="1:11" ht="13.5" x14ac:dyDescent="0.2">
      <c r="A387" s="40">
        <v>383</v>
      </c>
      <c r="B387" s="41" t="s">
        <v>439</v>
      </c>
      <c r="C387" s="40" t="s">
        <v>34</v>
      </c>
      <c r="D387" s="40" t="s">
        <v>0</v>
      </c>
      <c r="E387" s="40" t="s">
        <v>77</v>
      </c>
      <c r="F387" s="40" t="s">
        <v>77</v>
      </c>
      <c r="G387" s="57">
        <v>1996</v>
      </c>
      <c r="H387" s="55">
        <v>400</v>
      </c>
      <c r="I387" s="55">
        <v>746</v>
      </c>
      <c r="J387" s="40" t="s">
        <v>79</v>
      </c>
      <c r="K387" s="42" t="s">
        <v>1</v>
      </c>
    </row>
    <row r="388" spans="1:11" ht="13.5" x14ac:dyDescent="0.2">
      <c r="A388" s="40">
        <v>384</v>
      </c>
      <c r="B388" s="41" t="s">
        <v>440</v>
      </c>
      <c r="C388" s="40" t="s">
        <v>35</v>
      </c>
      <c r="D388" s="40" t="s">
        <v>0</v>
      </c>
      <c r="E388" s="40" t="s">
        <v>1</v>
      </c>
      <c r="F388" s="40" t="s">
        <v>1</v>
      </c>
      <c r="G388" s="57" t="s">
        <v>1</v>
      </c>
      <c r="H388" s="55">
        <v>81</v>
      </c>
      <c r="I388" s="55">
        <v>164</v>
      </c>
      <c r="J388" s="40" t="s">
        <v>79</v>
      </c>
      <c r="K388" s="42" t="s">
        <v>1</v>
      </c>
    </row>
    <row r="389" spans="1:11" ht="13.5" x14ac:dyDescent="0.2">
      <c r="A389" s="40">
        <v>385</v>
      </c>
      <c r="B389" s="41" t="s">
        <v>25</v>
      </c>
      <c r="C389" s="40" t="s">
        <v>34</v>
      </c>
      <c r="D389" s="40" t="s">
        <v>0</v>
      </c>
      <c r="E389" s="40" t="s">
        <v>77</v>
      </c>
      <c r="F389" s="40" t="s">
        <v>77</v>
      </c>
      <c r="G389" s="57">
        <v>2003</v>
      </c>
      <c r="H389" s="55">
        <v>1141</v>
      </c>
      <c r="I389" s="55">
        <v>2235</v>
      </c>
      <c r="J389" s="40" t="s">
        <v>79</v>
      </c>
      <c r="K389" s="42" t="s">
        <v>1</v>
      </c>
    </row>
    <row r="390" spans="1:11" ht="13.5" x14ac:dyDescent="0.2">
      <c r="A390" s="40">
        <v>386</v>
      </c>
      <c r="B390" s="41" t="s">
        <v>441</v>
      </c>
      <c r="C390" s="40" t="s">
        <v>34</v>
      </c>
      <c r="D390" s="40" t="s">
        <v>0</v>
      </c>
      <c r="E390" s="40" t="s">
        <v>78</v>
      </c>
      <c r="F390" s="40" t="s">
        <v>78</v>
      </c>
      <c r="G390" s="57">
        <v>2006</v>
      </c>
      <c r="H390" s="55">
        <v>238</v>
      </c>
      <c r="I390" s="55">
        <v>847</v>
      </c>
      <c r="J390" s="40" t="s">
        <v>79</v>
      </c>
      <c r="K390" s="42" t="s">
        <v>1</v>
      </c>
    </row>
    <row r="391" spans="1:11" ht="13.5" x14ac:dyDescent="0.2">
      <c r="A391" s="40">
        <v>387</v>
      </c>
      <c r="B391" s="41" t="s">
        <v>442</v>
      </c>
      <c r="C391" s="40" t="s">
        <v>34</v>
      </c>
      <c r="D391" s="40" t="s">
        <v>0</v>
      </c>
      <c r="E391" s="40" t="s">
        <v>77</v>
      </c>
      <c r="F391" s="40" t="s">
        <v>77</v>
      </c>
      <c r="G391" s="57">
        <v>1998</v>
      </c>
      <c r="H391" s="55">
        <v>185</v>
      </c>
      <c r="I391" s="55">
        <v>304</v>
      </c>
      <c r="J391" s="40" t="s">
        <v>79</v>
      </c>
      <c r="K391" s="42" t="s">
        <v>1</v>
      </c>
    </row>
    <row r="392" spans="1:11" ht="13.5" x14ac:dyDescent="0.2">
      <c r="A392" s="40">
        <v>388</v>
      </c>
      <c r="B392" s="41" t="s">
        <v>443</v>
      </c>
      <c r="C392" s="40" t="s">
        <v>34</v>
      </c>
      <c r="D392" s="40" t="s">
        <v>0</v>
      </c>
      <c r="E392" s="40" t="s">
        <v>77</v>
      </c>
      <c r="F392" s="40" t="s">
        <v>78</v>
      </c>
      <c r="G392" s="57">
        <v>2008</v>
      </c>
      <c r="H392" s="55">
        <v>559</v>
      </c>
      <c r="I392" s="55">
        <v>1036</v>
      </c>
      <c r="J392" s="40" t="s">
        <v>79</v>
      </c>
      <c r="K392" s="42" t="s">
        <v>1</v>
      </c>
    </row>
    <row r="393" spans="1:11" ht="13.5" x14ac:dyDescent="0.2">
      <c r="A393" s="40">
        <v>389</v>
      </c>
      <c r="B393" s="41" t="s">
        <v>444</v>
      </c>
      <c r="C393" s="40" t="s">
        <v>34</v>
      </c>
      <c r="D393" s="40" t="s">
        <v>0</v>
      </c>
      <c r="E393" s="40" t="s">
        <v>77</v>
      </c>
      <c r="F393" s="40" t="s">
        <v>78</v>
      </c>
      <c r="G393" s="57">
        <v>2008</v>
      </c>
      <c r="H393" s="55">
        <v>559</v>
      </c>
      <c r="I393" s="55">
        <v>1036</v>
      </c>
      <c r="J393" s="40" t="s">
        <v>79</v>
      </c>
      <c r="K393" s="42" t="s">
        <v>1</v>
      </c>
    </row>
    <row r="394" spans="1:11" ht="13.5" x14ac:dyDescent="0.2">
      <c r="A394" s="40">
        <v>390</v>
      </c>
      <c r="B394" s="41" t="s">
        <v>445</v>
      </c>
      <c r="C394" s="40" t="s">
        <v>35</v>
      </c>
      <c r="D394" s="40" t="s">
        <v>0</v>
      </c>
      <c r="E394" s="40" t="s">
        <v>77</v>
      </c>
      <c r="F394" s="40" t="s">
        <v>1</v>
      </c>
      <c r="G394" s="57">
        <v>2006</v>
      </c>
      <c r="H394" s="55">
        <v>215</v>
      </c>
      <c r="I394" s="55">
        <v>422</v>
      </c>
      <c r="J394" s="40" t="s">
        <v>79</v>
      </c>
      <c r="K394" s="42" t="s">
        <v>1</v>
      </c>
    </row>
    <row r="395" spans="1:11" ht="13.5" x14ac:dyDescent="0.2">
      <c r="A395" s="40">
        <v>391</v>
      </c>
      <c r="B395" s="41" t="s">
        <v>446</v>
      </c>
      <c r="C395" s="40" t="s">
        <v>34</v>
      </c>
      <c r="D395" s="40" t="s">
        <v>0</v>
      </c>
      <c r="E395" s="40" t="s">
        <v>77</v>
      </c>
      <c r="F395" s="40" t="s">
        <v>77</v>
      </c>
      <c r="G395" s="57" t="s">
        <v>1</v>
      </c>
      <c r="H395" s="55">
        <v>703</v>
      </c>
      <c r="I395" s="55">
        <v>1794</v>
      </c>
      <c r="J395" s="40" t="s">
        <v>79</v>
      </c>
      <c r="K395" s="42" t="s">
        <v>1</v>
      </c>
    </row>
    <row r="396" spans="1:11" ht="13.5" x14ac:dyDescent="0.2">
      <c r="A396" s="40">
        <v>392</v>
      </c>
      <c r="B396" s="41" t="s">
        <v>447</v>
      </c>
      <c r="C396" s="40" t="s">
        <v>34</v>
      </c>
      <c r="D396" s="40" t="s">
        <v>0</v>
      </c>
      <c r="E396" s="40" t="s">
        <v>77</v>
      </c>
      <c r="F396" s="40" t="s">
        <v>77</v>
      </c>
      <c r="G396" s="57">
        <v>2006</v>
      </c>
      <c r="H396" s="55">
        <v>3679</v>
      </c>
      <c r="I396" s="55">
        <v>6959</v>
      </c>
      <c r="J396" s="40" t="s">
        <v>79</v>
      </c>
      <c r="K396" s="42" t="s">
        <v>600</v>
      </c>
    </row>
    <row r="397" spans="1:11" ht="13.5" x14ac:dyDescent="0.2">
      <c r="A397" s="40">
        <v>393</v>
      </c>
      <c r="B397" s="41" t="s">
        <v>448</v>
      </c>
      <c r="C397" s="40" t="s">
        <v>35</v>
      </c>
      <c r="D397" s="40" t="s">
        <v>0</v>
      </c>
      <c r="E397" s="40" t="s">
        <v>77</v>
      </c>
      <c r="F397" s="40" t="s">
        <v>1</v>
      </c>
      <c r="G397" s="57">
        <v>2007</v>
      </c>
      <c r="H397" s="55">
        <v>105</v>
      </c>
      <c r="I397" s="55">
        <v>124</v>
      </c>
      <c r="J397" s="40" t="s">
        <v>79</v>
      </c>
      <c r="K397" s="42" t="s">
        <v>1</v>
      </c>
    </row>
    <row r="398" spans="1:11" ht="13.5" x14ac:dyDescent="0.2">
      <c r="A398" s="40">
        <v>394</v>
      </c>
      <c r="B398" s="41" t="s">
        <v>449</v>
      </c>
      <c r="C398" s="40" t="s">
        <v>34</v>
      </c>
      <c r="D398" s="40" t="s">
        <v>0</v>
      </c>
      <c r="E398" s="40" t="s">
        <v>77</v>
      </c>
      <c r="F398" s="40" t="s">
        <v>77</v>
      </c>
      <c r="G398" s="57">
        <v>2006</v>
      </c>
      <c r="H398" s="55">
        <v>1385</v>
      </c>
      <c r="I398" s="55">
        <v>4376</v>
      </c>
      <c r="J398" s="40" t="s">
        <v>79</v>
      </c>
      <c r="K398" s="42" t="s">
        <v>1</v>
      </c>
    </row>
    <row r="399" spans="1:11" ht="13.5" x14ac:dyDescent="0.2">
      <c r="A399" s="40">
        <v>395</v>
      </c>
      <c r="B399" s="41" t="s">
        <v>450</v>
      </c>
      <c r="C399" s="40" t="s">
        <v>34</v>
      </c>
      <c r="D399" s="40" t="s">
        <v>0</v>
      </c>
      <c r="E399" s="40" t="s">
        <v>78</v>
      </c>
      <c r="F399" s="40" t="s">
        <v>77</v>
      </c>
      <c r="G399" s="57">
        <v>2007</v>
      </c>
      <c r="H399" s="55">
        <v>847</v>
      </c>
      <c r="I399" s="55">
        <v>2422</v>
      </c>
      <c r="J399" s="40" t="s">
        <v>81</v>
      </c>
      <c r="K399" s="42" t="s">
        <v>1</v>
      </c>
    </row>
    <row r="400" spans="1:11" ht="13.5" x14ac:dyDescent="0.2">
      <c r="A400" s="40">
        <v>396</v>
      </c>
      <c r="B400" s="41" t="s">
        <v>451</v>
      </c>
      <c r="C400" s="40" t="s">
        <v>81</v>
      </c>
      <c r="D400" s="40" t="s">
        <v>0</v>
      </c>
      <c r="E400" s="40" t="s">
        <v>1</v>
      </c>
      <c r="F400" s="40" t="s">
        <v>1</v>
      </c>
      <c r="G400" s="57">
        <v>2007</v>
      </c>
      <c r="H400" s="55"/>
      <c r="I400" s="55">
        <v>2422</v>
      </c>
      <c r="J400" s="40" t="s">
        <v>81</v>
      </c>
      <c r="K400" s="42" t="s">
        <v>1</v>
      </c>
    </row>
    <row r="401" spans="1:11" ht="13.5" x14ac:dyDescent="0.2">
      <c r="A401" s="40">
        <v>397</v>
      </c>
      <c r="B401" s="41" t="s">
        <v>452</v>
      </c>
      <c r="C401" s="40" t="s">
        <v>81</v>
      </c>
      <c r="D401" s="40" t="s">
        <v>0</v>
      </c>
      <c r="E401" s="40" t="s">
        <v>1</v>
      </c>
      <c r="F401" s="40" t="s">
        <v>1</v>
      </c>
      <c r="G401" s="57">
        <v>2007</v>
      </c>
      <c r="H401" s="55"/>
      <c r="I401" s="55">
        <v>2422</v>
      </c>
      <c r="J401" s="40" t="s">
        <v>81</v>
      </c>
      <c r="K401" s="42" t="s">
        <v>1</v>
      </c>
    </row>
    <row r="402" spans="1:11" ht="13.5" x14ac:dyDescent="0.2">
      <c r="A402" s="40">
        <v>398</v>
      </c>
      <c r="B402" s="41" t="s">
        <v>453</v>
      </c>
      <c r="C402" s="40" t="s">
        <v>34</v>
      </c>
      <c r="D402" s="40" t="s">
        <v>0</v>
      </c>
      <c r="E402" s="40" t="s">
        <v>77</v>
      </c>
      <c r="F402" s="40" t="s">
        <v>77</v>
      </c>
      <c r="G402" s="57">
        <v>2006</v>
      </c>
      <c r="H402" s="55">
        <v>592</v>
      </c>
      <c r="I402" s="55">
        <v>808</v>
      </c>
      <c r="J402" s="40" t="s">
        <v>79</v>
      </c>
      <c r="K402" s="42" t="s">
        <v>1</v>
      </c>
    </row>
    <row r="403" spans="1:11" ht="13.5" x14ac:dyDescent="0.2">
      <c r="A403" s="40">
        <v>399</v>
      </c>
      <c r="B403" s="41" t="s">
        <v>454</v>
      </c>
      <c r="C403" s="40" t="s">
        <v>34</v>
      </c>
      <c r="D403" s="40" t="s">
        <v>0</v>
      </c>
      <c r="E403" s="40" t="s">
        <v>1</v>
      </c>
      <c r="F403" s="40" t="s">
        <v>1</v>
      </c>
      <c r="G403" s="57" t="s">
        <v>1</v>
      </c>
      <c r="H403" s="55">
        <v>675</v>
      </c>
      <c r="I403" s="55">
        <v>1415</v>
      </c>
      <c r="J403" s="40" t="s">
        <v>79</v>
      </c>
      <c r="K403" s="42" t="s">
        <v>1</v>
      </c>
    </row>
    <row r="404" spans="1:11" ht="13.5" x14ac:dyDescent="0.2">
      <c r="A404" s="40">
        <v>400</v>
      </c>
      <c r="B404" s="41" t="s">
        <v>455</v>
      </c>
      <c r="C404" s="40" t="s">
        <v>34</v>
      </c>
      <c r="D404" s="40" t="s">
        <v>2</v>
      </c>
      <c r="E404" s="40" t="s">
        <v>77</v>
      </c>
      <c r="F404" s="40" t="s">
        <v>77</v>
      </c>
      <c r="G404" s="57">
        <v>2004</v>
      </c>
      <c r="H404" s="55">
        <v>21524</v>
      </c>
      <c r="I404" s="55">
        <v>80800</v>
      </c>
      <c r="J404" s="40" t="s">
        <v>81</v>
      </c>
      <c r="K404" s="42" t="s">
        <v>1</v>
      </c>
    </row>
    <row r="405" spans="1:11" ht="13.5" x14ac:dyDescent="0.2">
      <c r="A405" s="40">
        <v>401</v>
      </c>
      <c r="B405" s="41" t="s">
        <v>456</v>
      </c>
      <c r="C405" s="40" t="s">
        <v>34</v>
      </c>
      <c r="D405" s="40" t="s">
        <v>0</v>
      </c>
      <c r="E405" s="40" t="s">
        <v>1</v>
      </c>
      <c r="F405" s="40" t="s">
        <v>1</v>
      </c>
      <c r="G405" s="57">
        <v>2008</v>
      </c>
      <c r="H405" s="55">
        <v>2500</v>
      </c>
      <c r="I405" s="55">
        <v>3870</v>
      </c>
      <c r="J405" s="40" t="s">
        <v>79</v>
      </c>
      <c r="K405" s="42" t="s">
        <v>1</v>
      </c>
    </row>
    <row r="406" spans="1:11" ht="13.5" x14ac:dyDescent="0.2">
      <c r="A406" s="40">
        <v>402</v>
      </c>
      <c r="B406" s="41" t="s">
        <v>457</v>
      </c>
      <c r="C406" s="40" t="s">
        <v>35</v>
      </c>
      <c r="D406" s="40" t="s">
        <v>0</v>
      </c>
      <c r="E406" s="40" t="s">
        <v>1</v>
      </c>
      <c r="F406" s="40" t="s">
        <v>1</v>
      </c>
      <c r="G406" s="57" t="s">
        <v>1</v>
      </c>
      <c r="H406" s="55">
        <v>91</v>
      </c>
      <c r="I406" s="55">
        <v>186</v>
      </c>
      <c r="J406" s="40" t="s">
        <v>79</v>
      </c>
      <c r="K406" s="42" t="s">
        <v>1</v>
      </c>
    </row>
    <row r="407" spans="1:11" ht="13.5" x14ac:dyDescent="0.2">
      <c r="A407" s="40">
        <v>403</v>
      </c>
      <c r="B407" s="41" t="s">
        <v>458</v>
      </c>
      <c r="C407" s="40" t="s">
        <v>34</v>
      </c>
      <c r="D407" s="40" t="s">
        <v>0</v>
      </c>
      <c r="E407" s="40" t="s">
        <v>78</v>
      </c>
      <c r="F407" s="40" t="s">
        <v>78</v>
      </c>
      <c r="G407" s="57">
        <v>2008</v>
      </c>
      <c r="H407" s="55">
        <v>18556</v>
      </c>
      <c r="I407" s="55">
        <v>34980</v>
      </c>
      <c r="J407" s="40" t="s">
        <v>81</v>
      </c>
      <c r="K407" s="42" t="s">
        <v>1</v>
      </c>
    </row>
    <row r="408" spans="1:11" ht="13.5" x14ac:dyDescent="0.2">
      <c r="A408" s="40">
        <v>404</v>
      </c>
      <c r="B408" s="41" t="s">
        <v>459</v>
      </c>
      <c r="C408" s="40" t="s">
        <v>34</v>
      </c>
      <c r="D408" s="40" t="s">
        <v>0</v>
      </c>
      <c r="E408" s="40" t="s">
        <v>78</v>
      </c>
      <c r="F408" s="40" t="s">
        <v>78</v>
      </c>
      <c r="G408" s="57">
        <v>2008</v>
      </c>
      <c r="H408" s="55">
        <v>18556</v>
      </c>
      <c r="I408" s="55">
        <v>34980</v>
      </c>
      <c r="J408" s="40" t="s">
        <v>81</v>
      </c>
      <c r="K408" s="42" t="s">
        <v>1</v>
      </c>
    </row>
    <row r="409" spans="1:11" ht="13.5" x14ac:dyDescent="0.2">
      <c r="A409" s="40">
        <v>405</v>
      </c>
      <c r="B409" s="41" t="s">
        <v>460</v>
      </c>
      <c r="C409" s="40" t="s">
        <v>35</v>
      </c>
      <c r="D409" s="40" t="s">
        <v>0</v>
      </c>
      <c r="E409" s="40" t="s">
        <v>78</v>
      </c>
      <c r="F409" s="40" t="s">
        <v>1</v>
      </c>
      <c r="G409" s="57">
        <v>2008</v>
      </c>
      <c r="H409" s="55">
        <v>18556</v>
      </c>
      <c r="I409" s="55">
        <v>34980</v>
      </c>
      <c r="J409" s="40" t="s">
        <v>81</v>
      </c>
      <c r="K409" s="42" t="s">
        <v>1</v>
      </c>
    </row>
    <row r="410" spans="1:11" ht="13.5" x14ac:dyDescent="0.2">
      <c r="A410" s="40">
        <v>406</v>
      </c>
      <c r="B410" s="41" t="s">
        <v>461</v>
      </c>
      <c r="C410" s="40" t="s">
        <v>34</v>
      </c>
      <c r="D410" s="40" t="s">
        <v>0</v>
      </c>
      <c r="E410" s="40" t="s">
        <v>78</v>
      </c>
      <c r="F410" s="40" t="s">
        <v>78</v>
      </c>
      <c r="G410" s="57">
        <v>2008</v>
      </c>
      <c r="H410" s="55">
        <v>18556</v>
      </c>
      <c r="I410" s="55">
        <v>34980</v>
      </c>
      <c r="J410" s="40" t="s">
        <v>81</v>
      </c>
      <c r="K410" s="42" t="s">
        <v>1</v>
      </c>
    </row>
    <row r="411" spans="1:11" ht="13.5" x14ac:dyDescent="0.2">
      <c r="A411" s="40">
        <v>407</v>
      </c>
      <c r="B411" s="41" t="s">
        <v>462</v>
      </c>
      <c r="C411" s="40" t="s">
        <v>35</v>
      </c>
      <c r="D411" s="40" t="s">
        <v>0</v>
      </c>
      <c r="E411" s="40" t="s">
        <v>1</v>
      </c>
      <c r="F411" s="40" t="s">
        <v>1</v>
      </c>
      <c r="G411" s="57" t="s">
        <v>1</v>
      </c>
      <c r="H411" s="55">
        <v>118</v>
      </c>
      <c r="I411" s="55">
        <v>177</v>
      </c>
      <c r="J411" s="40" t="s">
        <v>79</v>
      </c>
      <c r="K411" s="42" t="s">
        <v>1</v>
      </c>
    </row>
    <row r="412" spans="1:11" ht="27" x14ac:dyDescent="0.2">
      <c r="A412" s="40">
        <v>408</v>
      </c>
      <c r="B412" s="41" t="s">
        <v>463</v>
      </c>
      <c r="C412" s="40" t="s">
        <v>35</v>
      </c>
      <c r="D412" s="40" t="s">
        <v>0</v>
      </c>
      <c r="E412" s="40" t="s">
        <v>78</v>
      </c>
      <c r="F412" s="40" t="s">
        <v>1</v>
      </c>
      <c r="G412" s="57">
        <v>2007</v>
      </c>
      <c r="H412" s="55">
        <v>5446</v>
      </c>
      <c r="I412" s="55">
        <v>79334</v>
      </c>
      <c r="J412" s="40" t="s">
        <v>81</v>
      </c>
      <c r="K412" s="42" t="s">
        <v>601</v>
      </c>
    </row>
    <row r="413" spans="1:11" ht="13.5" x14ac:dyDescent="0.2">
      <c r="A413" s="40">
        <v>409</v>
      </c>
      <c r="B413" s="41" t="s">
        <v>464</v>
      </c>
      <c r="C413" s="40" t="s">
        <v>34</v>
      </c>
      <c r="D413" s="40" t="s">
        <v>0</v>
      </c>
      <c r="E413" s="40" t="s">
        <v>78</v>
      </c>
      <c r="F413" s="40" t="s">
        <v>78</v>
      </c>
      <c r="G413" s="57">
        <v>2008</v>
      </c>
      <c r="H413" s="55">
        <v>1221</v>
      </c>
      <c r="I413" s="55">
        <v>2493</v>
      </c>
      <c r="J413" s="40" t="s">
        <v>81</v>
      </c>
      <c r="K413" s="42" t="s">
        <v>1</v>
      </c>
    </row>
    <row r="414" spans="1:11" ht="13.5" x14ac:dyDescent="0.2">
      <c r="A414" s="40">
        <v>410</v>
      </c>
      <c r="B414" s="41" t="s">
        <v>465</v>
      </c>
      <c r="C414" s="40" t="s">
        <v>34</v>
      </c>
      <c r="D414" s="40" t="s">
        <v>0</v>
      </c>
      <c r="E414" s="40" t="s">
        <v>78</v>
      </c>
      <c r="F414" s="40" t="s">
        <v>78</v>
      </c>
      <c r="G414" s="57">
        <v>2007</v>
      </c>
      <c r="H414" s="55">
        <v>368</v>
      </c>
      <c r="I414" s="55">
        <v>707</v>
      </c>
      <c r="J414" s="40" t="s">
        <v>80</v>
      </c>
      <c r="K414" s="42" t="s">
        <v>1</v>
      </c>
    </row>
    <row r="415" spans="1:11" ht="13.5" x14ac:dyDescent="0.2">
      <c r="A415" s="40">
        <v>411</v>
      </c>
      <c r="B415" s="41" t="s">
        <v>466</v>
      </c>
      <c r="C415" s="40" t="s">
        <v>34</v>
      </c>
      <c r="D415" s="40" t="s">
        <v>0</v>
      </c>
      <c r="E415" s="40" t="s">
        <v>1</v>
      </c>
      <c r="F415" s="40" t="s">
        <v>1</v>
      </c>
      <c r="G415" s="57" t="s">
        <v>1</v>
      </c>
      <c r="H415" s="55">
        <v>6012</v>
      </c>
      <c r="I415" s="55">
        <v>13761</v>
      </c>
      <c r="J415" s="40" t="s">
        <v>79</v>
      </c>
      <c r="K415" s="42" t="s">
        <v>1</v>
      </c>
    </row>
    <row r="416" spans="1:11" ht="13.5" x14ac:dyDescent="0.2">
      <c r="A416" s="40">
        <v>412</v>
      </c>
      <c r="B416" s="41" t="s">
        <v>467</v>
      </c>
      <c r="C416" s="40" t="s">
        <v>35</v>
      </c>
      <c r="D416" s="40" t="s">
        <v>0</v>
      </c>
      <c r="E416" s="40" t="s">
        <v>78</v>
      </c>
      <c r="F416" s="40" t="s">
        <v>1</v>
      </c>
      <c r="G416" s="57">
        <v>2007</v>
      </c>
      <c r="H416" s="55">
        <v>190</v>
      </c>
      <c r="I416" s="55">
        <v>319</v>
      </c>
      <c r="J416" s="40" t="s">
        <v>79</v>
      </c>
      <c r="K416" s="42" t="s">
        <v>1</v>
      </c>
    </row>
    <row r="417" spans="1:11" ht="13.5" x14ac:dyDescent="0.2">
      <c r="A417" s="40">
        <v>413</v>
      </c>
      <c r="B417" s="41" t="s">
        <v>468</v>
      </c>
      <c r="C417" s="40" t="s">
        <v>34</v>
      </c>
      <c r="D417" s="40" t="s">
        <v>0</v>
      </c>
      <c r="E417" s="40" t="s">
        <v>77</v>
      </c>
      <c r="F417" s="40" t="s">
        <v>77</v>
      </c>
      <c r="G417" s="57">
        <v>2006</v>
      </c>
      <c r="H417" s="55">
        <v>2588</v>
      </c>
      <c r="I417" s="55">
        <v>6144</v>
      </c>
      <c r="J417" s="40" t="s">
        <v>79</v>
      </c>
      <c r="K417" s="42" t="s">
        <v>1</v>
      </c>
    </row>
    <row r="418" spans="1:11" ht="13.5" x14ac:dyDescent="0.2">
      <c r="A418" s="40">
        <v>414</v>
      </c>
      <c r="B418" s="41" t="s">
        <v>469</v>
      </c>
      <c r="C418" s="40" t="s">
        <v>34</v>
      </c>
      <c r="D418" s="40" t="s">
        <v>0</v>
      </c>
      <c r="E418" s="40" t="s">
        <v>78</v>
      </c>
      <c r="F418" s="40" t="s">
        <v>77</v>
      </c>
      <c r="G418" s="57">
        <v>1996</v>
      </c>
      <c r="H418" s="55">
        <v>78</v>
      </c>
      <c r="I418" s="55">
        <v>237</v>
      </c>
      <c r="J418" s="40" t="s">
        <v>79</v>
      </c>
      <c r="K418" s="42" t="s">
        <v>1</v>
      </c>
    </row>
    <row r="419" spans="1:11" ht="13.5" x14ac:dyDescent="0.2">
      <c r="A419" s="40">
        <v>415</v>
      </c>
      <c r="B419" s="41" t="s">
        <v>470</v>
      </c>
      <c r="C419" s="40" t="s">
        <v>34</v>
      </c>
      <c r="D419" s="40" t="s">
        <v>0</v>
      </c>
      <c r="E419" s="40" t="s">
        <v>78</v>
      </c>
      <c r="F419" s="40" t="s">
        <v>78</v>
      </c>
      <c r="G419" s="57">
        <v>2006</v>
      </c>
      <c r="H419" s="55">
        <v>443</v>
      </c>
      <c r="I419" s="55">
        <v>1171</v>
      </c>
      <c r="J419" s="40" t="s">
        <v>79</v>
      </c>
      <c r="K419" s="42" t="s">
        <v>1</v>
      </c>
    </row>
    <row r="420" spans="1:11" ht="13.5" x14ac:dyDescent="0.2">
      <c r="A420" s="40">
        <v>416</v>
      </c>
      <c r="B420" s="41" t="s">
        <v>471</v>
      </c>
      <c r="C420" s="40" t="s">
        <v>35</v>
      </c>
      <c r="D420" s="40" t="s">
        <v>0</v>
      </c>
      <c r="E420" s="40" t="s">
        <v>1</v>
      </c>
      <c r="F420" s="40" t="s">
        <v>1</v>
      </c>
      <c r="G420" s="57" t="s">
        <v>1</v>
      </c>
      <c r="H420" s="55">
        <v>178</v>
      </c>
      <c r="I420" s="55">
        <v>393</v>
      </c>
      <c r="J420" s="40" t="s">
        <v>79</v>
      </c>
      <c r="K420" s="42" t="s">
        <v>1</v>
      </c>
    </row>
    <row r="421" spans="1:11" ht="13.5" x14ac:dyDescent="0.2">
      <c r="A421" s="40">
        <v>417</v>
      </c>
      <c r="B421" s="41" t="s">
        <v>472</v>
      </c>
      <c r="C421" s="40" t="s">
        <v>34</v>
      </c>
      <c r="D421" s="40" t="s">
        <v>3</v>
      </c>
      <c r="E421" s="40" t="s">
        <v>78</v>
      </c>
      <c r="F421" s="40" t="s">
        <v>77</v>
      </c>
      <c r="G421" s="57">
        <v>2007</v>
      </c>
      <c r="H421" s="55">
        <v>4892</v>
      </c>
      <c r="I421" s="55">
        <v>35483</v>
      </c>
      <c r="J421" s="40" t="s">
        <v>79</v>
      </c>
      <c r="K421" s="42" t="s">
        <v>1</v>
      </c>
    </row>
    <row r="422" spans="1:11" ht="13.5" x14ac:dyDescent="0.2">
      <c r="A422" s="40">
        <v>418</v>
      </c>
      <c r="B422" s="41" t="s">
        <v>473</v>
      </c>
      <c r="C422" s="40" t="s">
        <v>34</v>
      </c>
      <c r="D422" s="40" t="s">
        <v>0</v>
      </c>
      <c r="E422" s="40" t="s">
        <v>78</v>
      </c>
      <c r="F422" s="40" t="s">
        <v>78</v>
      </c>
      <c r="G422" s="57">
        <v>2008</v>
      </c>
      <c r="H422" s="55">
        <v>82911</v>
      </c>
      <c r="I422" s="55">
        <v>131510</v>
      </c>
      <c r="J422" s="40" t="s">
        <v>79</v>
      </c>
      <c r="K422" s="42" t="s">
        <v>602</v>
      </c>
    </row>
    <row r="423" spans="1:11" ht="13.5" x14ac:dyDescent="0.2">
      <c r="A423" s="40">
        <v>419</v>
      </c>
      <c r="B423" s="41" t="s">
        <v>474</v>
      </c>
      <c r="C423" s="40" t="s">
        <v>35</v>
      </c>
      <c r="D423" s="40" t="s">
        <v>2</v>
      </c>
      <c r="E423" s="40" t="s">
        <v>77</v>
      </c>
      <c r="F423" s="40" t="s">
        <v>1</v>
      </c>
      <c r="G423" s="57">
        <v>2004</v>
      </c>
      <c r="H423" s="55">
        <v>443</v>
      </c>
      <c r="I423" s="55">
        <v>3766</v>
      </c>
      <c r="J423" s="40" t="s">
        <v>79</v>
      </c>
      <c r="K423" s="42" t="s">
        <v>1</v>
      </c>
    </row>
    <row r="424" spans="1:11" ht="13.5" x14ac:dyDescent="0.2">
      <c r="A424" s="40">
        <v>420</v>
      </c>
      <c r="B424" s="41" t="s">
        <v>475</v>
      </c>
      <c r="C424" s="40" t="s">
        <v>34</v>
      </c>
      <c r="D424" s="40" t="s">
        <v>0</v>
      </c>
      <c r="E424" s="40" t="s">
        <v>78</v>
      </c>
      <c r="F424" s="40" t="s">
        <v>77</v>
      </c>
      <c r="G424" s="57">
        <v>2005</v>
      </c>
      <c r="H424" s="55">
        <v>112</v>
      </c>
      <c r="I424" s="55">
        <v>300</v>
      </c>
      <c r="J424" s="40" t="s">
        <v>79</v>
      </c>
      <c r="K424" s="42" t="s">
        <v>1</v>
      </c>
    </row>
    <row r="425" spans="1:11" ht="13.5" x14ac:dyDescent="0.2">
      <c r="A425" s="40">
        <v>421</v>
      </c>
      <c r="B425" s="41" t="s">
        <v>476</v>
      </c>
      <c r="C425" s="40" t="s">
        <v>35</v>
      </c>
      <c r="D425" s="40" t="s">
        <v>3</v>
      </c>
      <c r="E425" s="40" t="s">
        <v>77</v>
      </c>
      <c r="F425" s="40" t="s">
        <v>1</v>
      </c>
      <c r="G425" s="57">
        <v>2006</v>
      </c>
      <c r="H425" s="55">
        <v>70</v>
      </c>
      <c r="I425" s="55">
        <v>8560</v>
      </c>
      <c r="J425" s="40" t="s">
        <v>79</v>
      </c>
      <c r="K425" s="42" t="s">
        <v>1</v>
      </c>
    </row>
    <row r="426" spans="1:11" ht="13.5" x14ac:dyDescent="0.2">
      <c r="A426" s="40">
        <v>422</v>
      </c>
      <c r="B426" s="41" t="s">
        <v>477</v>
      </c>
      <c r="C426" s="40" t="s">
        <v>34</v>
      </c>
      <c r="D426" s="40" t="s">
        <v>0</v>
      </c>
      <c r="E426" s="40" t="s">
        <v>77</v>
      </c>
      <c r="F426" s="40" t="s">
        <v>77</v>
      </c>
      <c r="G426" s="57">
        <v>2006</v>
      </c>
      <c r="H426" s="55">
        <v>400</v>
      </c>
      <c r="I426" s="55">
        <v>702</v>
      </c>
      <c r="J426" s="40" t="s">
        <v>79</v>
      </c>
      <c r="K426" s="42" t="s">
        <v>1</v>
      </c>
    </row>
    <row r="427" spans="1:11" ht="13.5" x14ac:dyDescent="0.2">
      <c r="A427" s="40">
        <v>423</v>
      </c>
      <c r="B427" s="41" t="s">
        <v>478</v>
      </c>
      <c r="C427" s="40" t="s">
        <v>34</v>
      </c>
      <c r="D427" s="40" t="s">
        <v>0</v>
      </c>
      <c r="E427" s="40" t="s">
        <v>1</v>
      </c>
      <c r="F427" s="40" t="s">
        <v>1</v>
      </c>
      <c r="G427" s="57">
        <v>2008</v>
      </c>
      <c r="H427" s="55">
        <v>815</v>
      </c>
      <c r="I427" s="55">
        <v>1738</v>
      </c>
      <c r="J427" s="40" t="s">
        <v>81</v>
      </c>
      <c r="K427" s="42" t="s">
        <v>1</v>
      </c>
    </row>
    <row r="428" spans="1:11" ht="13.5" x14ac:dyDescent="0.2">
      <c r="A428" s="40">
        <v>424</v>
      </c>
      <c r="B428" s="41" t="s">
        <v>479</v>
      </c>
      <c r="C428" s="40" t="s">
        <v>35</v>
      </c>
      <c r="D428" s="40" t="s">
        <v>0</v>
      </c>
      <c r="E428" s="40" t="s">
        <v>77</v>
      </c>
      <c r="F428" s="40" t="s">
        <v>1</v>
      </c>
      <c r="G428" s="57">
        <v>2006</v>
      </c>
      <c r="H428" s="55">
        <v>150</v>
      </c>
      <c r="I428" s="55">
        <v>242</v>
      </c>
      <c r="J428" s="40" t="s">
        <v>79</v>
      </c>
      <c r="K428" s="42" t="s">
        <v>1</v>
      </c>
    </row>
    <row r="429" spans="1:11" ht="13.5" x14ac:dyDescent="0.2">
      <c r="A429" s="40">
        <v>425</v>
      </c>
      <c r="B429" s="41" t="s">
        <v>480</v>
      </c>
      <c r="C429" s="40" t="s">
        <v>34</v>
      </c>
      <c r="D429" s="40" t="s">
        <v>0</v>
      </c>
      <c r="E429" s="40" t="s">
        <v>77</v>
      </c>
      <c r="F429" s="40" t="s">
        <v>77</v>
      </c>
      <c r="G429" s="57">
        <v>2005</v>
      </c>
      <c r="H429" s="55">
        <v>475</v>
      </c>
      <c r="I429" s="55">
        <v>1166</v>
      </c>
      <c r="J429" s="40" t="s">
        <v>79</v>
      </c>
      <c r="K429" s="42" t="s">
        <v>1</v>
      </c>
    </row>
    <row r="430" spans="1:11" ht="13.5" x14ac:dyDescent="0.2">
      <c r="A430" s="40">
        <v>426</v>
      </c>
      <c r="B430" s="41" t="s">
        <v>481</v>
      </c>
      <c r="C430" s="40" t="s">
        <v>35</v>
      </c>
      <c r="D430" s="40" t="s">
        <v>0</v>
      </c>
      <c r="E430" s="40" t="s">
        <v>77</v>
      </c>
      <c r="F430" s="40" t="s">
        <v>1</v>
      </c>
      <c r="G430" s="57">
        <v>2002</v>
      </c>
      <c r="H430" s="55">
        <v>195</v>
      </c>
      <c r="I430" s="55">
        <v>423</v>
      </c>
      <c r="J430" s="40" t="s">
        <v>79</v>
      </c>
      <c r="K430" s="42" t="s">
        <v>1</v>
      </c>
    </row>
    <row r="431" spans="1:11" ht="13.5" x14ac:dyDescent="0.2">
      <c r="A431" s="40">
        <v>427</v>
      </c>
      <c r="B431" s="41" t="s">
        <v>482</v>
      </c>
      <c r="C431" s="40" t="s">
        <v>35</v>
      </c>
      <c r="D431" s="40" t="s">
        <v>0</v>
      </c>
      <c r="E431" s="40" t="s">
        <v>77</v>
      </c>
      <c r="F431" s="40" t="s">
        <v>1</v>
      </c>
      <c r="G431" s="57">
        <v>2006</v>
      </c>
      <c r="H431" s="55">
        <v>168</v>
      </c>
      <c r="I431" s="55">
        <v>331</v>
      </c>
      <c r="J431" s="40" t="s">
        <v>79</v>
      </c>
      <c r="K431" s="42" t="s">
        <v>1</v>
      </c>
    </row>
    <row r="432" spans="1:11" ht="13.5" x14ac:dyDescent="0.2">
      <c r="A432" s="40">
        <v>428</v>
      </c>
      <c r="B432" s="41" t="s">
        <v>483</v>
      </c>
      <c r="C432" s="40" t="s">
        <v>35</v>
      </c>
      <c r="D432" s="40" t="s">
        <v>0</v>
      </c>
      <c r="E432" s="40" t="s">
        <v>78</v>
      </c>
      <c r="F432" s="40" t="s">
        <v>1</v>
      </c>
      <c r="G432" s="57">
        <v>2008</v>
      </c>
      <c r="H432" s="55">
        <v>750</v>
      </c>
      <c r="I432" s="55">
        <v>221</v>
      </c>
      <c r="J432" s="40" t="s">
        <v>79</v>
      </c>
      <c r="K432" s="42" t="s">
        <v>1</v>
      </c>
    </row>
    <row r="433" spans="1:11" ht="13.5" x14ac:dyDescent="0.2">
      <c r="A433" s="40">
        <v>429</v>
      </c>
      <c r="B433" s="41" t="s">
        <v>484</v>
      </c>
      <c r="C433" s="40" t="s">
        <v>34</v>
      </c>
      <c r="D433" s="40" t="s">
        <v>0</v>
      </c>
      <c r="E433" s="40" t="s">
        <v>77</v>
      </c>
      <c r="F433" s="40" t="s">
        <v>77</v>
      </c>
      <c r="G433" s="57">
        <v>1999</v>
      </c>
      <c r="H433" s="55">
        <v>278</v>
      </c>
      <c r="I433" s="55">
        <v>774</v>
      </c>
      <c r="J433" s="40" t="s">
        <v>79</v>
      </c>
      <c r="K433" s="42" t="s">
        <v>1</v>
      </c>
    </row>
    <row r="434" spans="1:11" ht="13.5" x14ac:dyDescent="0.2">
      <c r="A434" s="40">
        <v>430</v>
      </c>
      <c r="B434" s="41" t="s">
        <v>485</v>
      </c>
      <c r="C434" s="40" t="s">
        <v>34</v>
      </c>
      <c r="D434" s="40" t="s">
        <v>0</v>
      </c>
      <c r="E434" s="40" t="s">
        <v>78</v>
      </c>
      <c r="F434" s="40" t="s">
        <v>78</v>
      </c>
      <c r="G434" s="57">
        <v>2008</v>
      </c>
      <c r="H434" s="55">
        <v>7825</v>
      </c>
      <c r="I434" s="55">
        <v>40999</v>
      </c>
      <c r="J434" s="40" t="s">
        <v>80</v>
      </c>
      <c r="K434" s="42" t="s">
        <v>1</v>
      </c>
    </row>
    <row r="435" spans="1:11" ht="13.5" x14ac:dyDescent="0.2">
      <c r="A435" s="40">
        <v>431</v>
      </c>
      <c r="B435" s="41" t="s">
        <v>486</v>
      </c>
      <c r="C435" s="40" t="s">
        <v>34</v>
      </c>
      <c r="D435" s="40" t="s">
        <v>0</v>
      </c>
      <c r="E435" s="40" t="s">
        <v>78</v>
      </c>
      <c r="F435" s="40" t="s">
        <v>77</v>
      </c>
      <c r="G435" s="57">
        <v>2006</v>
      </c>
      <c r="H435" s="55">
        <v>1145</v>
      </c>
      <c r="I435" s="55">
        <v>3379</v>
      </c>
      <c r="J435" s="40" t="s">
        <v>81</v>
      </c>
      <c r="K435" s="42" t="s">
        <v>1</v>
      </c>
    </row>
    <row r="436" spans="1:11" ht="13.5" x14ac:dyDescent="0.2">
      <c r="A436" s="40">
        <v>432</v>
      </c>
      <c r="B436" s="41" t="s">
        <v>487</v>
      </c>
      <c r="C436" s="40" t="s">
        <v>34</v>
      </c>
      <c r="D436" s="40" t="s">
        <v>0</v>
      </c>
      <c r="E436" s="40" t="s">
        <v>77</v>
      </c>
      <c r="F436" s="40" t="s">
        <v>77</v>
      </c>
      <c r="G436" s="57">
        <v>2003</v>
      </c>
      <c r="H436" s="55">
        <v>1250</v>
      </c>
      <c r="I436" s="55">
        <v>2924</v>
      </c>
      <c r="J436" s="40" t="s">
        <v>79</v>
      </c>
      <c r="K436" s="42" t="s">
        <v>1</v>
      </c>
    </row>
    <row r="437" spans="1:11" ht="13.5" x14ac:dyDescent="0.2">
      <c r="A437" s="40">
        <v>433</v>
      </c>
      <c r="B437" s="41" t="s">
        <v>488</v>
      </c>
      <c r="C437" s="40" t="s">
        <v>35</v>
      </c>
      <c r="D437" s="40" t="s">
        <v>2</v>
      </c>
      <c r="E437" s="40" t="s">
        <v>78</v>
      </c>
      <c r="F437" s="40" t="s">
        <v>1</v>
      </c>
      <c r="G437" s="57">
        <v>2005</v>
      </c>
      <c r="H437" s="55">
        <v>10181</v>
      </c>
      <c r="I437" s="55">
        <v>58559</v>
      </c>
      <c r="J437" s="40" t="s">
        <v>80</v>
      </c>
      <c r="K437" s="42" t="s">
        <v>1</v>
      </c>
    </row>
    <row r="438" spans="1:11" ht="13.5" x14ac:dyDescent="0.2">
      <c r="A438" s="40">
        <v>434</v>
      </c>
      <c r="B438" s="41" t="s">
        <v>489</v>
      </c>
      <c r="C438" s="40" t="s">
        <v>34</v>
      </c>
      <c r="D438" s="40" t="s">
        <v>0</v>
      </c>
      <c r="E438" s="40" t="s">
        <v>77</v>
      </c>
      <c r="F438" s="40" t="s">
        <v>77</v>
      </c>
      <c r="G438" s="57">
        <v>2001</v>
      </c>
      <c r="H438" s="55">
        <v>1039</v>
      </c>
      <c r="I438" s="55">
        <v>1755</v>
      </c>
      <c r="J438" s="40" t="s">
        <v>79</v>
      </c>
      <c r="K438" s="42" t="s">
        <v>1</v>
      </c>
    </row>
    <row r="439" spans="1:11" ht="13.5" x14ac:dyDescent="0.2">
      <c r="A439" s="40">
        <v>435</v>
      </c>
      <c r="B439" s="41" t="s">
        <v>490</v>
      </c>
      <c r="C439" s="40" t="s">
        <v>34</v>
      </c>
      <c r="D439" s="40" t="s">
        <v>0</v>
      </c>
      <c r="E439" s="40" t="s">
        <v>78</v>
      </c>
      <c r="F439" s="40" t="s">
        <v>78</v>
      </c>
      <c r="G439" s="57">
        <v>2007</v>
      </c>
      <c r="H439" s="55">
        <v>1210</v>
      </c>
      <c r="I439" s="55">
        <v>1821</v>
      </c>
      <c r="J439" s="40" t="s">
        <v>79</v>
      </c>
      <c r="K439" s="42" t="s">
        <v>1</v>
      </c>
    </row>
    <row r="440" spans="1:11" ht="13.5" x14ac:dyDescent="0.2">
      <c r="A440" s="40">
        <v>436</v>
      </c>
      <c r="B440" s="41" t="s">
        <v>491</v>
      </c>
      <c r="C440" s="40" t="s">
        <v>35</v>
      </c>
      <c r="D440" s="40" t="s">
        <v>0</v>
      </c>
      <c r="E440" s="40" t="s">
        <v>78</v>
      </c>
      <c r="F440" s="40" t="s">
        <v>1</v>
      </c>
      <c r="G440" s="57">
        <v>2008</v>
      </c>
      <c r="H440" s="55">
        <v>200</v>
      </c>
      <c r="I440" s="55">
        <v>318</v>
      </c>
      <c r="J440" s="40" t="s">
        <v>79</v>
      </c>
      <c r="K440" s="42" t="s">
        <v>1</v>
      </c>
    </row>
    <row r="441" spans="1:11" ht="13.5" x14ac:dyDescent="0.2">
      <c r="A441" s="40">
        <v>437</v>
      </c>
      <c r="B441" s="41" t="s">
        <v>492</v>
      </c>
      <c r="C441" s="40" t="s">
        <v>34</v>
      </c>
      <c r="D441" s="40" t="s">
        <v>0</v>
      </c>
      <c r="E441" s="40" t="s">
        <v>78</v>
      </c>
      <c r="F441" s="40" t="s">
        <v>78</v>
      </c>
      <c r="G441" s="57">
        <v>2007</v>
      </c>
      <c r="H441" s="55">
        <v>9862</v>
      </c>
      <c r="I441" s="55">
        <v>22698</v>
      </c>
      <c r="J441" s="40" t="s">
        <v>79</v>
      </c>
      <c r="K441" s="42" t="s">
        <v>1</v>
      </c>
    </row>
    <row r="442" spans="1:11" ht="13.5" x14ac:dyDescent="0.2">
      <c r="A442" s="40">
        <v>438</v>
      </c>
      <c r="B442" s="41" t="s">
        <v>493</v>
      </c>
      <c r="C442" s="40" t="s">
        <v>34</v>
      </c>
      <c r="D442" s="40" t="s">
        <v>0</v>
      </c>
      <c r="E442" s="40" t="s">
        <v>1</v>
      </c>
      <c r="F442" s="40" t="s">
        <v>1</v>
      </c>
      <c r="G442" s="57">
        <v>2007</v>
      </c>
      <c r="H442" s="55">
        <v>9862</v>
      </c>
      <c r="I442" s="55">
        <v>22698</v>
      </c>
      <c r="J442" s="40" t="s">
        <v>79</v>
      </c>
      <c r="K442" s="42" t="s">
        <v>1</v>
      </c>
    </row>
    <row r="443" spans="1:11" ht="13.5" x14ac:dyDescent="0.2">
      <c r="A443" s="40">
        <v>439</v>
      </c>
      <c r="B443" s="41" t="s">
        <v>494</v>
      </c>
      <c r="C443" s="40" t="s">
        <v>34</v>
      </c>
      <c r="D443" s="40" t="s">
        <v>0</v>
      </c>
      <c r="E443" s="40" t="s">
        <v>77</v>
      </c>
      <c r="F443" s="40" t="s">
        <v>77</v>
      </c>
      <c r="G443" s="57">
        <v>2001</v>
      </c>
      <c r="H443" s="55">
        <v>1149</v>
      </c>
      <c r="I443" s="55">
        <v>2040</v>
      </c>
      <c r="J443" s="40" t="s">
        <v>81</v>
      </c>
      <c r="K443" s="42" t="s">
        <v>1</v>
      </c>
    </row>
    <row r="444" spans="1:11" ht="13.5" x14ac:dyDescent="0.2">
      <c r="A444" s="40">
        <v>440</v>
      </c>
      <c r="B444" s="41" t="s">
        <v>495</v>
      </c>
      <c r="C444" s="40" t="s">
        <v>35</v>
      </c>
      <c r="D444" s="40" t="s">
        <v>3</v>
      </c>
      <c r="E444" s="40" t="s">
        <v>1</v>
      </c>
      <c r="F444" s="40" t="s">
        <v>1</v>
      </c>
      <c r="G444" s="57" t="s">
        <v>1</v>
      </c>
      <c r="H444" s="55">
        <v>400</v>
      </c>
      <c r="I444" s="55">
        <v>5252</v>
      </c>
      <c r="J444" s="40" t="s">
        <v>79</v>
      </c>
      <c r="K444" s="42" t="s">
        <v>1</v>
      </c>
    </row>
    <row r="445" spans="1:11" ht="13.5" x14ac:dyDescent="0.2">
      <c r="A445" s="40">
        <v>441</v>
      </c>
      <c r="B445" s="41" t="s">
        <v>496</v>
      </c>
      <c r="C445" s="40" t="s">
        <v>34</v>
      </c>
      <c r="D445" s="40" t="s">
        <v>0</v>
      </c>
      <c r="E445" s="40" t="s">
        <v>77</v>
      </c>
      <c r="F445" s="40" t="s">
        <v>77</v>
      </c>
      <c r="G445" s="57">
        <v>2005</v>
      </c>
      <c r="H445" s="55">
        <v>215</v>
      </c>
      <c r="I445" s="55">
        <v>730</v>
      </c>
      <c r="J445" s="40" t="s">
        <v>79</v>
      </c>
      <c r="K445" s="42" t="s">
        <v>603</v>
      </c>
    </row>
    <row r="446" spans="1:11" ht="13.5" x14ac:dyDescent="0.2">
      <c r="A446" s="40">
        <v>442</v>
      </c>
      <c r="B446" s="41" t="s">
        <v>497</v>
      </c>
      <c r="C446" s="40" t="s">
        <v>34</v>
      </c>
      <c r="D446" s="40" t="s">
        <v>0</v>
      </c>
      <c r="E446" s="40" t="s">
        <v>78</v>
      </c>
      <c r="F446" s="40" t="s">
        <v>78</v>
      </c>
      <c r="G446" s="57">
        <v>2008</v>
      </c>
      <c r="H446" s="55">
        <v>2418</v>
      </c>
      <c r="I446" s="55">
        <v>9853</v>
      </c>
      <c r="J446" s="40" t="s">
        <v>80</v>
      </c>
      <c r="K446" s="42" t="s">
        <v>1</v>
      </c>
    </row>
    <row r="447" spans="1:11" ht="13.5" x14ac:dyDescent="0.2">
      <c r="A447" s="40">
        <v>443</v>
      </c>
      <c r="B447" s="41" t="s">
        <v>498</v>
      </c>
      <c r="C447" s="40" t="s">
        <v>34</v>
      </c>
      <c r="D447" s="40" t="s">
        <v>0</v>
      </c>
      <c r="E447" s="40" t="s">
        <v>1</v>
      </c>
      <c r="F447" s="40" t="s">
        <v>1</v>
      </c>
      <c r="G447" s="57">
        <v>2007</v>
      </c>
      <c r="H447" s="55">
        <v>159154</v>
      </c>
      <c r="I447" s="55">
        <v>723219</v>
      </c>
      <c r="J447" s="40" t="s">
        <v>81</v>
      </c>
      <c r="K447" s="42" t="s">
        <v>1</v>
      </c>
    </row>
    <row r="448" spans="1:11" ht="13.5" x14ac:dyDescent="0.2">
      <c r="A448" s="40">
        <v>444</v>
      </c>
      <c r="B448" s="41" t="s">
        <v>499</v>
      </c>
      <c r="C448" s="40" t="s">
        <v>34</v>
      </c>
      <c r="D448" s="40" t="s">
        <v>0</v>
      </c>
      <c r="E448" s="40" t="s">
        <v>1</v>
      </c>
      <c r="F448" s="40" t="s">
        <v>1</v>
      </c>
      <c r="G448" s="57" t="s">
        <v>1</v>
      </c>
      <c r="H448" s="55">
        <v>159154</v>
      </c>
      <c r="I448" s="55">
        <v>723219</v>
      </c>
      <c r="J448" s="40" t="s">
        <v>81</v>
      </c>
      <c r="K448" s="42" t="s">
        <v>1</v>
      </c>
    </row>
    <row r="449" spans="1:11" ht="13.5" x14ac:dyDescent="0.2">
      <c r="A449" s="40">
        <v>445</v>
      </c>
      <c r="B449" s="41" t="s">
        <v>500</v>
      </c>
      <c r="C449" s="40" t="s">
        <v>34</v>
      </c>
      <c r="D449" s="40" t="s">
        <v>0</v>
      </c>
      <c r="E449" s="40" t="s">
        <v>78</v>
      </c>
      <c r="F449" s="40" t="s">
        <v>78</v>
      </c>
      <c r="G449" s="57">
        <v>2007</v>
      </c>
      <c r="H449" s="55">
        <v>4244</v>
      </c>
      <c r="I449" s="55">
        <v>4556</v>
      </c>
      <c r="J449" s="40" t="s">
        <v>81</v>
      </c>
      <c r="K449" s="42" t="s">
        <v>1</v>
      </c>
    </row>
    <row r="450" spans="1:11" ht="13.5" x14ac:dyDescent="0.2">
      <c r="A450" s="40">
        <v>446</v>
      </c>
      <c r="B450" s="41" t="s">
        <v>501</v>
      </c>
      <c r="C450" s="40" t="s">
        <v>35</v>
      </c>
      <c r="D450" s="40" t="s">
        <v>0</v>
      </c>
      <c r="E450" s="40" t="s">
        <v>78</v>
      </c>
      <c r="F450" s="40" t="s">
        <v>1</v>
      </c>
      <c r="G450" s="57">
        <v>2006</v>
      </c>
      <c r="H450" s="55">
        <v>169</v>
      </c>
      <c r="I450" s="55">
        <v>309</v>
      </c>
      <c r="J450" s="40" t="s">
        <v>79</v>
      </c>
      <c r="K450" s="42" t="s">
        <v>1</v>
      </c>
    </row>
    <row r="451" spans="1:11" ht="13.5" x14ac:dyDescent="0.2">
      <c r="A451" s="40">
        <v>447</v>
      </c>
      <c r="B451" s="41" t="s">
        <v>502</v>
      </c>
      <c r="C451" s="40" t="s">
        <v>35</v>
      </c>
      <c r="D451" s="40" t="s">
        <v>0</v>
      </c>
      <c r="E451" s="40" t="s">
        <v>1</v>
      </c>
      <c r="F451" s="40" t="s">
        <v>1</v>
      </c>
      <c r="G451" s="57">
        <v>2004</v>
      </c>
      <c r="H451" s="55">
        <v>224</v>
      </c>
      <c r="I451" s="55">
        <v>8725</v>
      </c>
      <c r="J451" s="40" t="s">
        <v>79</v>
      </c>
      <c r="K451" s="42" t="s">
        <v>1</v>
      </c>
    </row>
    <row r="452" spans="1:11" ht="13.5" x14ac:dyDescent="0.2">
      <c r="A452" s="40">
        <v>448</v>
      </c>
      <c r="B452" s="41" t="s">
        <v>503</v>
      </c>
      <c r="C452" s="40" t="s">
        <v>35</v>
      </c>
      <c r="D452" s="40" t="s">
        <v>0</v>
      </c>
      <c r="E452" s="40" t="s">
        <v>1</v>
      </c>
      <c r="F452" s="40" t="s">
        <v>1</v>
      </c>
      <c r="G452" s="57">
        <v>2007</v>
      </c>
      <c r="H452" s="55">
        <v>3150</v>
      </c>
      <c r="I452" s="55">
        <v>6943</v>
      </c>
      <c r="J452" s="40" t="s">
        <v>79</v>
      </c>
      <c r="K452" s="42" t="s">
        <v>1</v>
      </c>
    </row>
    <row r="453" spans="1:11" ht="13.5" x14ac:dyDescent="0.2">
      <c r="A453" s="40">
        <v>449</v>
      </c>
      <c r="B453" s="41" t="s">
        <v>504</v>
      </c>
      <c r="C453" s="40" t="s">
        <v>35</v>
      </c>
      <c r="D453" s="40" t="s">
        <v>0</v>
      </c>
      <c r="E453" s="40" t="s">
        <v>1</v>
      </c>
      <c r="F453" s="40" t="s">
        <v>1</v>
      </c>
      <c r="G453" s="57" t="s">
        <v>1</v>
      </c>
      <c r="H453" s="55">
        <v>300</v>
      </c>
      <c r="I453" s="55">
        <v>496</v>
      </c>
      <c r="J453" s="40" t="s">
        <v>79</v>
      </c>
      <c r="K453" s="42" t="s">
        <v>1</v>
      </c>
    </row>
    <row r="454" spans="1:11" ht="13.5" x14ac:dyDescent="0.2">
      <c r="A454" s="40">
        <v>450</v>
      </c>
      <c r="B454" s="41" t="s">
        <v>505</v>
      </c>
      <c r="C454" s="40" t="s">
        <v>34</v>
      </c>
      <c r="D454" s="40" t="s">
        <v>0</v>
      </c>
      <c r="E454" s="40" t="s">
        <v>78</v>
      </c>
      <c r="F454" s="40" t="s">
        <v>78</v>
      </c>
      <c r="G454" s="57">
        <v>2008</v>
      </c>
      <c r="H454" s="55">
        <v>1261</v>
      </c>
      <c r="I454" s="55">
        <v>2675</v>
      </c>
      <c r="J454" s="40" t="s">
        <v>79</v>
      </c>
      <c r="K454" s="42" t="s">
        <v>1</v>
      </c>
    </row>
    <row r="455" spans="1:11" ht="13.5" x14ac:dyDescent="0.2">
      <c r="A455" s="40">
        <v>451</v>
      </c>
      <c r="B455" s="41" t="s">
        <v>506</v>
      </c>
      <c r="C455" s="40" t="s">
        <v>34</v>
      </c>
      <c r="D455" s="40" t="s">
        <v>0</v>
      </c>
      <c r="E455" s="40" t="s">
        <v>77</v>
      </c>
      <c r="F455" s="40" t="s">
        <v>78</v>
      </c>
      <c r="G455" s="57">
        <v>2007</v>
      </c>
      <c r="H455" s="55">
        <v>3065</v>
      </c>
      <c r="I455" s="55">
        <v>5990</v>
      </c>
      <c r="J455" s="40" t="s">
        <v>79</v>
      </c>
      <c r="K455" s="42" t="s">
        <v>1</v>
      </c>
    </row>
    <row r="456" spans="1:11" ht="13.5" x14ac:dyDescent="0.2">
      <c r="A456" s="40">
        <v>452</v>
      </c>
      <c r="B456" s="41" t="s">
        <v>507</v>
      </c>
      <c r="C456" s="40" t="s">
        <v>35</v>
      </c>
      <c r="D456" s="40" t="s">
        <v>2</v>
      </c>
      <c r="E456" s="40" t="s">
        <v>77</v>
      </c>
      <c r="F456" s="40" t="s">
        <v>1</v>
      </c>
      <c r="G456" s="57">
        <v>2004</v>
      </c>
      <c r="H456" s="55">
        <v>1000</v>
      </c>
      <c r="I456" s="55">
        <v>6498</v>
      </c>
      <c r="J456" s="40" t="s">
        <v>80</v>
      </c>
      <c r="K456" s="42" t="s">
        <v>1</v>
      </c>
    </row>
    <row r="457" spans="1:11" ht="13.5" x14ac:dyDescent="0.2">
      <c r="A457" s="40">
        <v>453</v>
      </c>
      <c r="B457" s="41" t="s">
        <v>508</v>
      </c>
      <c r="C457" s="40" t="s">
        <v>35</v>
      </c>
      <c r="D457" s="40" t="s">
        <v>0</v>
      </c>
      <c r="E457" s="40" t="s">
        <v>1</v>
      </c>
      <c r="F457" s="40" t="s">
        <v>1</v>
      </c>
      <c r="G457" s="57" t="s">
        <v>1</v>
      </c>
      <c r="H457" s="55">
        <v>410</v>
      </c>
      <c r="I457" s="55">
        <v>1019</v>
      </c>
      <c r="J457" s="40" t="s">
        <v>79</v>
      </c>
      <c r="K457" s="42" t="s">
        <v>1</v>
      </c>
    </row>
    <row r="458" spans="1:11" ht="13.5" x14ac:dyDescent="0.2">
      <c r="A458" s="40">
        <v>454</v>
      </c>
      <c r="B458" s="41" t="s">
        <v>509</v>
      </c>
      <c r="C458" s="40" t="s">
        <v>34</v>
      </c>
      <c r="D458" s="40" t="s">
        <v>0</v>
      </c>
      <c r="E458" s="40" t="s">
        <v>78</v>
      </c>
      <c r="F458" s="40" t="s">
        <v>78</v>
      </c>
      <c r="G458" s="57">
        <v>2007</v>
      </c>
      <c r="H458" s="55">
        <v>1193</v>
      </c>
      <c r="I458" s="55">
        <v>2789</v>
      </c>
      <c r="J458" s="40" t="s">
        <v>80</v>
      </c>
      <c r="K458" s="42" t="s">
        <v>1</v>
      </c>
    </row>
    <row r="459" spans="1:11" ht="13.5" x14ac:dyDescent="0.2">
      <c r="A459" s="40">
        <v>455</v>
      </c>
      <c r="B459" s="41" t="s">
        <v>510</v>
      </c>
      <c r="C459" s="40" t="s">
        <v>35</v>
      </c>
      <c r="D459" s="40" t="s">
        <v>0</v>
      </c>
      <c r="E459" s="40" t="s">
        <v>77</v>
      </c>
      <c r="F459" s="40" t="s">
        <v>1</v>
      </c>
      <c r="G459" s="57">
        <v>2006</v>
      </c>
      <c r="H459" s="55">
        <v>37</v>
      </c>
      <c r="I459" s="55">
        <v>164</v>
      </c>
      <c r="J459" s="40" t="s">
        <v>79</v>
      </c>
      <c r="K459" s="42" t="s">
        <v>1</v>
      </c>
    </row>
    <row r="460" spans="1:11" ht="13.5" x14ac:dyDescent="0.2">
      <c r="A460" s="40">
        <v>456</v>
      </c>
      <c r="B460" s="41" t="s">
        <v>511</v>
      </c>
      <c r="C460" s="40" t="s">
        <v>34</v>
      </c>
      <c r="D460" s="40" t="s">
        <v>2</v>
      </c>
      <c r="E460" s="40" t="s">
        <v>77</v>
      </c>
      <c r="F460" s="40" t="s">
        <v>77</v>
      </c>
      <c r="G460" s="57">
        <v>2000</v>
      </c>
      <c r="H460" s="55"/>
      <c r="I460" s="55">
        <v>8815</v>
      </c>
      <c r="J460" s="40" t="s">
        <v>1</v>
      </c>
      <c r="K460" s="42" t="s">
        <v>1</v>
      </c>
    </row>
    <row r="461" spans="1:11" ht="13.5" x14ac:dyDescent="0.2">
      <c r="A461" s="40">
        <v>457</v>
      </c>
      <c r="B461" s="41" t="s">
        <v>512</v>
      </c>
      <c r="C461" s="40" t="s">
        <v>34</v>
      </c>
      <c r="D461" s="40" t="s">
        <v>0</v>
      </c>
      <c r="E461" s="40" t="s">
        <v>77</v>
      </c>
      <c r="F461" s="40" t="s">
        <v>77</v>
      </c>
      <c r="G461" s="57" t="s">
        <v>1</v>
      </c>
      <c r="H461" s="55">
        <v>1350</v>
      </c>
      <c r="I461" s="55">
        <v>2383</v>
      </c>
      <c r="J461" s="40" t="s">
        <v>80</v>
      </c>
      <c r="K461" s="42" t="s">
        <v>1</v>
      </c>
    </row>
    <row r="462" spans="1:11" ht="13.5" x14ac:dyDescent="0.2">
      <c r="A462" s="40">
        <v>458</v>
      </c>
      <c r="B462" s="41" t="s">
        <v>513</v>
      </c>
      <c r="C462" s="40" t="s">
        <v>34</v>
      </c>
      <c r="D462" s="40" t="s">
        <v>0</v>
      </c>
      <c r="E462" s="40" t="s">
        <v>78</v>
      </c>
      <c r="F462" s="40" t="s">
        <v>78</v>
      </c>
      <c r="G462" s="57">
        <v>2007</v>
      </c>
      <c r="H462" s="55">
        <v>872</v>
      </c>
      <c r="I462" s="55">
        <v>1505</v>
      </c>
      <c r="J462" s="40" t="s">
        <v>80</v>
      </c>
      <c r="K462" s="42" t="s">
        <v>1</v>
      </c>
    </row>
    <row r="463" spans="1:11" ht="13.5" x14ac:dyDescent="0.2">
      <c r="A463" s="40">
        <v>459</v>
      </c>
      <c r="B463" s="41" t="s">
        <v>514</v>
      </c>
      <c r="C463" s="40" t="s">
        <v>34</v>
      </c>
      <c r="D463" s="40" t="s">
        <v>0</v>
      </c>
      <c r="E463" s="40" t="s">
        <v>78</v>
      </c>
      <c r="F463" s="40" t="s">
        <v>78</v>
      </c>
      <c r="G463" s="57">
        <v>2008</v>
      </c>
      <c r="H463" s="55">
        <v>3911</v>
      </c>
      <c r="I463" s="55">
        <v>9411</v>
      </c>
      <c r="J463" s="40" t="s">
        <v>81</v>
      </c>
      <c r="K463" s="42" t="s">
        <v>1</v>
      </c>
    </row>
    <row r="464" spans="1:11" ht="13.5" x14ac:dyDescent="0.2">
      <c r="A464" s="40">
        <v>460</v>
      </c>
      <c r="B464" s="41" t="s">
        <v>26</v>
      </c>
      <c r="C464" s="40" t="s">
        <v>34</v>
      </c>
      <c r="D464" s="40" t="s">
        <v>0</v>
      </c>
      <c r="E464" s="40" t="s">
        <v>78</v>
      </c>
      <c r="F464" s="40" t="s">
        <v>78</v>
      </c>
      <c r="G464" s="57">
        <v>2008</v>
      </c>
      <c r="H464" s="55">
        <v>9770</v>
      </c>
      <c r="I464" s="55">
        <v>18162</v>
      </c>
      <c r="J464" s="40" t="s">
        <v>79</v>
      </c>
      <c r="K464" s="42" t="s">
        <v>1</v>
      </c>
    </row>
    <row r="465" spans="1:11" ht="13.5" x14ac:dyDescent="0.2">
      <c r="A465" s="40">
        <v>461</v>
      </c>
      <c r="B465" s="41" t="s">
        <v>515</v>
      </c>
      <c r="C465" s="40" t="s">
        <v>34</v>
      </c>
      <c r="D465" s="40" t="s">
        <v>578</v>
      </c>
      <c r="E465" s="40" t="s">
        <v>78</v>
      </c>
      <c r="F465" s="40" t="s">
        <v>78</v>
      </c>
      <c r="G465" s="57">
        <v>2007</v>
      </c>
      <c r="H465" s="55">
        <v>3789</v>
      </c>
      <c r="I465" s="55">
        <v>6828</v>
      </c>
      <c r="J465" s="40" t="s">
        <v>81</v>
      </c>
      <c r="K465" s="42" t="s">
        <v>1</v>
      </c>
    </row>
    <row r="466" spans="1:11" ht="13.5" x14ac:dyDescent="0.2">
      <c r="A466" s="40">
        <v>462</v>
      </c>
      <c r="B466" s="41" t="s">
        <v>516</v>
      </c>
      <c r="C466" s="40" t="s">
        <v>81</v>
      </c>
      <c r="D466" s="40" t="s">
        <v>578</v>
      </c>
      <c r="E466" s="40" t="s">
        <v>77</v>
      </c>
      <c r="F466" s="40" t="s">
        <v>77</v>
      </c>
      <c r="G466" s="57">
        <v>2006</v>
      </c>
      <c r="H466" s="55"/>
      <c r="I466" s="55">
        <v>6828</v>
      </c>
      <c r="J466" s="40" t="s">
        <v>81</v>
      </c>
      <c r="K466" s="42" t="s">
        <v>1</v>
      </c>
    </row>
    <row r="467" spans="1:11" ht="13.5" x14ac:dyDescent="0.2">
      <c r="A467" s="40">
        <v>463</v>
      </c>
      <c r="B467" s="41" t="s">
        <v>517</v>
      </c>
      <c r="C467" s="40" t="s">
        <v>34</v>
      </c>
      <c r="D467" s="40" t="s">
        <v>578</v>
      </c>
      <c r="E467" s="40" t="s">
        <v>78</v>
      </c>
      <c r="F467" s="40" t="s">
        <v>78</v>
      </c>
      <c r="G467" s="57">
        <v>2007</v>
      </c>
      <c r="H467" s="55">
        <v>3789</v>
      </c>
      <c r="I467" s="55">
        <v>6828</v>
      </c>
      <c r="J467" s="40" t="s">
        <v>81</v>
      </c>
      <c r="K467" s="42" t="s">
        <v>1</v>
      </c>
    </row>
    <row r="468" spans="1:11" ht="13.5" x14ac:dyDescent="0.2">
      <c r="A468" s="40">
        <v>464</v>
      </c>
      <c r="B468" s="41" t="s">
        <v>518</v>
      </c>
      <c r="C468" s="40" t="s">
        <v>34</v>
      </c>
      <c r="D468" s="40" t="s">
        <v>0</v>
      </c>
      <c r="E468" s="40" t="s">
        <v>1</v>
      </c>
      <c r="F468" s="40" t="s">
        <v>1</v>
      </c>
      <c r="G468" s="57">
        <v>2006</v>
      </c>
      <c r="H468" s="55">
        <v>850</v>
      </c>
      <c r="I468" s="55">
        <v>2340</v>
      </c>
      <c r="J468" s="40" t="s">
        <v>79</v>
      </c>
      <c r="K468" s="42" t="s">
        <v>1</v>
      </c>
    </row>
    <row r="469" spans="1:11" ht="13.5" x14ac:dyDescent="0.2">
      <c r="A469" s="40">
        <v>465</v>
      </c>
      <c r="B469" s="41" t="s">
        <v>519</v>
      </c>
      <c r="C469" s="40" t="s">
        <v>34</v>
      </c>
      <c r="D469" s="40" t="s">
        <v>0</v>
      </c>
      <c r="E469" s="40" t="s">
        <v>78</v>
      </c>
      <c r="F469" s="40" t="s">
        <v>78</v>
      </c>
      <c r="G469" s="57">
        <v>2007</v>
      </c>
      <c r="H469" s="55">
        <v>8200</v>
      </c>
      <c r="I469" s="55">
        <v>15060</v>
      </c>
      <c r="J469" s="40" t="s">
        <v>79</v>
      </c>
      <c r="K469" s="42" t="s">
        <v>1</v>
      </c>
    </row>
    <row r="470" spans="1:11" ht="13.5" x14ac:dyDescent="0.2">
      <c r="A470" s="40">
        <v>466</v>
      </c>
      <c r="B470" s="41" t="s">
        <v>520</v>
      </c>
      <c r="C470" s="40" t="s">
        <v>34</v>
      </c>
      <c r="D470" s="40" t="s">
        <v>0</v>
      </c>
      <c r="E470" s="40" t="s">
        <v>77</v>
      </c>
      <c r="F470" s="40" t="s">
        <v>77</v>
      </c>
      <c r="G470" s="57">
        <v>2002</v>
      </c>
      <c r="H470" s="55">
        <v>358</v>
      </c>
      <c r="I470" s="55">
        <v>653</v>
      </c>
      <c r="J470" s="40" t="s">
        <v>79</v>
      </c>
      <c r="K470" s="42" t="s">
        <v>1</v>
      </c>
    </row>
    <row r="471" spans="1:11" ht="13.5" x14ac:dyDescent="0.2">
      <c r="A471" s="40">
        <v>467</v>
      </c>
      <c r="B471" s="41" t="s">
        <v>521</v>
      </c>
      <c r="C471" s="40" t="s">
        <v>34</v>
      </c>
      <c r="D471" s="40" t="s">
        <v>0</v>
      </c>
      <c r="E471" s="40" t="s">
        <v>78</v>
      </c>
      <c r="F471" s="40" t="s">
        <v>78</v>
      </c>
      <c r="G471" s="57">
        <v>2007</v>
      </c>
      <c r="H471" s="55">
        <v>8932</v>
      </c>
      <c r="I471" s="55">
        <v>9323</v>
      </c>
      <c r="J471" s="40" t="s">
        <v>81</v>
      </c>
      <c r="K471" s="42" t="s">
        <v>1</v>
      </c>
    </row>
    <row r="472" spans="1:11" ht="13.5" x14ac:dyDescent="0.2">
      <c r="A472" s="40">
        <v>468</v>
      </c>
      <c r="B472" s="41" t="s">
        <v>522</v>
      </c>
      <c r="C472" s="40" t="s">
        <v>35</v>
      </c>
      <c r="D472" s="40" t="s">
        <v>0</v>
      </c>
      <c r="E472" s="40" t="s">
        <v>78</v>
      </c>
      <c r="F472" s="40" t="s">
        <v>1</v>
      </c>
      <c r="G472" s="57" t="s">
        <v>1</v>
      </c>
      <c r="H472" s="55">
        <v>270</v>
      </c>
      <c r="I472" s="55">
        <v>622</v>
      </c>
      <c r="J472" s="40" t="s">
        <v>79</v>
      </c>
      <c r="K472" s="42" t="s">
        <v>1</v>
      </c>
    </row>
    <row r="473" spans="1:11" ht="13.5" x14ac:dyDescent="0.2">
      <c r="A473" s="40">
        <v>469</v>
      </c>
      <c r="B473" s="41" t="s">
        <v>523</v>
      </c>
      <c r="C473" s="40" t="s">
        <v>35</v>
      </c>
      <c r="D473" s="40" t="s">
        <v>3</v>
      </c>
      <c r="E473" s="40" t="s">
        <v>77</v>
      </c>
      <c r="F473" s="40" t="s">
        <v>1</v>
      </c>
      <c r="G473" s="57">
        <v>2006</v>
      </c>
      <c r="H473" s="55">
        <v>2803</v>
      </c>
      <c r="I473" s="55">
        <v>9319</v>
      </c>
      <c r="J473" s="40" t="s">
        <v>80</v>
      </c>
      <c r="K473" s="42" t="s">
        <v>1</v>
      </c>
    </row>
    <row r="474" spans="1:11" ht="13.5" x14ac:dyDescent="0.2">
      <c r="A474" s="40">
        <v>470</v>
      </c>
      <c r="B474" s="41" t="s">
        <v>524</v>
      </c>
      <c r="C474" s="40" t="s">
        <v>35</v>
      </c>
      <c r="D474" s="40" t="s">
        <v>3</v>
      </c>
      <c r="E474" s="40" t="s">
        <v>1</v>
      </c>
      <c r="F474" s="40" t="s">
        <v>1</v>
      </c>
      <c r="G474" s="57">
        <v>2006</v>
      </c>
      <c r="H474" s="55">
        <v>2803</v>
      </c>
      <c r="I474" s="55">
        <v>9319</v>
      </c>
      <c r="J474" s="40" t="s">
        <v>80</v>
      </c>
      <c r="K474" s="42" t="s">
        <v>1</v>
      </c>
    </row>
    <row r="475" spans="1:11" ht="13.5" x14ac:dyDescent="0.2">
      <c r="A475" s="40">
        <v>471</v>
      </c>
      <c r="B475" s="41" t="s">
        <v>525</v>
      </c>
      <c r="C475" s="40" t="s">
        <v>81</v>
      </c>
      <c r="D475" s="40" t="s">
        <v>0</v>
      </c>
      <c r="E475" s="40" t="s">
        <v>77</v>
      </c>
      <c r="F475" s="40" t="s">
        <v>77</v>
      </c>
      <c r="G475" s="57" t="s">
        <v>1</v>
      </c>
      <c r="H475" s="55"/>
      <c r="I475" s="55">
        <v>1942</v>
      </c>
      <c r="J475" s="40" t="s">
        <v>1</v>
      </c>
      <c r="K475" s="42" t="s">
        <v>1</v>
      </c>
    </row>
    <row r="476" spans="1:11" ht="13.5" x14ac:dyDescent="0.2">
      <c r="A476" s="40">
        <v>472</v>
      </c>
      <c r="B476" s="41" t="s">
        <v>526</v>
      </c>
      <c r="C476" s="40" t="s">
        <v>34</v>
      </c>
      <c r="D476" s="40" t="s">
        <v>0</v>
      </c>
      <c r="E476" s="40" t="s">
        <v>1</v>
      </c>
      <c r="F476" s="40" t="s">
        <v>1</v>
      </c>
      <c r="G476" s="57" t="s">
        <v>1</v>
      </c>
      <c r="H476" s="55">
        <v>767</v>
      </c>
      <c r="I476" s="55">
        <v>1993</v>
      </c>
      <c r="J476" s="40" t="s">
        <v>80</v>
      </c>
      <c r="K476" s="42" t="s">
        <v>1</v>
      </c>
    </row>
    <row r="477" spans="1:11" ht="13.5" x14ac:dyDescent="0.2">
      <c r="A477" s="40">
        <v>473</v>
      </c>
      <c r="B477" s="41" t="s">
        <v>527</v>
      </c>
      <c r="C477" s="40" t="s">
        <v>35</v>
      </c>
      <c r="D477" s="40" t="s">
        <v>0</v>
      </c>
      <c r="E477" s="40" t="s">
        <v>77</v>
      </c>
      <c r="F477" s="40" t="s">
        <v>1</v>
      </c>
      <c r="G477" s="57">
        <v>2006</v>
      </c>
      <c r="H477" s="55">
        <v>214</v>
      </c>
      <c r="I477" s="55">
        <v>165</v>
      </c>
      <c r="J477" s="40" t="s">
        <v>79</v>
      </c>
      <c r="K477" s="42" t="s">
        <v>1</v>
      </c>
    </row>
    <row r="478" spans="1:11" ht="13.5" x14ac:dyDescent="0.2">
      <c r="A478" s="40">
        <v>474</v>
      </c>
      <c r="B478" s="41" t="s">
        <v>528</v>
      </c>
      <c r="C478" s="40" t="s">
        <v>35</v>
      </c>
      <c r="D478" s="40" t="s">
        <v>2</v>
      </c>
      <c r="E478" s="40" t="s">
        <v>1</v>
      </c>
      <c r="F478" s="40" t="s">
        <v>1</v>
      </c>
      <c r="G478" s="57" t="s">
        <v>1</v>
      </c>
      <c r="H478" s="55">
        <v>53</v>
      </c>
      <c r="I478" s="55">
        <v>10590</v>
      </c>
      <c r="J478" s="40" t="s">
        <v>79</v>
      </c>
      <c r="K478" s="42" t="s">
        <v>1</v>
      </c>
    </row>
    <row r="479" spans="1:11" ht="13.5" x14ac:dyDescent="0.2">
      <c r="A479" s="40">
        <v>475</v>
      </c>
      <c r="B479" s="41" t="s">
        <v>529</v>
      </c>
      <c r="C479" s="40" t="s">
        <v>34</v>
      </c>
      <c r="D479" s="40" t="s">
        <v>0</v>
      </c>
      <c r="E479" s="40" t="s">
        <v>78</v>
      </c>
      <c r="F479" s="40" t="s">
        <v>78</v>
      </c>
      <c r="G479" s="57">
        <v>2008</v>
      </c>
      <c r="H479" s="55">
        <v>828</v>
      </c>
      <c r="I479" s="55">
        <v>1752</v>
      </c>
      <c r="J479" s="40" t="s">
        <v>79</v>
      </c>
      <c r="K479" s="42" t="s">
        <v>1</v>
      </c>
    </row>
    <row r="480" spans="1:11" ht="13.5" x14ac:dyDescent="0.2">
      <c r="A480" s="40">
        <v>476</v>
      </c>
      <c r="B480" s="41" t="s">
        <v>530</v>
      </c>
      <c r="C480" s="40" t="s">
        <v>35</v>
      </c>
      <c r="D480" s="40" t="s">
        <v>0</v>
      </c>
      <c r="E480" s="40" t="s">
        <v>1</v>
      </c>
      <c r="F480" s="40" t="s">
        <v>1</v>
      </c>
      <c r="G480" s="57" t="s">
        <v>1</v>
      </c>
      <c r="H480" s="55">
        <v>288</v>
      </c>
      <c r="I480" s="55">
        <v>716</v>
      </c>
      <c r="J480" s="40" t="s">
        <v>79</v>
      </c>
      <c r="K480" s="42" t="s">
        <v>1</v>
      </c>
    </row>
    <row r="481" spans="1:11" ht="13.5" x14ac:dyDescent="0.2">
      <c r="A481" s="40">
        <v>477</v>
      </c>
      <c r="B481" s="41" t="s">
        <v>531</v>
      </c>
      <c r="C481" s="40" t="s">
        <v>34</v>
      </c>
      <c r="D481" s="40" t="s">
        <v>0</v>
      </c>
      <c r="E481" s="40" t="s">
        <v>78</v>
      </c>
      <c r="F481" s="40" t="s">
        <v>78</v>
      </c>
      <c r="G481" s="57">
        <v>2007</v>
      </c>
      <c r="H481" s="55">
        <v>2756</v>
      </c>
      <c r="I481" s="55">
        <v>3392</v>
      </c>
      <c r="J481" s="40" t="s">
        <v>79</v>
      </c>
      <c r="K481" s="42" t="s">
        <v>1</v>
      </c>
    </row>
    <row r="482" spans="1:11" ht="13.5" x14ac:dyDescent="0.2">
      <c r="A482" s="40">
        <v>478</v>
      </c>
      <c r="B482" s="41" t="s">
        <v>532</v>
      </c>
      <c r="C482" s="40" t="s">
        <v>81</v>
      </c>
      <c r="D482" s="40" t="s">
        <v>0</v>
      </c>
      <c r="E482" s="40" t="s">
        <v>77</v>
      </c>
      <c r="F482" s="40" t="s">
        <v>77</v>
      </c>
      <c r="G482" s="57">
        <v>2002</v>
      </c>
      <c r="H482" s="55"/>
      <c r="I482" s="55">
        <v>3916</v>
      </c>
      <c r="J482" s="40" t="s">
        <v>1</v>
      </c>
      <c r="K482" s="42" t="s">
        <v>1</v>
      </c>
    </row>
    <row r="483" spans="1:11" ht="13.5" x14ac:dyDescent="0.2">
      <c r="A483" s="40">
        <v>479</v>
      </c>
      <c r="B483" s="41" t="s">
        <v>533</v>
      </c>
      <c r="C483" s="40" t="s">
        <v>34</v>
      </c>
      <c r="D483" s="40" t="s">
        <v>0</v>
      </c>
      <c r="E483" s="40" t="s">
        <v>78</v>
      </c>
      <c r="F483" s="40" t="s">
        <v>78</v>
      </c>
      <c r="G483" s="57">
        <v>2008</v>
      </c>
      <c r="H483" s="55">
        <v>1000</v>
      </c>
      <c r="I483" s="55">
        <v>2772</v>
      </c>
      <c r="J483" s="40" t="s">
        <v>79</v>
      </c>
      <c r="K483" s="42" t="s">
        <v>1</v>
      </c>
    </row>
    <row r="484" spans="1:11" ht="13.5" x14ac:dyDescent="0.2">
      <c r="A484" s="40">
        <v>480</v>
      </c>
      <c r="B484" s="41" t="s">
        <v>534</v>
      </c>
      <c r="C484" s="40" t="s">
        <v>34</v>
      </c>
      <c r="D484" s="40" t="s">
        <v>0</v>
      </c>
      <c r="E484" s="40" t="s">
        <v>1</v>
      </c>
      <c r="F484" s="40" t="s">
        <v>1</v>
      </c>
      <c r="G484" s="57">
        <v>2006</v>
      </c>
      <c r="H484" s="55">
        <v>2500</v>
      </c>
      <c r="I484" s="55">
        <v>11621</v>
      </c>
      <c r="J484" s="40" t="s">
        <v>80</v>
      </c>
      <c r="K484" s="42" t="s">
        <v>1</v>
      </c>
    </row>
    <row r="485" spans="1:11" ht="13.5" x14ac:dyDescent="0.2">
      <c r="A485" s="40">
        <v>481</v>
      </c>
      <c r="B485" s="41" t="s">
        <v>535</v>
      </c>
      <c r="C485" s="40" t="s">
        <v>34</v>
      </c>
      <c r="D485" s="40" t="s">
        <v>0</v>
      </c>
      <c r="E485" s="40" t="s">
        <v>77</v>
      </c>
      <c r="F485" s="40" t="s">
        <v>77</v>
      </c>
      <c r="G485" s="57">
        <v>2006</v>
      </c>
      <c r="H485" s="55">
        <v>818</v>
      </c>
      <c r="I485" s="55">
        <v>1669</v>
      </c>
      <c r="J485" s="40" t="s">
        <v>81</v>
      </c>
      <c r="K485" s="42" t="s">
        <v>1</v>
      </c>
    </row>
    <row r="486" spans="1:11" ht="13.5" x14ac:dyDescent="0.2">
      <c r="A486" s="40">
        <v>482</v>
      </c>
      <c r="B486" s="41" t="s">
        <v>536</v>
      </c>
      <c r="C486" s="40" t="s">
        <v>34</v>
      </c>
      <c r="D486" s="40" t="s">
        <v>2</v>
      </c>
      <c r="E486" s="40" t="s">
        <v>78</v>
      </c>
      <c r="F486" s="40" t="s">
        <v>78</v>
      </c>
      <c r="G486" s="57">
        <v>2008</v>
      </c>
      <c r="H486" s="55">
        <v>1959</v>
      </c>
      <c r="I486" s="55">
        <v>27597</v>
      </c>
      <c r="J486" s="40" t="s">
        <v>80</v>
      </c>
      <c r="K486" s="42" t="s">
        <v>1</v>
      </c>
    </row>
    <row r="487" spans="1:11" ht="13.5" x14ac:dyDescent="0.2">
      <c r="A487" s="40">
        <v>483</v>
      </c>
      <c r="B487" s="41" t="s">
        <v>537</v>
      </c>
      <c r="C487" s="40" t="s">
        <v>34</v>
      </c>
      <c r="D487" s="40" t="s">
        <v>2</v>
      </c>
      <c r="E487" s="40" t="s">
        <v>78</v>
      </c>
      <c r="F487" s="40" t="s">
        <v>77</v>
      </c>
      <c r="G487" s="57">
        <v>2006</v>
      </c>
      <c r="H487" s="55">
        <v>1959</v>
      </c>
      <c r="I487" s="55">
        <v>27597</v>
      </c>
      <c r="J487" s="40" t="s">
        <v>80</v>
      </c>
      <c r="K487" s="42" t="s">
        <v>1</v>
      </c>
    </row>
    <row r="488" spans="1:11" ht="13.5" x14ac:dyDescent="0.2">
      <c r="A488" s="40">
        <v>484</v>
      </c>
      <c r="B488" s="41" t="s">
        <v>538</v>
      </c>
      <c r="C488" s="40" t="s">
        <v>34</v>
      </c>
      <c r="D488" s="40" t="s">
        <v>2</v>
      </c>
      <c r="E488" s="40" t="s">
        <v>77</v>
      </c>
      <c r="F488" s="40" t="s">
        <v>78</v>
      </c>
      <c r="G488" s="57">
        <v>2008</v>
      </c>
      <c r="H488" s="55">
        <v>1959</v>
      </c>
      <c r="I488" s="55">
        <v>27597</v>
      </c>
      <c r="J488" s="40" t="s">
        <v>80</v>
      </c>
      <c r="K488" s="42" t="s">
        <v>1</v>
      </c>
    </row>
    <row r="489" spans="1:11" ht="13.5" x14ac:dyDescent="0.2">
      <c r="A489" s="40">
        <v>485</v>
      </c>
      <c r="B489" s="41" t="s">
        <v>539</v>
      </c>
      <c r="C489" s="40" t="s">
        <v>34</v>
      </c>
      <c r="D489" s="40" t="s">
        <v>0</v>
      </c>
      <c r="E489" s="40" t="s">
        <v>77</v>
      </c>
      <c r="F489" s="40" t="s">
        <v>77</v>
      </c>
      <c r="G489" s="57">
        <v>2006</v>
      </c>
      <c r="H489" s="55">
        <v>16706</v>
      </c>
      <c r="I489" s="55">
        <v>43724</v>
      </c>
      <c r="J489" s="40" t="s">
        <v>79</v>
      </c>
      <c r="K489" s="42" t="s">
        <v>1</v>
      </c>
    </row>
    <row r="490" spans="1:11" ht="13.5" x14ac:dyDescent="0.2">
      <c r="A490" s="40">
        <v>486</v>
      </c>
      <c r="B490" s="41" t="s">
        <v>540</v>
      </c>
      <c r="C490" s="40" t="s">
        <v>34</v>
      </c>
      <c r="D490" s="40" t="s">
        <v>0</v>
      </c>
      <c r="E490" s="40" t="s">
        <v>77</v>
      </c>
      <c r="F490" s="40" t="s">
        <v>77</v>
      </c>
      <c r="G490" s="57">
        <v>2007</v>
      </c>
      <c r="H490" s="55">
        <v>6600</v>
      </c>
      <c r="I490" s="55">
        <v>10491</v>
      </c>
      <c r="J490" s="40" t="s">
        <v>79</v>
      </c>
      <c r="K490" s="42" t="s">
        <v>1</v>
      </c>
    </row>
    <row r="491" spans="1:11" ht="13.5" x14ac:dyDescent="0.2">
      <c r="A491" s="40">
        <v>487</v>
      </c>
      <c r="B491" s="41" t="s">
        <v>541</v>
      </c>
      <c r="C491" s="40" t="s">
        <v>34</v>
      </c>
      <c r="D491" s="40" t="s">
        <v>0</v>
      </c>
      <c r="E491" s="40" t="s">
        <v>77</v>
      </c>
      <c r="F491" s="40" t="s">
        <v>78</v>
      </c>
      <c r="G491" s="57">
        <v>2006</v>
      </c>
      <c r="H491" s="55">
        <v>1185</v>
      </c>
      <c r="I491" s="55">
        <v>2973</v>
      </c>
      <c r="J491" s="40" t="s">
        <v>79</v>
      </c>
      <c r="K491" s="42" t="s">
        <v>1</v>
      </c>
    </row>
    <row r="492" spans="1:11" ht="13.5" x14ac:dyDescent="0.2">
      <c r="A492" s="40">
        <v>488</v>
      </c>
      <c r="B492" s="41" t="s">
        <v>542</v>
      </c>
      <c r="C492" s="40" t="s">
        <v>34</v>
      </c>
      <c r="D492" s="40" t="s">
        <v>0</v>
      </c>
      <c r="E492" s="40" t="s">
        <v>78</v>
      </c>
      <c r="F492" s="40" t="s">
        <v>78</v>
      </c>
      <c r="G492" s="57" t="s">
        <v>1</v>
      </c>
      <c r="H492" s="55">
        <v>2269</v>
      </c>
      <c r="I492" s="55">
        <v>4134</v>
      </c>
      <c r="J492" s="40" t="s">
        <v>81</v>
      </c>
      <c r="K492" s="42" t="s">
        <v>1</v>
      </c>
    </row>
    <row r="493" spans="1:11" ht="13.5" x14ac:dyDescent="0.2">
      <c r="A493" s="40">
        <v>489</v>
      </c>
      <c r="B493" s="41" t="s">
        <v>543</v>
      </c>
      <c r="C493" s="40" t="s">
        <v>34</v>
      </c>
      <c r="D493" s="40" t="s">
        <v>0</v>
      </c>
      <c r="E493" s="40" t="s">
        <v>78</v>
      </c>
      <c r="F493" s="40" t="s">
        <v>77</v>
      </c>
      <c r="G493" s="57">
        <v>2007</v>
      </c>
      <c r="H493" s="55">
        <v>328</v>
      </c>
      <c r="I493" s="55">
        <v>469</v>
      </c>
      <c r="J493" s="40" t="s">
        <v>80</v>
      </c>
      <c r="K493" s="42" t="s">
        <v>1</v>
      </c>
    </row>
    <row r="494" spans="1:11" ht="13.5" x14ac:dyDescent="0.2">
      <c r="A494" s="40">
        <v>490</v>
      </c>
      <c r="B494" s="41" t="s">
        <v>544</v>
      </c>
      <c r="C494" s="40" t="s">
        <v>34</v>
      </c>
      <c r="D494" s="40" t="s">
        <v>0</v>
      </c>
      <c r="E494" s="40" t="s">
        <v>77</v>
      </c>
      <c r="F494" s="40" t="s">
        <v>77</v>
      </c>
      <c r="G494" s="57" t="s">
        <v>1</v>
      </c>
      <c r="H494" s="55">
        <v>942</v>
      </c>
      <c r="I494" s="55">
        <v>2088</v>
      </c>
      <c r="J494" s="40" t="s">
        <v>79</v>
      </c>
      <c r="K494" s="42" t="s">
        <v>1</v>
      </c>
    </row>
    <row r="495" spans="1:11" ht="13.5" x14ac:dyDescent="0.2">
      <c r="A495" s="40">
        <v>491</v>
      </c>
      <c r="B495" s="41" t="s">
        <v>545</v>
      </c>
      <c r="C495" s="40" t="s">
        <v>35</v>
      </c>
      <c r="D495" s="40" t="s">
        <v>0</v>
      </c>
      <c r="E495" s="40" t="s">
        <v>77</v>
      </c>
      <c r="F495" s="40" t="s">
        <v>1</v>
      </c>
      <c r="G495" s="57">
        <v>2008</v>
      </c>
      <c r="H495" s="55">
        <v>1035</v>
      </c>
      <c r="I495" s="55">
        <v>616</v>
      </c>
      <c r="J495" s="40" t="s">
        <v>80</v>
      </c>
      <c r="K495" s="42" t="s">
        <v>1</v>
      </c>
    </row>
    <row r="496" spans="1:11" ht="13.5" x14ac:dyDescent="0.2">
      <c r="A496" s="40">
        <v>492</v>
      </c>
      <c r="B496" s="41" t="s">
        <v>546</v>
      </c>
      <c r="C496" s="40" t="s">
        <v>35</v>
      </c>
      <c r="D496" s="40" t="s">
        <v>3</v>
      </c>
      <c r="E496" s="40" t="s">
        <v>78</v>
      </c>
      <c r="F496" s="40" t="s">
        <v>1</v>
      </c>
      <c r="G496" s="57">
        <v>2006</v>
      </c>
      <c r="H496" s="55">
        <v>673</v>
      </c>
      <c r="I496" s="55">
        <v>70177</v>
      </c>
      <c r="J496" s="40" t="s">
        <v>79</v>
      </c>
      <c r="K496" s="42" t="s">
        <v>1</v>
      </c>
    </row>
    <row r="497" spans="1:11" ht="13.5" x14ac:dyDescent="0.2">
      <c r="A497" s="40">
        <v>493</v>
      </c>
      <c r="B497" s="41" t="s">
        <v>547</v>
      </c>
      <c r="C497" s="40" t="s">
        <v>34</v>
      </c>
      <c r="D497" s="40" t="s">
        <v>3</v>
      </c>
      <c r="E497" s="40" t="s">
        <v>77</v>
      </c>
      <c r="F497" s="40" t="s">
        <v>77</v>
      </c>
      <c r="G497" s="57">
        <v>2004</v>
      </c>
      <c r="H497" s="55">
        <v>10384</v>
      </c>
      <c r="I497" s="55">
        <v>5756</v>
      </c>
      <c r="J497" s="40" t="s">
        <v>81</v>
      </c>
      <c r="K497" s="42" t="s">
        <v>1</v>
      </c>
    </row>
    <row r="498" spans="1:11" ht="13.5" x14ac:dyDescent="0.2">
      <c r="A498" s="40">
        <v>494</v>
      </c>
      <c r="B498" s="41" t="s">
        <v>548</v>
      </c>
      <c r="C498" s="40" t="s">
        <v>34</v>
      </c>
      <c r="D498" s="40" t="s">
        <v>0</v>
      </c>
      <c r="E498" s="40" t="s">
        <v>77</v>
      </c>
      <c r="F498" s="40" t="s">
        <v>77</v>
      </c>
      <c r="G498" s="57">
        <v>2007</v>
      </c>
      <c r="H498" s="55">
        <v>1828</v>
      </c>
      <c r="I498" s="55">
        <v>4030</v>
      </c>
      <c r="J498" s="40" t="s">
        <v>79</v>
      </c>
      <c r="K498" s="42" t="s">
        <v>1</v>
      </c>
    </row>
    <row r="499" spans="1:11" ht="13.5" x14ac:dyDescent="0.2">
      <c r="A499" s="40">
        <v>495</v>
      </c>
      <c r="B499" s="41" t="s">
        <v>549</v>
      </c>
      <c r="C499" s="40" t="s">
        <v>35</v>
      </c>
      <c r="D499" s="40" t="s">
        <v>3</v>
      </c>
      <c r="E499" s="40" t="s">
        <v>78</v>
      </c>
      <c r="F499" s="40" t="s">
        <v>1</v>
      </c>
      <c r="G499" s="57">
        <v>2006</v>
      </c>
      <c r="H499" s="55">
        <v>9398</v>
      </c>
      <c r="I499" s="55">
        <v>62138</v>
      </c>
      <c r="J499" s="40" t="s">
        <v>80</v>
      </c>
      <c r="K499" s="42" t="s">
        <v>1</v>
      </c>
    </row>
    <row r="500" spans="1:11" ht="13.5" x14ac:dyDescent="0.2">
      <c r="A500" s="40">
        <v>496</v>
      </c>
      <c r="B500" s="41" t="s">
        <v>550</v>
      </c>
      <c r="C500" s="40" t="s">
        <v>34</v>
      </c>
      <c r="D500" s="40" t="s">
        <v>0</v>
      </c>
      <c r="E500" s="40" t="s">
        <v>78</v>
      </c>
      <c r="F500" s="40" t="s">
        <v>78</v>
      </c>
      <c r="G500" s="57">
        <v>2007</v>
      </c>
      <c r="H500" s="55">
        <v>447</v>
      </c>
      <c r="I500" s="55">
        <v>485</v>
      </c>
      <c r="J500" s="40" t="s">
        <v>79</v>
      </c>
      <c r="K500" s="42" t="s">
        <v>1</v>
      </c>
    </row>
    <row r="501" spans="1:11" ht="13.5" x14ac:dyDescent="0.2">
      <c r="A501" s="40">
        <v>497</v>
      </c>
      <c r="B501" s="41" t="s">
        <v>551</v>
      </c>
      <c r="C501" s="40" t="s">
        <v>34</v>
      </c>
      <c r="D501" s="40" t="s">
        <v>0</v>
      </c>
      <c r="E501" s="40" t="s">
        <v>77</v>
      </c>
      <c r="F501" s="40" t="s">
        <v>77</v>
      </c>
      <c r="G501" s="57">
        <v>2006</v>
      </c>
      <c r="H501" s="55">
        <v>21340</v>
      </c>
      <c r="I501" s="55">
        <v>48804</v>
      </c>
      <c r="J501" s="40" t="s">
        <v>79</v>
      </c>
      <c r="K501" s="42" t="s">
        <v>1</v>
      </c>
    </row>
    <row r="502" spans="1:11" ht="13.5" x14ac:dyDescent="0.2">
      <c r="A502" s="40">
        <v>498</v>
      </c>
      <c r="B502" s="41" t="s">
        <v>552</v>
      </c>
      <c r="C502" s="40" t="s">
        <v>34</v>
      </c>
      <c r="D502" s="40" t="s">
        <v>0</v>
      </c>
      <c r="E502" s="40" t="s">
        <v>1</v>
      </c>
      <c r="F502" s="40" t="s">
        <v>1</v>
      </c>
      <c r="G502" s="57">
        <v>2007</v>
      </c>
      <c r="H502" s="55">
        <v>1077</v>
      </c>
      <c r="I502" s="55">
        <v>2013</v>
      </c>
      <c r="J502" s="40" t="s">
        <v>81</v>
      </c>
      <c r="K502" s="42" t="s">
        <v>604</v>
      </c>
    </row>
    <row r="503" spans="1:11" ht="13.5" x14ac:dyDescent="0.2">
      <c r="A503" s="40">
        <v>499</v>
      </c>
      <c r="B503" s="41" t="s">
        <v>27</v>
      </c>
      <c r="C503" s="40" t="s">
        <v>34</v>
      </c>
      <c r="D503" s="40" t="s">
        <v>0</v>
      </c>
      <c r="E503" s="40" t="s">
        <v>78</v>
      </c>
      <c r="F503" s="40" t="s">
        <v>78</v>
      </c>
      <c r="G503" s="57">
        <v>2008</v>
      </c>
      <c r="H503" s="55">
        <v>2368</v>
      </c>
      <c r="I503" s="55">
        <v>4295</v>
      </c>
      <c r="J503" s="40" t="s">
        <v>81</v>
      </c>
      <c r="K503" s="42" t="s">
        <v>1</v>
      </c>
    </row>
    <row r="504" spans="1:11" ht="13.5" x14ac:dyDescent="0.2">
      <c r="A504" s="40">
        <v>500</v>
      </c>
      <c r="B504" s="41" t="s">
        <v>553</v>
      </c>
      <c r="C504" s="40" t="s">
        <v>35</v>
      </c>
      <c r="D504" s="40" t="s">
        <v>0</v>
      </c>
      <c r="E504" s="40" t="s">
        <v>77</v>
      </c>
      <c r="F504" s="40" t="s">
        <v>1</v>
      </c>
      <c r="G504" s="57">
        <v>2004</v>
      </c>
      <c r="H504" s="55">
        <v>339</v>
      </c>
      <c r="I504" s="55">
        <v>709</v>
      </c>
      <c r="J504" s="40" t="s">
        <v>79</v>
      </c>
      <c r="K504" s="42" t="s">
        <v>1</v>
      </c>
    </row>
    <row r="505" spans="1:11" ht="13.5" x14ac:dyDescent="0.2">
      <c r="A505" s="40">
        <v>501</v>
      </c>
      <c r="B505" s="41" t="s">
        <v>554</v>
      </c>
      <c r="C505" s="40" t="s">
        <v>34</v>
      </c>
      <c r="D505" s="40" t="s">
        <v>0</v>
      </c>
      <c r="E505" s="40" t="s">
        <v>77</v>
      </c>
      <c r="F505" s="40" t="s">
        <v>78</v>
      </c>
      <c r="G505" s="57">
        <v>2007</v>
      </c>
      <c r="H505" s="55">
        <v>5198</v>
      </c>
      <c r="I505" s="55">
        <v>15333</v>
      </c>
      <c r="J505" s="40" t="s">
        <v>79</v>
      </c>
      <c r="K505" s="42" t="s">
        <v>1</v>
      </c>
    </row>
    <row r="506" spans="1:11" ht="13.5" x14ac:dyDescent="0.2">
      <c r="A506" s="40">
        <v>502</v>
      </c>
      <c r="B506" s="41" t="s">
        <v>555</v>
      </c>
      <c r="C506" s="40" t="s">
        <v>34</v>
      </c>
      <c r="D506" s="40" t="s">
        <v>0</v>
      </c>
      <c r="E506" s="40" t="s">
        <v>78</v>
      </c>
      <c r="F506" s="40" t="s">
        <v>78</v>
      </c>
      <c r="G506" s="57">
        <v>2008</v>
      </c>
      <c r="H506" s="55">
        <v>2200</v>
      </c>
      <c r="I506" s="55">
        <v>5813</v>
      </c>
      <c r="J506" s="40" t="s">
        <v>81</v>
      </c>
      <c r="K506" s="42" t="s">
        <v>1</v>
      </c>
    </row>
    <row r="507" spans="1:11" ht="13.5" x14ac:dyDescent="0.2">
      <c r="A507" s="40">
        <v>503</v>
      </c>
      <c r="B507" s="41" t="s">
        <v>556</v>
      </c>
      <c r="C507" s="40" t="s">
        <v>35</v>
      </c>
      <c r="D507" s="40" t="s">
        <v>0</v>
      </c>
      <c r="E507" s="40" t="s">
        <v>1</v>
      </c>
      <c r="F507" s="40" t="s">
        <v>1</v>
      </c>
      <c r="G507" s="57">
        <v>2002</v>
      </c>
      <c r="H507" s="55">
        <v>1762</v>
      </c>
      <c r="I507" s="55">
        <v>3382</v>
      </c>
      <c r="J507" s="40" t="s">
        <v>81</v>
      </c>
      <c r="K507" s="42" t="s">
        <v>1</v>
      </c>
    </row>
    <row r="508" spans="1:11" ht="13.5" x14ac:dyDescent="0.2">
      <c r="A508" s="40">
        <v>504</v>
      </c>
      <c r="B508" s="41" t="s">
        <v>557</v>
      </c>
      <c r="C508" s="40" t="s">
        <v>35</v>
      </c>
      <c r="D508" s="40" t="s">
        <v>0</v>
      </c>
      <c r="E508" s="40" t="s">
        <v>77</v>
      </c>
      <c r="F508" s="40" t="s">
        <v>1</v>
      </c>
      <c r="G508" s="57">
        <v>2002</v>
      </c>
      <c r="H508" s="55">
        <v>380</v>
      </c>
      <c r="I508" s="55">
        <v>631</v>
      </c>
      <c r="J508" s="40" t="s">
        <v>79</v>
      </c>
      <c r="K508" s="42" t="s">
        <v>1</v>
      </c>
    </row>
    <row r="509" spans="1:11" ht="13.5" x14ac:dyDescent="0.2">
      <c r="A509" s="40">
        <v>505</v>
      </c>
      <c r="B509" s="41" t="s">
        <v>558</v>
      </c>
      <c r="C509" s="40" t="s">
        <v>34</v>
      </c>
      <c r="D509" s="40" t="s">
        <v>0</v>
      </c>
      <c r="E509" s="40" t="s">
        <v>77</v>
      </c>
      <c r="F509" s="40" t="s">
        <v>77</v>
      </c>
      <c r="G509" s="57">
        <v>2006</v>
      </c>
      <c r="H509" s="55">
        <v>325</v>
      </c>
      <c r="I509" s="55">
        <v>693</v>
      </c>
      <c r="J509" s="40" t="s">
        <v>79</v>
      </c>
      <c r="K509" s="42" t="s">
        <v>1</v>
      </c>
    </row>
    <row r="510" spans="1:11" ht="13.5" x14ac:dyDescent="0.2">
      <c r="A510" s="40">
        <v>506</v>
      </c>
      <c r="B510" s="41" t="s">
        <v>559</v>
      </c>
      <c r="C510" s="40" t="s">
        <v>35</v>
      </c>
      <c r="D510" s="40" t="s">
        <v>3</v>
      </c>
      <c r="E510" s="40" t="s">
        <v>78</v>
      </c>
      <c r="F510" s="40" t="s">
        <v>1</v>
      </c>
      <c r="G510" s="57">
        <v>2008</v>
      </c>
      <c r="H510" s="55">
        <v>798</v>
      </c>
      <c r="I510" s="55">
        <v>19944</v>
      </c>
      <c r="J510" s="40" t="s">
        <v>81</v>
      </c>
      <c r="K510" s="42" t="s">
        <v>1</v>
      </c>
    </row>
    <row r="511" spans="1:11" ht="13.5" x14ac:dyDescent="0.2">
      <c r="A511" s="40">
        <v>507</v>
      </c>
      <c r="B511" s="41" t="s">
        <v>560</v>
      </c>
      <c r="C511" s="40" t="s">
        <v>35</v>
      </c>
      <c r="D511" s="40" t="s">
        <v>0</v>
      </c>
      <c r="E511" s="40" t="s">
        <v>77</v>
      </c>
      <c r="F511" s="40" t="s">
        <v>1</v>
      </c>
      <c r="G511" s="57">
        <v>2005</v>
      </c>
      <c r="H511" s="55">
        <v>135</v>
      </c>
      <c r="I511" s="55">
        <v>283</v>
      </c>
      <c r="J511" s="40" t="s">
        <v>79</v>
      </c>
      <c r="K511" s="42" t="s">
        <v>1</v>
      </c>
    </row>
    <row r="512" spans="1:11" ht="13.5" x14ac:dyDescent="0.2">
      <c r="A512" s="40">
        <v>508</v>
      </c>
      <c r="B512" s="41" t="s">
        <v>561</v>
      </c>
      <c r="C512" s="40" t="s">
        <v>35</v>
      </c>
      <c r="D512" s="40" t="s">
        <v>0</v>
      </c>
      <c r="E512" s="40" t="s">
        <v>77</v>
      </c>
      <c r="F512" s="40" t="s">
        <v>1</v>
      </c>
      <c r="G512" s="57">
        <v>2005</v>
      </c>
      <c r="H512" s="55">
        <v>358</v>
      </c>
      <c r="I512" s="55">
        <v>596</v>
      </c>
      <c r="J512" s="40" t="s">
        <v>79</v>
      </c>
      <c r="K512" s="42" t="s">
        <v>1</v>
      </c>
    </row>
    <row r="513" spans="1:256" ht="13.5" x14ac:dyDescent="0.2">
      <c r="A513" s="40">
        <v>509</v>
      </c>
      <c r="B513" s="41" t="s">
        <v>562</v>
      </c>
      <c r="C513" s="40" t="s">
        <v>34</v>
      </c>
      <c r="D513" s="40" t="s">
        <v>0</v>
      </c>
      <c r="E513" s="40" t="s">
        <v>77</v>
      </c>
      <c r="F513" s="40" t="s">
        <v>77</v>
      </c>
      <c r="G513" s="57">
        <v>2004</v>
      </c>
      <c r="H513" s="55">
        <v>500</v>
      </c>
      <c r="I513" s="55">
        <v>1434</v>
      </c>
      <c r="J513" s="40" t="s">
        <v>79</v>
      </c>
      <c r="K513" s="42" t="s">
        <v>1</v>
      </c>
    </row>
    <row r="514" spans="1:256" ht="13.5" x14ac:dyDescent="0.2">
      <c r="A514" s="40">
        <v>510</v>
      </c>
      <c r="B514" s="41" t="s">
        <v>563</v>
      </c>
      <c r="C514" s="40" t="s">
        <v>35</v>
      </c>
      <c r="D514" s="40" t="s">
        <v>0</v>
      </c>
      <c r="E514" s="40" t="s">
        <v>78</v>
      </c>
      <c r="F514" s="40" t="s">
        <v>1</v>
      </c>
      <c r="G514" s="57">
        <v>2004</v>
      </c>
      <c r="H514" s="55">
        <v>150</v>
      </c>
      <c r="I514" s="55">
        <v>297</v>
      </c>
      <c r="J514" s="40" t="s">
        <v>80</v>
      </c>
      <c r="K514" s="42" t="s">
        <v>1</v>
      </c>
    </row>
    <row r="515" spans="1:256" ht="13.5" x14ac:dyDescent="0.2">
      <c r="A515" s="40">
        <v>511</v>
      </c>
      <c r="B515" s="41" t="s">
        <v>564</v>
      </c>
      <c r="C515" s="40" t="s">
        <v>34</v>
      </c>
      <c r="D515" s="40" t="s">
        <v>0</v>
      </c>
      <c r="E515" s="40" t="s">
        <v>78</v>
      </c>
      <c r="F515" s="40" t="s">
        <v>77</v>
      </c>
      <c r="G515" s="57">
        <v>2008</v>
      </c>
      <c r="H515" s="55">
        <v>8715</v>
      </c>
      <c r="I515" s="55">
        <v>10917</v>
      </c>
      <c r="J515" s="40" t="s">
        <v>81</v>
      </c>
      <c r="K515" s="42" t="s">
        <v>1</v>
      </c>
    </row>
    <row r="516" spans="1:256" ht="13.5" x14ac:dyDescent="0.2">
      <c r="A516" s="40">
        <v>512</v>
      </c>
      <c r="B516" s="41" t="s">
        <v>565</v>
      </c>
      <c r="C516" s="40" t="s">
        <v>34</v>
      </c>
      <c r="D516" s="40" t="s">
        <v>0</v>
      </c>
      <c r="E516" s="40" t="s">
        <v>1</v>
      </c>
      <c r="F516" s="40" t="s">
        <v>1</v>
      </c>
      <c r="G516" s="57">
        <v>2002</v>
      </c>
      <c r="H516" s="55">
        <v>530</v>
      </c>
      <c r="I516" s="55">
        <v>1218</v>
      </c>
      <c r="J516" s="40" t="s">
        <v>79</v>
      </c>
      <c r="K516" s="42" t="s">
        <v>1</v>
      </c>
    </row>
    <row r="517" spans="1:256" ht="13.5" x14ac:dyDescent="0.2">
      <c r="A517" s="40">
        <v>513</v>
      </c>
      <c r="B517" s="41" t="s">
        <v>566</v>
      </c>
      <c r="C517" s="40" t="s">
        <v>34</v>
      </c>
      <c r="D517" s="40" t="s">
        <v>0</v>
      </c>
      <c r="E517" s="40" t="s">
        <v>77</v>
      </c>
      <c r="F517" s="40" t="s">
        <v>77</v>
      </c>
      <c r="G517" s="57">
        <v>2004</v>
      </c>
      <c r="H517" s="55">
        <v>653</v>
      </c>
      <c r="I517" s="55">
        <v>1184</v>
      </c>
      <c r="J517" s="40" t="s">
        <v>81</v>
      </c>
      <c r="K517" s="42" t="s">
        <v>1</v>
      </c>
    </row>
    <row r="518" spans="1:256" ht="13.5" x14ac:dyDescent="0.2">
      <c r="A518" s="40">
        <v>514</v>
      </c>
      <c r="B518" s="41" t="s">
        <v>567</v>
      </c>
      <c r="C518" s="40" t="s">
        <v>35</v>
      </c>
      <c r="D518" s="40" t="s">
        <v>0</v>
      </c>
      <c r="E518" s="40" t="s">
        <v>77</v>
      </c>
      <c r="F518" s="40" t="s">
        <v>1</v>
      </c>
      <c r="G518" s="57" t="s">
        <v>1</v>
      </c>
      <c r="H518" s="55">
        <v>263</v>
      </c>
      <c r="I518" s="55">
        <v>432</v>
      </c>
      <c r="J518" s="40" t="s">
        <v>80</v>
      </c>
      <c r="K518" s="42" t="s">
        <v>1</v>
      </c>
    </row>
    <row r="519" spans="1:256" ht="13.5" x14ac:dyDescent="0.2">
      <c r="A519" s="40">
        <v>515</v>
      </c>
      <c r="B519" s="41" t="s">
        <v>568</v>
      </c>
      <c r="C519" s="40" t="s">
        <v>34</v>
      </c>
      <c r="D519" s="40" t="s">
        <v>0</v>
      </c>
      <c r="E519" s="40" t="s">
        <v>1</v>
      </c>
      <c r="F519" s="40" t="s">
        <v>1</v>
      </c>
      <c r="G519" s="57">
        <v>2007</v>
      </c>
      <c r="H519" s="55">
        <v>3412</v>
      </c>
      <c r="I519" s="55">
        <v>10050</v>
      </c>
      <c r="J519" s="40" t="s">
        <v>80</v>
      </c>
      <c r="K519" s="42" t="s">
        <v>1</v>
      </c>
    </row>
    <row r="520" spans="1:256" ht="13.5" x14ac:dyDescent="0.2">
      <c r="A520" s="40">
        <v>516</v>
      </c>
      <c r="B520" s="41" t="s">
        <v>569</v>
      </c>
      <c r="C520" s="40" t="s">
        <v>34</v>
      </c>
      <c r="D520" s="40" t="s">
        <v>0</v>
      </c>
      <c r="E520" s="40" t="s">
        <v>77</v>
      </c>
      <c r="F520" s="40" t="s">
        <v>77</v>
      </c>
      <c r="G520" s="57">
        <v>2006</v>
      </c>
      <c r="H520" s="55">
        <v>1430</v>
      </c>
      <c r="I520" s="55">
        <v>2314</v>
      </c>
      <c r="J520" s="40" t="s">
        <v>79</v>
      </c>
      <c r="K520" s="42" t="s">
        <v>1</v>
      </c>
    </row>
    <row r="521" spans="1:256" ht="13.5" x14ac:dyDescent="0.2">
      <c r="A521" s="40">
        <v>517</v>
      </c>
      <c r="B521" s="41" t="s">
        <v>570</v>
      </c>
      <c r="C521" s="40" t="s">
        <v>34</v>
      </c>
      <c r="D521" s="40" t="s">
        <v>0</v>
      </c>
      <c r="E521" s="40" t="s">
        <v>78</v>
      </c>
      <c r="F521" s="40" t="s">
        <v>78</v>
      </c>
      <c r="G521" s="57">
        <v>2008</v>
      </c>
      <c r="H521" s="55">
        <v>928</v>
      </c>
      <c r="I521" s="55">
        <v>2223</v>
      </c>
      <c r="J521" s="40" t="s">
        <v>79</v>
      </c>
      <c r="K521" s="42" t="s">
        <v>1</v>
      </c>
    </row>
    <row r="522" spans="1:256" ht="13.5" x14ac:dyDescent="0.2">
      <c r="A522" s="40">
        <v>518</v>
      </c>
      <c r="B522" s="41" t="s">
        <v>571</v>
      </c>
      <c r="C522" s="40" t="s">
        <v>35</v>
      </c>
      <c r="D522" s="40" t="s">
        <v>0</v>
      </c>
      <c r="E522" s="40" t="s">
        <v>1</v>
      </c>
      <c r="F522" s="40" t="s">
        <v>1</v>
      </c>
      <c r="G522" s="57">
        <v>2008</v>
      </c>
      <c r="H522" s="55">
        <v>208</v>
      </c>
      <c r="I522" s="55">
        <v>408</v>
      </c>
      <c r="J522" s="40" t="s">
        <v>79</v>
      </c>
      <c r="K522" s="42" t="s">
        <v>1</v>
      </c>
    </row>
    <row r="523" spans="1:256" ht="13.5" x14ac:dyDescent="0.2">
      <c r="A523" s="40">
        <v>519</v>
      </c>
      <c r="B523" s="41" t="s">
        <v>572</v>
      </c>
      <c r="C523" s="40" t="s">
        <v>34</v>
      </c>
      <c r="D523" s="40" t="s">
        <v>0</v>
      </c>
      <c r="E523" s="40" t="s">
        <v>1</v>
      </c>
      <c r="F523" s="40" t="s">
        <v>1</v>
      </c>
      <c r="G523" s="57" t="s">
        <v>1</v>
      </c>
      <c r="H523" s="55">
        <v>580</v>
      </c>
      <c r="I523" s="55">
        <v>604</v>
      </c>
      <c r="J523" s="40" t="s">
        <v>79</v>
      </c>
      <c r="K523" s="42" t="s">
        <v>1</v>
      </c>
    </row>
    <row r="524" spans="1:256" ht="13.5" x14ac:dyDescent="0.2">
      <c r="A524" s="40">
        <v>520</v>
      </c>
      <c r="B524" s="41" t="s">
        <v>573</v>
      </c>
      <c r="C524" s="40" t="s">
        <v>34</v>
      </c>
      <c r="D524" s="40" t="s">
        <v>0</v>
      </c>
      <c r="E524" s="40" t="s">
        <v>1</v>
      </c>
      <c r="F524" s="40" t="s">
        <v>1</v>
      </c>
      <c r="G524" s="57">
        <v>2004</v>
      </c>
      <c r="H524" s="55">
        <v>592</v>
      </c>
      <c r="I524" s="55">
        <v>1181</v>
      </c>
      <c r="J524" s="40" t="s">
        <v>80</v>
      </c>
      <c r="K524" s="42" t="s">
        <v>1</v>
      </c>
      <c r="L524" s="40"/>
      <c r="M524" s="41"/>
      <c r="N524" s="40"/>
      <c r="O524" s="40"/>
      <c r="P524" s="40"/>
      <c r="Q524" s="40"/>
      <c r="R524" s="57"/>
      <c r="S524" s="55"/>
      <c r="T524" s="55"/>
      <c r="U524" s="40"/>
      <c r="V524" s="42"/>
      <c r="W524" s="40"/>
      <c r="X524" s="41"/>
      <c r="Y524" s="40"/>
      <c r="Z524" s="40"/>
      <c r="AA524" s="40"/>
      <c r="AB524" s="40"/>
      <c r="AC524" s="57"/>
      <c r="AD524" s="55"/>
      <c r="AE524" s="55"/>
      <c r="AF524" s="40"/>
      <c r="AG524" s="42"/>
      <c r="AH524" s="40"/>
      <c r="AI524" s="41"/>
      <c r="AJ524" s="40"/>
      <c r="AK524" s="40"/>
      <c r="AL524" s="40"/>
      <c r="AM524" s="40"/>
      <c r="AN524" s="57"/>
      <c r="AO524" s="55"/>
      <c r="AP524" s="55"/>
      <c r="AQ524" s="40"/>
      <c r="AR524" s="42"/>
      <c r="AS524" s="40"/>
      <c r="AT524" s="41"/>
      <c r="AU524" s="40"/>
      <c r="AV524" s="40"/>
      <c r="AW524" s="40"/>
      <c r="AX524" s="40"/>
      <c r="AY524" s="57"/>
      <c r="AZ524" s="55"/>
      <c r="BA524" s="55"/>
      <c r="BB524" s="40"/>
      <c r="BC524" s="42"/>
      <c r="BD524" s="40"/>
      <c r="BE524" s="41"/>
      <c r="BF524" s="40"/>
      <c r="BG524" s="40"/>
      <c r="BH524" s="40"/>
      <c r="BI524" s="40"/>
      <c r="BJ524" s="57"/>
      <c r="BK524" s="55"/>
      <c r="BL524" s="55"/>
      <c r="BM524" s="40"/>
      <c r="BN524" s="42"/>
      <c r="BO524" s="40"/>
      <c r="BP524" s="41"/>
      <c r="BQ524" s="40"/>
      <c r="BR524" s="40"/>
      <c r="BS524" s="40"/>
      <c r="BT524" s="40"/>
      <c r="BU524" s="57"/>
      <c r="BV524" s="55"/>
      <c r="BW524" s="55"/>
      <c r="BX524" s="40"/>
      <c r="BY524" s="42"/>
      <c r="BZ524" s="40"/>
      <c r="CA524" s="41"/>
      <c r="CB524" s="40"/>
      <c r="CC524" s="40"/>
      <c r="CD524" s="40"/>
      <c r="CE524" s="40"/>
      <c r="CF524" s="57"/>
      <c r="CG524" s="55"/>
      <c r="CH524" s="55"/>
      <c r="CI524" s="40"/>
      <c r="CJ524" s="42"/>
      <c r="CK524" s="40"/>
      <c r="CL524" s="41"/>
      <c r="CM524" s="40"/>
      <c r="CN524" s="40"/>
      <c r="CO524" s="40"/>
      <c r="CP524" s="40"/>
      <c r="CQ524" s="57"/>
      <c r="CR524" s="55"/>
      <c r="CS524" s="55"/>
      <c r="CT524" s="40"/>
      <c r="CU524" s="42"/>
      <c r="CV524" s="40"/>
      <c r="CW524" s="41"/>
      <c r="CX524" s="40"/>
      <c r="CY524" s="40"/>
      <c r="CZ524" s="40"/>
      <c r="DA524" s="40"/>
      <c r="DB524" s="57"/>
      <c r="DC524" s="55"/>
      <c r="DD524" s="55"/>
      <c r="DE524" s="40"/>
      <c r="DF524" s="42"/>
      <c r="DG524" s="40"/>
      <c r="DH524" s="41"/>
      <c r="DI524" s="40"/>
      <c r="DJ524" s="40"/>
      <c r="DK524" s="40"/>
      <c r="DL524" s="40"/>
      <c r="DM524" s="57"/>
      <c r="DN524" s="55"/>
      <c r="DO524" s="55"/>
      <c r="DP524" s="40"/>
      <c r="DQ524" s="42"/>
      <c r="DR524" s="40"/>
      <c r="DS524" s="41"/>
      <c r="DT524" s="40"/>
      <c r="DU524" s="40"/>
      <c r="DV524" s="40"/>
      <c r="DW524" s="40"/>
      <c r="DX524" s="57"/>
      <c r="DY524" s="55"/>
      <c r="DZ524" s="55"/>
      <c r="EA524" s="40"/>
      <c r="EB524" s="42"/>
      <c r="EC524" s="40"/>
      <c r="ED524" s="41"/>
      <c r="EE524" s="40"/>
      <c r="EF524" s="40"/>
      <c r="EG524" s="40"/>
      <c r="EH524" s="40"/>
      <c r="EI524" s="57"/>
      <c r="EJ524" s="55"/>
      <c r="EK524" s="55"/>
      <c r="EL524" s="40"/>
      <c r="EM524" s="42"/>
      <c r="EN524" s="40"/>
      <c r="EO524" s="41"/>
      <c r="EP524" s="40"/>
      <c r="EQ524" s="40"/>
      <c r="ER524" s="40"/>
      <c r="ES524" s="40"/>
      <c r="ET524" s="57"/>
      <c r="EU524" s="55"/>
      <c r="EV524" s="55"/>
      <c r="EW524" s="40"/>
      <c r="EX524" s="42"/>
      <c r="EY524" s="40"/>
      <c r="EZ524" s="41"/>
      <c r="FA524" s="40"/>
      <c r="FB524" s="40"/>
      <c r="FC524" s="40"/>
      <c r="FD524" s="40"/>
      <c r="FE524" s="57"/>
      <c r="FF524" s="55"/>
      <c r="FG524" s="55"/>
      <c r="FH524" s="40"/>
      <c r="FI524" s="42"/>
      <c r="FJ524" s="40"/>
      <c r="FK524" s="41"/>
      <c r="FL524" s="40"/>
      <c r="FM524" s="40"/>
      <c r="FN524" s="40"/>
      <c r="FO524" s="40"/>
      <c r="FP524" s="57"/>
      <c r="FQ524" s="55"/>
      <c r="FR524" s="55"/>
      <c r="FS524" s="40"/>
      <c r="FT524" s="42"/>
      <c r="FU524" s="40"/>
      <c r="FV524" s="41"/>
      <c r="FW524" s="40"/>
      <c r="FX524" s="40"/>
      <c r="FY524" s="40"/>
      <c r="FZ524" s="40"/>
      <c r="GA524" s="57"/>
      <c r="GB524" s="55"/>
      <c r="GC524" s="55"/>
      <c r="GD524" s="40"/>
      <c r="GE524" s="42"/>
      <c r="GF524" s="40"/>
      <c r="GG524" s="41"/>
      <c r="GH524" s="40"/>
      <c r="GI524" s="40"/>
      <c r="GJ524" s="40"/>
      <c r="GK524" s="40"/>
      <c r="GL524" s="57"/>
      <c r="GM524" s="55"/>
      <c r="GN524" s="55"/>
      <c r="GO524" s="40"/>
      <c r="GP524" s="42"/>
      <c r="GQ524" s="40"/>
      <c r="GR524" s="41"/>
      <c r="GS524" s="40"/>
      <c r="GT524" s="40"/>
      <c r="GU524" s="40"/>
      <c r="GV524" s="40"/>
      <c r="GW524" s="57"/>
      <c r="GX524" s="55"/>
      <c r="GY524" s="55"/>
      <c r="GZ524" s="40"/>
      <c r="HA524" s="42"/>
      <c r="HB524" s="40"/>
      <c r="HC524" s="41"/>
      <c r="HD524" s="40"/>
      <c r="HE524" s="40"/>
      <c r="HF524" s="40"/>
      <c r="HG524" s="40"/>
      <c r="HH524" s="57"/>
      <c r="HI524" s="55"/>
      <c r="HJ524" s="55"/>
      <c r="HK524" s="40"/>
      <c r="HL524" s="42"/>
      <c r="HM524" s="40"/>
      <c r="HN524" s="41"/>
      <c r="HO524" s="40"/>
      <c r="HP524" s="40"/>
      <c r="HQ524" s="40"/>
      <c r="HR524" s="40"/>
      <c r="HS524" s="57"/>
      <c r="HT524" s="55"/>
      <c r="HU524" s="55"/>
      <c r="HV524" s="40"/>
      <c r="HW524" s="42"/>
      <c r="HX524" s="40"/>
      <c r="HY524" s="41"/>
      <c r="HZ524" s="40"/>
      <c r="IA524" s="40"/>
      <c r="IB524" s="40"/>
      <c r="IC524" s="40"/>
      <c r="ID524" s="57"/>
      <c r="IE524" s="55"/>
      <c r="IF524" s="55"/>
      <c r="IG524" s="40"/>
      <c r="IH524" s="42"/>
      <c r="II524" s="40"/>
      <c r="IJ524" s="41"/>
      <c r="IK524" s="40"/>
      <c r="IL524" s="40"/>
      <c r="IM524" s="40"/>
      <c r="IN524" s="40"/>
      <c r="IO524" s="57"/>
      <c r="IP524" s="55"/>
      <c r="IQ524" s="55"/>
      <c r="IR524" s="40"/>
      <c r="IS524" s="42"/>
      <c r="IT524" s="40"/>
      <c r="IU524" s="41"/>
      <c r="IV524" s="40"/>
    </row>
  </sheetData>
  <mergeCells count="11">
    <mergeCell ref="G2:G3"/>
    <mergeCell ref="H2:H3"/>
    <mergeCell ref="I2:I3"/>
    <mergeCell ref="J2:J3"/>
    <mergeCell ref="K2:K3"/>
    <mergeCell ref="B1:K1"/>
    <mergeCell ref="A2:A3"/>
    <mergeCell ref="B2:B3"/>
    <mergeCell ref="C2:C3"/>
    <mergeCell ref="D2:D3"/>
    <mergeCell ref="E2:F2"/>
  </mergeCells>
  <printOptions horizontalCentered="1"/>
  <pageMargins left="0.25" right="0.25" top="0.5" bottom="0.75" header="0.25" footer="0.3"/>
  <pageSetup scale="88" fitToHeight="0" orientation="landscape" r:id="rId1"/>
  <headerFooter>
    <oddFooter>&amp;CParticipating Utilities, Page &amp;P&amp;RGeorgia Environmental Facilities Authority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4"/>
  <sheetViews>
    <sheetView view="pageLayout" zoomScaleNormal="100" zoomScaleSheetLayoutView="100" workbookViewId="0">
      <selection activeCell="D11" sqref="D11"/>
    </sheetView>
  </sheetViews>
  <sheetFormatPr defaultRowHeight="12.75" x14ac:dyDescent="0.2"/>
  <cols>
    <col min="1" max="1" width="36.5703125" style="15" customWidth="1"/>
    <col min="2" max="2" width="7.5703125" style="16" customWidth="1"/>
    <col min="3" max="3" width="2" style="17" bestFit="1" customWidth="1"/>
    <col min="4" max="4" width="12.42578125" style="17" bestFit="1" customWidth="1"/>
    <col min="5" max="13" width="8" style="15" customWidth="1"/>
    <col min="14" max="14" width="7.85546875" style="15" customWidth="1"/>
    <col min="15" max="16" width="8" style="15" customWidth="1"/>
    <col min="17" max="16384" width="9.140625" style="45"/>
  </cols>
  <sheetData>
    <row r="1" spans="1:16" s="43" customFormat="1" ht="30" customHeight="1" x14ac:dyDescent="0.2">
      <c r="A1" s="66" t="s">
        <v>608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4" customFormat="1" ht="27" customHeight="1" x14ac:dyDescent="0.2">
      <c r="A2" s="67" t="s">
        <v>29</v>
      </c>
      <c r="B2" s="69" t="s">
        <v>36</v>
      </c>
      <c r="C2" s="69"/>
      <c r="D2" s="69" t="s">
        <v>579</v>
      </c>
      <c r="E2" s="71" t="s">
        <v>54</v>
      </c>
      <c r="F2" s="71"/>
      <c r="G2" s="71" t="s">
        <v>53</v>
      </c>
      <c r="H2" s="71"/>
      <c r="I2" s="71" t="s">
        <v>55</v>
      </c>
      <c r="J2" s="71"/>
      <c r="K2" s="71" t="s">
        <v>56</v>
      </c>
      <c r="L2" s="71"/>
      <c r="M2" s="71" t="s">
        <v>57</v>
      </c>
      <c r="N2" s="71"/>
      <c r="O2" s="71" t="s">
        <v>58</v>
      </c>
      <c r="P2" s="71"/>
    </row>
    <row r="3" spans="1:16" s="4" customFormat="1" ht="12.75" customHeight="1" thickBot="1" x14ac:dyDescent="0.25">
      <c r="A3" s="68"/>
      <c r="B3" s="70"/>
      <c r="C3" s="70"/>
      <c r="D3" s="70"/>
      <c r="E3" s="7" t="s">
        <v>37</v>
      </c>
      <c r="F3" s="8" t="s">
        <v>38</v>
      </c>
      <c r="G3" s="9" t="s">
        <v>37</v>
      </c>
      <c r="H3" s="8" t="s">
        <v>38</v>
      </c>
      <c r="I3" s="9" t="s">
        <v>37</v>
      </c>
      <c r="J3" s="8" t="s">
        <v>38</v>
      </c>
      <c r="K3" s="9" t="s">
        <v>37</v>
      </c>
      <c r="L3" s="8" t="s">
        <v>38</v>
      </c>
      <c r="M3" s="9" t="s">
        <v>37</v>
      </c>
      <c r="N3" s="8" t="s">
        <v>38</v>
      </c>
      <c r="O3" s="9" t="s">
        <v>37</v>
      </c>
      <c r="P3" s="10" t="s">
        <v>38</v>
      </c>
    </row>
    <row r="4" spans="1:16" s="4" customFormat="1" ht="0.75" customHeight="1" x14ac:dyDescent="0.2">
      <c r="A4" s="2"/>
      <c r="B4" s="6"/>
      <c r="C4" s="11"/>
      <c r="D4" s="12"/>
      <c r="F4" s="13"/>
      <c r="H4" s="13"/>
      <c r="J4" s="13"/>
      <c r="L4" s="13"/>
      <c r="N4" s="13"/>
      <c r="P4" s="14"/>
    </row>
    <row r="5" spans="1:16" ht="15" x14ac:dyDescent="0.2">
      <c r="A5" s="41" t="s">
        <v>83</v>
      </c>
      <c r="B5" s="47">
        <v>2029</v>
      </c>
      <c r="C5" s="48">
        <v>1</v>
      </c>
      <c r="D5" s="49">
        <v>1.1380428079968801</v>
      </c>
      <c r="E5" s="50">
        <v>3</v>
      </c>
      <c r="F5" s="51"/>
      <c r="G5" s="52">
        <v>6</v>
      </c>
      <c r="H5" s="53"/>
      <c r="I5" s="52">
        <v>8</v>
      </c>
      <c r="J5" s="54"/>
      <c r="K5" s="52">
        <v>9</v>
      </c>
      <c r="L5" s="54"/>
      <c r="M5" s="52">
        <v>13</v>
      </c>
      <c r="N5" s="54"/>
      <c r="O5" s="52">
        <v>18</v>
      </c>
      <c r="P5" s="53"/>
    </row>
    <row r="6" spans="1:16" ht="15" x14ac:dyDescent="0.2">
      <c r="A6" s="41" t="s">
        <v>84</v>
      </c>
      <c r="B6" s="47">
        <v>3600</v>
      </c>
      <c r="C6" s="48">
        <v>1</v>
      </c>
      <c r="D6" s="49">
        <v>1.8080403188726399</v>
      </c>
      <c r="E6" s="50">
        <v>9.5299999999999994</v>
      </c>
      <c r="F6" s="51">
        <v>14.3</v>
      </c>
      <c r="G6" s="52">
        <v>9.5299999999999994</v>
      </c>
      <c r="H6" s="53">
        <v>14.3</v>
      </c>
      <c r="I6" s="52">
        <v>12.53</v>
      </c>
      <c r="J6" s="54">
        <v>18.8</v>
      </c>
      <c r="K6" s="52">
        <v>14.03</v>
      </c>
      <c r="L6" s="54">
        <v>21.05</v>
      </c>
      <c r="M6" s="52">
        <v>20.03</v>
      </c>
      <c r="N6" s="54">
        <v>30.05</v>
      </c>
      <c r="O6" s="52">
        <v>27.53</v>
      </c>
      <c r="P6" s="53">
        <v>41.3</v>
      </c>
    </row>
    <row r="7" spans="1:16" ht="15" x14ac:dyDescent="0.2">
      <c r="A7" s="41" t="s">
        <v>85</v>
      </c>
      <c r="B7" s="47">
        <v>5100</v>
      </c>
      <c r="C7" s="48">
        <v>1</v>
      </c>
      <c r="D7" s="49">
        <v>1.18410528182194</v>
      </c>
      <c r="E7" s="50">
        <v>7.93</v>
      </c>
      <c r="F7" s="51"/>
      <c r="G7" s="52">
        <v>10.36</v>
      </c>
      <c r="H7" s="53"/>
      <c r="I7" s="52">
        <v>15.22</v>
      </c>
      <c r="J7" s="54"/>
      <c r="K7" s="52">
        <v>17.649999999999999</v>
      </c>
      <c r="L7" s="54"/>
      <c r="M7" s="52">
        <v>26.81</v>
      </c>
      <c r="N7" s="54"/>
      <c r="O7" s="52">
        <v>37.56</v>
      </c>
      <c r="P7" s="53"/>
    </row>
    <row r="8" spans="1:16" ht="15" x14ac:dyDescent="0.2">
      <c r="A8" s="41" t="s">
        <v>86</v>
      </c>
      <c r="B8" s="47">
        <v>675</v>
      </c>
      <c r="C8" s="48">
        <v>1</v>
      </c>
      <c r="D8" s="49">
        <v>1.1192039728594001</v>
      </c>
      <c r="E8" s="50">
        <v>10</v>
      </c>
      <c r="F8" s="51"/>
      <c r="G8" s="52">
        <v>12</v>
      </c>
      <c r="H8" s="53"/>
      <c r="I8" s="52">
        <v>16</v>
      </c>
      <c r="J8" s="54"/>
      <c r="K8" s="52">
        <v>18</v>
      </c>
      <c r="L8" s="54"/>
      <c r="M8" s="52">
        <v>26</v>
      </c>
      <c r="N8" s="54"/>
      <c r="O8" s="52">
        <v>36</v>
      </c>
      <c r="P8" s="53"/>
    </row>
    <row r="9" spans="1:16" ht="15" x14ac:dyDescent="0.2">
      <c r="A9" s="41" t="s">
        <v>87</v>
      </c>
      <c r="B9" s="47">
        <v>468</v>
      </c>
      <c r="C9" s="48">
        <v>1</v>
      </c>
      <c r="D9" s="49">
        <v>0.77175150173885598</v>
      </c>
      <c r="E9" s="50">
        <v>5</v>
      </c>
      <c r="F9" s="51"/>
      <c r="G9" s="52">
        <v>7</v>
      </c>
      <c r="H9" s="53"/>
      <c r="I9" s="52">
        <v>11</v>
      </c>
      <c r="J9" s="54"/>
      <c r="K9" s="52">
        <v>13</v>
      </c>
      <c r="L9" s="54"/>
      <c r="M9" s="52">
        <v>21</v>
      </c>
      <c r="N9" s="54"/>
      <c r="O9" s="52">
        <v>31</v>
      </c>
      <c r="P9" s="53"/>
    </row>
    <row r="10" spans="1:16" ht="15" x14ac:dyDescent="0.2">
      <c r="A10" s="41" t="s">
        <v>88</v>
      </c>
      <c r="B10" s="47">
        <v>812</v>
      </c>
      <c r="C10" s="48">
        <v>1</v>
      </c>
      <c r="D10" s="49">
        <v>0.464465160765414</v>
      </c>
      <c r="E10" s="50">
        <v>5.54</v>
      </c>
      <c r="F10" s="51"/>
      <c r="G10" s="52">
        <v>8.14</v>
      </c>
      <c r="H10" s="53"/>
      <c r="I10" s="52">
        <v>10.74</v>
      </c>
      <c r="J10" s="54"/>
      <c r="K10" s="52">
        <v>12.04</v>
      </c>
      <c r="L10" s="54"/>
      <c r="M10" s="52">
        <v>17.239999999999998</v>
      </c>
      <c r="N10" s="54"/>
      <c r="O10" s="52">
        <v>23.74</v>
      </c>
      <c r="P10" s="53"/>
    </row>
    <row r="11" spans="1:16" ht="15" x14ac:dyDescent="0.2">
      <c r="A11" s="41" t="s">
        <v>89</v>
      </c>
      <c r="B11" s="47">
        <v>87029</v>
      </c>
      <c r="C11" s="48">
        <v>1</v>
      </c>
      <c r="D11" s="49">
        <v>1.2323528407759601</v>
      </c>
      <c r="E11" s="50"/>
      <c r="F11" s="51"/>
      <c r="G11" s="52"/>
      <c r="H11" s="53"/>
      <c r="I11" s="52"/>
      <c r="J11" s="54"/>
      <c r="K11" s="52"/>
      <c r="L11" s="54"/>
      <c r="M11" s="52"/>
      <c r="N11" s="54"/>
      <c r="O11" s="52"/>
      <c r="P11" s="53"/>
    </row>
    <row r="12" spans="1:16" ht="15" x14ac:dyDescent="0.2">
      <c r="A12" s="41" t="s">
        <v>90</v>
      </c>
      <c r="B12" s="47">
        <v>712</v>
      </c>
      <c r="C12" s="48">
        <v>1</v>
      </c>
      <c r="D12" s="49">
        <v>1.22425724853836</v>
      </c>
      <c r="E12" s="50">
        <v>12</v>
      </c>
      <c r="F12" s="51"/>
      <c r="G12" s="52">
        <v>30</v>
      </c>
      <c r="H12" s="53"/>
      <c r="I12" s="52">
        <v>42</v>
      </c>
      <c r="J12" s="54"/>
      <c r="K12" s="52">
        <v>48</v>
      </c>
      <c r="L12" s="54"/>
      <c r="M12" s="52">
        <v>72</v>
      </c>
      <c r="N12" s="54"/>
      <c r="O12" s="52">
        <v>102</v>
      </c>
      <c r="P12" s="53"/>
    </row>
    <row r="13" spans="1:16" ht="15" x14ac:dyDescent="0.2">
      <c r="A13" s="41" t="s">
        <v>91</v>
      </c>
      <c r="B13" s="47">
        <v>338</v>
      </c>
      <c r="C13" s="48">
        <v>1</v>
      </c>
      <c r="D13" s="49"/>
      <c r="E13" s="50">
        <v>17.5</v>
      </c>
      <c r="F13" s="51"/>
      <c r="G13" s="52">
        <v>19</v>
      </c>
      <c r="H13" s="53"/>
      <c r="I13" s="52">
        <v>22</v>
      </c>
      <c r="J13" s="54"/>
      <c r="K13" s="52">
        <v>23.5</v>
      </c>
      <c r="L13" s="54"/>
      <c r="M13" s="52">
        <v>29.5</v>
      </c>
      <c r="N13" s="54"/>
      <c r="O13" s="52">
        <v>37</v>
      </c>
      <c r="P13" s="53"/>
    </row>
    <row r="14" spans="1:16" ht="15" x14ac:dyDescent="0.2">
      <c r="A14" s="41" t="s">
        <v>92</v>
      </c>
      <c r="B14" s="47">
        <v>3236</v>
      </c>
      <c r="C14" s="48">
        <v>1</v>
      </c>
      <c r="D14" s="49">
        <v>2.01602837448704</v>
      </c>
      <c r="E14" s="50">
        <v>5</v>
      </c>
      <c r="F14" s="51">
        <v>10</v>
      </c>
      <c r="G14" s="52">
        <v>7.1</v>
      </c>
      <c r="H14" s="53">
        <v>14.2</v>
      </c>
      <c r="I14" s="52">
        <v>11.3</v>
      </c>
      <c r="J14" s="54">
        <v>22.6</v>
      </c>
      <c r="K14" s="52">
        <v>13.4</v>
      </c>
      <c r="L14" s="54">
        <v>26.8</v>
      </c>
      <c r="M14" s="52">
        <v>21.8</v>
      </c>
      <c r="N14" s="54">
        <v>43.6</v>
      </c>
      <c r="O14" s="52">
        <v>32.299999999999997</v>
      </c>
      <c r="P14" s="53">
        <v>64.599999999999994</v>
      </c>
    </row>
    <row r="15" spans="1:16" ht="15" x14ac:dyDescent="0.2">
      <c r="A15" s="41" t="s">
        <v>93</v>
      </c>
      <c r="B15" s="47">
        <v>160</v>
      </c>
      <c r="C15" s="48">
        <v>1</v>
      </c>
      <c r="D15" s="49">
        <v>1.63873182552504</v>
      </c>
      <c r="E15" s="50">
        <v>12</v>
      </c>
      <c r="F15" s="51"/>
      <c r="G15" s="52">
        <v>13.5</v>
      </c>
      <c r="H15" s="53"/>
      <c r="I15" s="52">
        <v>16.5</v>
      </c>
      <c r="J15" s="54"/>
      <c r="K15" s="52">
        <v>18.350000000000001</v>
      </c>
      <c r="L15" s="54"/>
      <c r="M15" s="52">
        <v>25.75</v>
      </c>
      <c r="N15" s="54"/>
      <c r="O15" s="52">
        <v>35.74</v>
      </c>
      <c r="P15" s="53"/>
    </row>
    <row r="16" spans="1:16" ht="15" x14ac:dyDescent="0.2">
      <c r="A16" s="41" t="s">
        <v>94</v>
      </c>
      <c r="B16" s="47">
        <v>2500</v>
      </c>
      <c r="C16" s="48">
        <v>1</v>
      </c>
      <c r="D16" s="49"/>
      <c r="E16" s="50">
        <v>10</v>
      </c>
      <c r="F16" s="51">
        <v>15</v>
      </c>
      <c r="G16" s="52">
        <v>12.75</v>
      </c>
      <c r="H16" s="53">
        <v>18.75</v>
      </c>
      <c r="I16" s="52">
        <v>18.25</v>
      </c>
      <c r="J16" s="54">
        <v>26.25</v>
      </c>
      <c r="K16" s="52">
        <v>21</v>
      </c>
      <c r="L16" s="54">
        <v>30</v>
      </c>
      <c r="M16" s="52">
        <v>32</v>
      </c>
      <c r="N16" s="54">
        <v>45</v>
      </c>
      <c r="O16" s="52">
        <v>45.75</v>
      </c>
      <c r="P16" s="53">
        <v>63.75</v>
      </c>
    </row>
    <row r="17" spans="1:16" ht="15" x14ac:dyDescent="0.2">
      <c r="A17" s="41" t="s">
        <v>95</v>
      </c>
      <c r="B17" s="47">
        <v>17700</v>
      </c>
      <c r="C17" s="48">
        <v>1</v>
      </c>
      <c r="D17" s="49">
        <v>1.11908398803017</v>
      </c>
      <c r="E17" s="50">
        <v>3.74</v>
      </c>
      <c r="F17" s="51">
        <v>7.48</v>
      </c>
      <c r="G17" s="52">
        <v>8.8699999999999992</v>
      </c>
      <c r="H17" s="53">
        <v>17.75</v>
      </c>
      <c r="I17" s="52">
        <v>12.3</v>
      </c>
      <c r="J17" s="54">
        <v>24.59</v>
      </c>
      <c r="K17" s="52">
        <v>14.01</v>
      </c>
      <c r="L17" s="54">
        <v>28.01</v>
      </c>
      <c r="M17" s="52">
        <v>20.85</v>
      </c>
      <c r="N17" s="54">
        <v>41.7</v>
      </c>
      <c r="O17" s="52">
        <v>29.41</v>
      </c>
      <c r="P17" s="53">
        <v>58.82</v>
      </c>
    </row>
    <row r="18" spans="1:16" ht="15" x14ac:dyDescent="0.2">
      <c r="A18" s="41" t="s">
        <v>96</v>
      </c>
      <c r="B18" s="47">
        <v>331</v>
      </c>
      <c r="C18" s="48">
        <v>1</v>
      </c>
      <c r="D18" s="49">
        <v>1.9064791208791201</v>
      </c>
      <c r="E18" s="50">
        <v>7.5</v>
      </c>
      <c r="F18" s="51"/>
      <c r="G18" s="52">
        <v>10</v>
      </c>
      <c r="H18" s="53"/>
      <c r="I18" s="52">
        <v>15</v>
      </c>
      <c r="J18" s="54"/>
      <c r="K18" s="52">
        <v>17.5</v>
      </c>
      <c r="L18" s="54"/>
      <c r="M18" s="52">
        <v>27.5</v>
      </c>
      <c r="N18" s="54"/>
      <c r="O18" s="52">
        <v>40</v>
      </c>
      <c r="P18" s="53"/>
    </row>
    <row r="19" spans="1:16" ht="15" x14ac:dyDescent="0.2">
      <c r="A19" s="41" t="s">
        <v>97</v>
      </c>
      <c r="B19" s="47">
        <v>456</v>
      </c>
      <c r="C19" s="48">
        <v>1</v>
      </c>
      <c r="D19" s="49">
        <v>1.5495464742026701</v>
      </c>
      <c r="E19" s="50">
        <v>8</v>
      </c>
      <c r="F19" s="51"/>
      <c r="G19" s="52">
        <v>8.25</v>
      </c>
      <c r="H19" s="53"/>
      <c r="I19" s="52">
        <v>9.25</v>
      </c>
      <c r="J19" s="54"/>
      <c r="K19" s="52">
        <v>9.75</v>
      </c>
      <c r="L19" s="54"/>
      <c r="M19" s="52">
        <v>11.75</v>
      </c>
      <c r="N19" s="54"/>
      <c r="O19" s="52">
        <v>14.25</v>
      </c>
      <c r="P19" s="53"/>
    </row>
    <row r="20" spans="1:16" ht="15" x14ac:dyDescent="0.2">
      <c r="A20" s="41" t="s">
        <v>98</v>
      </c>
      <c r="B20" s="47">
        <v>1820</v>
      </c>
      <c r="C20" s="48">
        <v>1</v>
      </c>
      <c r="D20" s="49">
        <v>1.1924095816626299</v>
      </c>
      <c r="E20" s="50">
        <v>13.5</v>
      </c>
      <c r="F20" s="51"/>
      <c r="G20" s="52">
        <v>15.5</v>
      </c>
      <c r="H20" s="53"/>
      <c r="I20" s="52">
        <v>19.5</v>
      </c>
      <c r="J20" s="54"/>
      <c r="K20" s="52">
        <v>21.5</v>
      </c>
      <c r="L20" s="54"/>
      <c r="M20" s="52">
        <v>29.5</v>
      </c>
      <c r="N20" s="54"/>
      <c r="O20" s="52">
        <v>39</v>
      </c>
      <c r="P20" s="53"/>
    </row>
    <row r="21" spans="1:16" ht="15" x14ac:dyDescent="0.2">
      <c r="A21" s="41" t="s">
        <v>99</v>
      </c>
      <c r="B21" s="47">
        <v>260</v>
      </c>
      <c r="C21" s="48">
        <v>1</v>
      </c>
      <c r="D21" s="49">
        <v>1.34048551959114</v>
      </c>
      <c r="E21" s="50">
        <v>15</v>
      </c>
      <c r="F21" s="51">
        <v>30</v>
      </c>
      <c r="G21" s="52">
        <v>15</v>
      </c>
      <c r="H21" s="53">
        <v>30</v>
      </c>
      <c r="I21" s="52">
        <v>19</v>
      </c>
      <c r="J21" s="54">
        <v>38</v>
      </c>
      <c r="K21" s="52">
        <v>21</v>
      </c>
      <c r="L21" s="54">
        <v>42</v>
      </c>
      <c r="M21" s="52">
        <v>29</v>
      </c>
      <c r="N21" s="54">
        <v>58</v>
      </c>
      <c r="O21" s="52">
        <v>39</v>
      </c>
      <c r="P21" s="53">
        <v>78</v>
      </c>
    </row>
    <row r="22" spans="1:16" ht="15" x14ac:dyDescent="0.2">
      <c r="A22" s="41" t="s">
        <v>100</v>
      </c>
      <c r="B22" s="47">
        <v>5000</v>
      </c>
      <c r="C22" s="48">
        <v>1</v>
      </c>
      <c r="D22" s="49">
        <v>1.1908133014395501</v>
      </c>
      <c r="E22" s="50">
        <v>13.3</v>
      </c>
      <c r="F22" s="51"/>
      <c r="G22" s="52">
        <v>18.190000000000001</v>
      </c>
      <c r="H22" s="53"/>
      <c r="I22" s="52">
        <v>21.45</v>
      </c>
      <c r="J22" s="54"/>
      <c r="K22" s="52">
        <v>23.4</v>
      </c>
      <c r="L22" s="54"/>
      <c r="M22" s="52">
        <v>31.2</v>
      </c>
      <c r="N22" s="54"/>
      <c r="O22" s="52">
        <v>47.44</v>
      </c>
      <c r="P22" s="53"/>
    </row>
    <row r="23" spans="1:16" ht="15" x14ac:dyDescent="0.2">
      <c r="A23" s="41" t="s">
        <v>101</v>
      </c>
      <c r="B23" s="47">
        <v>101000</v>
      </c>
      <c r="C23" s="48">
        <v>1</v>
      </c>
      <c r="D23" s="49"/>
      <c r="E23" s="50">
        <v>6.84</v>
      </c>
      <c r="F23" s="51"/>
      <c r="G23" s="52">
        <v>16.14</v>
      </c>
      <c r="H23" s="53"/>
      <c r="I23" s="52">
        <v>22.35</v>
      </c>
      <c r="J23" s="54"/>
      <c r="K23" s="52">
        <v>25.45</v>
      </c>
      <c r="L23" s="54"/>
      <c r="M23" s="52">
        <v>37.86</v>
      </c>
      <c r="N23" s="54"/>
      <c r="O23" s="52">
        <v>53.36</v>
      </c>
      <c r="P23" s="53"/>
    </row>
    <row r="24" spans="1:16" ht="15" x14ac:dyDescent="0.2">
      <c r="A24" s="41" t="s">
        <v>102</v>
      </c>
      <c r="B24" s="47">
        <v>650000</v>
      </c>
      <c r="C24" s="48">
        <v>1</v>
      </c>
      <c r="D24" s="49">
        <v>1.1413074669244201</v>
      </c>
      <c r="E24" s="50">
        <v>3.3</v>
      </c>
      <c r="F24" s="51">
        <v>3.3</v>
      </c>
      <c r="G24" s="52">
        <v>10.5</v>
      </c>
      <c r="H24" s="53">
        <v>11.91</v>
      </c>
      <c r="I24" s="52">
        <v>18.39</v>
      </c>
      <c r="J24" s="54">
        <v>20.239999999999998</v>
      </c>
      <c r="K24" s="52">
        <v>22.73</v>
      </c>
      <c r="L24" s="54">
        <v>25.46</v>
      </c>
      <c r="M24" s="52">
        <v>40.11</v>
      </c>
      <c r="N24" s="54">
        <v>46.31</v>
      </c>
      <c r="O24" s="52">
        <v>61.84</v>
      </c>
      <c r="P24" s="53">
        <v>72.38</v>
      </c>
    </row>
    <row r="25" spans="1:16" ht="15" x14ac:dyDescent="0.2">
      <c r="A25" s="41" t="s">
        <v>103</v>
      </c>
      <c r="B25" s="47">
        <v>780</v>
      </c>
      <c r="C25" s="48">
        <v>1</v>
      </c>
      <c r="D25" s="49">
        <v>0.70495269719942399</v>
      </c>
      <c r="E25" s="50">
        <v>6</v>
      </c>
      <c r="F25" s="51">
        <v>7</v>
      </c>
      <c r="G25" s="52">
        <v>6</v>
      </c>
      <c r="H25" s="53">
        <v>7</v>
      </c>
      <c r="I25" s="52">
        <v>7.88</v>
      </c>
      <c r="J25" s="54">
        <v>9.19</v>
      </c>
      <c r="K25" s="52">
        <v>9.76</v>
      </c>
      <c r="L25" s="54">
        <v>11.38</v>
      </c>
      <c r="M25" s="52">
        <v>17.28</v>
      </c>
      <c r="N25" s="54">
        <v>20.14</v>
      </c>
      <c r="O25" s="52">
        <v>26.68</v>
      </c>
      <c r="P25" s="53">
        <v>31.09</v>
      </c>
    </row>
    <row r="26" spans="1:16" ht="15" x14ac:dyDescent="0.2">
      <c r="A26" s="41" t="s">
        <v>104</v>
      </c>
      <c r="B26" s="47">
        <v>7065</v>
      </c>
      <c r="C26" s="48">
        <v>1</v>
      </c>
      <c r="D26" s="49">
        <v>0.86370117995776097</v>
      </c>
      <c r="E26" s="50">
        <v>10</v>
      </c>
      <c r="F26" s="51">
        <v>15</v>
      </c>
      <c r="G26" s="52">
        <v>23.02</v>
      </c>
      <c r="H26" s="53">
        <v>29.65</v>
      </c>
      <c r="I26" s="52">
        <v>33.049999999999997</v>
      </c>
      <c r="J26" s="54">
        <v>40.770000000000003</v>
      </c>
      <c r="K26" s="52">
        <v>38.479999999999997</v>
      </c>
      <c r="L26" s="54">
        <v>46.73</v>
      </c>
      <c r="M26" s="52">
        <v>62.63</v>
      </c>
      <c r="N26" s="54">
        <v>73.06</v>
      </c>
      <c r="O26" s="52">
        <v>93.88</v>
      </c>
      <c r="P26" s="53">
        <v>107.01</v>
      </c>
    </row>
    <row r="27" spans="1:16" ht="15" x14ac:dyDescent="0.2">
      <c r="A27" s="41" t="s">
        <v>105</v>
      </c>
      <c r="B27" s="47">
        <v>180000</v>
      </c>
      <c r="C27" s="48">
        <v>1</v>
      </c>
      <c r="D27" s="49"/>
      <c r="E27" s="50">
        <v>17.7</v>
      </c>
      <c r="F27" s="51"/>
      <c r="G27" s="52">
        <v>22.77</v>
      </c>
      <c r="H27" s="53"/>
      <c r="I27" s="52">
        <v>26.55</v>
      </c>
      <c r="J27" s="54"/>
      <c r="K27" s="52">
        <v>28.44</v>
      </c>
      <c r="L27" s="54"/>
      <c r="M27" s="52">
        <v>36</v>
      </c>
      <c r="N27" s="54"/>
      <c r="O27" s="52">
        <v>45.45</v>
      </c>
      <c r="P27" s="53"/>
    </row>
    <row r="28" spans="1:16" ht="15" x14ac:dyDescent="0.2">
      <c r="A28" s="41" t="s">
        <v>106</v>
      </c>
      <c r="B28" s="47">
        <v>6516</v>
      </c>
      <c r="C28" s="48">
        <v>1</v>
      </c>
      <c r="D28" s="49">
        <v>0.992775193593184</v>
      </c>
      <c r="E28" s="50">
        <v>4.82</v>
      </c>
      <c r="F28" s="51">
        <v>5.32</v>
      </c>
      <c r="G28" s="52">
        <v>7.3</v>
      </c>
      <c r="H28" s="53">
        <v>8.0500000000000007</v>
      </c>
      <c r="I28" s="52">
        <v>12.26</v>
      </c>
      <c r="J28" s="54">
        <v>13.51</v>
      </c>
      <c r="K28" s="52">
        <v>14.74</v>
      </c>
      <c r="L28" s="54">
        <v>16.239999999999998</v>
      </c>
      <c r="M28" s="52">
        <v>26.54</v>
      </c>
      <c r="N28" s="54">
        <v>29.22</v>
      </c>
      <c r="O28" s="52">
        <v>42.09</v>
      </c>
      <c r="P28" s="53">
        <v>46.32</v>
      </c>
    </row>
    <row r="29" spans="1:16" ht="15" x14ac:dyDescent="0.2">
      <c r="A29" s="41" t="s">
        <v>107</v>
      </c>
      <c r="B29" s="47">
        <v>248</v>
      </c>
      <c r="C29" s="48">
        <v>1</v>
      </c>
      <c r="D29" s="49">
        <v>0.67446402514311399</v>
      </c>
      <c r="E29" s="50">
        <v>12</v>
      </c>
      <c r="F29" s="51"/>
      <c r="G29" s="52">
        <v>17</v>
      </c>
      <c r="H29" s="53"/>
      <c r="I29" s="52">
        <v>21</v>
      </c>
      <c r="J29" s="54"/>
      <c r="K29" s="52">
        <v>22.49</v>
      </c>
      <c r="L29" s="54"/>
      <c r="M29" s="52">
        <v>27.49</v>
      </c>
      <c r="N29" s="54"/>
      <c r="O29" s="52">
        <v>32.49</v>
      </c>
      <c r="P29" s="53"/>
    </row>
    <row r="30" spans="1:16" ht="15" x14ac:dyDescent="0.2">
      <c r="A30" s="41" t="s">
        <v>108</v>
      </c>
      <c r="B30" s="47">
        <v>975</v>
      </c>
      <c r="C30" s="48">
        <v>1</v>
      </c>
      <c r="D30" s="49">
        <v>0.88776799217151503</v>
      </c>
      <c r="E30" s="50">
        <v>10.34</v>
      </c>
      <c r="F30" s="51">
        <v>12.39</v>
      </c>
      <c r="G30" s="52">
        <v>16.79</v>
      </c>
      <c r="H30" s="53">
        <v>22.08</v>
      </c>
      <c r="I30" s="52">
        <v>21.09</v>
      </c>
      <c r="J30" s="54">
        <v>28.54</v>
      </c>
      <c r="K30" s="52">
        <v>23.24</v>
      </c>
      <c r="L30" s="54">
        <v>31.77</v>
      </c>
      <c r="M30" s="52">
        <v>31.84</v>
      </c>
      <c r="N30" s="54">
        <v>44.69</v>
      </c>
      <c r="O30" s="52">
        <v>42.59</v>
      </c>
      <c r="P30" s="53">
        <v>60.84</v>
      </c>
    </row>
    <row r="31" spans="1:16" ht="15" x14ac:dyDescent="0.2">
      <c r="A31" s="41" t="s">
        <v>109</v>
      </c>
      <c r="B31" s="47">
        <v>18000</v>
      </c>
      <c r="C31" s="48">
        <v>1</v>
      </c>
      <c r="D31" s="49">
        <v>1.27964285741696</v>
      </c>
      <c r="E31" s="50">
        <v>9.25</v>
      </c>
      <c r="F31" s="51">
        <v>9.25</v>
      </c>
      <c r="G31" s="52">
        <v>13.15</v>
      </c>
      <c r="H31" s="53">
        <v>14.41</v>
      </c>
      <c r="I31" s="52">
        <v>15.75</v>
      </c>
      <c r="J31" s="54">
        <v>17.850000000000001</v>
      </c>
      <c r="K31" s="52">
        <v>17.05</v>
      </c>
      <c r="L31" s="54">
        <v>19.57</v>
      </c>
      <c r="M31" s="52">
        <v>22.25</v>
      </c>
      <c r="N31" s="54">
        <v>26.45</v>
      </c>
      <c r="O31" s="52">
        <v>28.75</v>
      </c>
      <c r="P31" s="53">
        <v>35.049999999999997</v>
      </c>
    </row>
    <row r="32" spans="1:16" ht="15" x14ac:dyDescent="0.2">
      <c r="A32" s="41" t="s">
        <v>110</v>
      </c>
      <c r="B32" s="47">
        <v>3627</v>
      </c>
      <c r="C32" s="48">
        <v>1</v>
      </c>
      <c r="D32" s="49">
        <v>1.104636875555</v>
      </c>
      <c r="E32" s="50">
        <v>8</v>
      </c>
      <c r="F32" s="51">
        <v>17</v>
      </c>
      <c r="G32" s="52">
        <v>12.8</v>
      </c>
      <c r="H32" s="53">
        <v>27.5</v>
      </c>
      <c r="I32" s="52">
        <v>22.4</v>
      </c>
      <c r="J32" s="54">
        <v>38</v>
      </c>
      <c r="K32" s="52">
        <v>27.2</v>
      </c>
      <c r="L32" s="54">
        <v>43.25</v>
      </c>
      <c r="M32" s="52">
        <v>46.4</v>
      </c>
      <c r="N32" s="54">
        <v>64.25</v>
      </c>
      <c r="O32" s="52">
        <v>70.400000000000006</v>
      </c>
      <c r="P32" s="53">
        <v>90.5</v>
      </c>
    </row>
    <row r="33" spans="1:16" ht="15" x14ac:dyDescent="0.2">
      <c r="A33" s="41" t="s">
        <v>111</v>
      </c>
      <c r="B33" s="47">
        <v>14804</v>
      </c>
      <c r="C33" s="48">
        <v>1</v>
      </c>
      <c r="D33" s="49">
        <v>1.1542090601622099</v>
      </c>
      <c r="E33" s="50">
        <v>14.5</v>
      </c>
      <c r="F33" s="51"/>
      <c r="G33" s="52">
        <v>18.45</v>
      </c>
      <c r="H33" s="53"/>
      <c r="I33" s="52">
        <v>26.35</v>
      </c>
      <c r="J33" s="54"/>
      <c r="K33" s="52">
        <v>30.3</v>
      </c>
      <c r="L33" s="54"/>
      <c r="M33" s="52">
        <v>46.1</v>
      </c>
      <c r="N33" s="54"/>
      <c r="O33" s="52">
        <v>65.849999999999994</v>
      </c>
      <c r="P33" s="53"/>
    </row>
    <row r="34" spans="1:16" ht="15" x14ac:dyDescent="0.2">
      <c r="A34" s="41" t="s">
        <v>112</v>
      </c>
      <c r="B34" s="47">
        <v>1274</v>
      </c>
      <c r="C34" s="48">
        <v>1</v>
      </c>
      <c r="D34" s="49">
        <v>1.19667438598388</v>
      </c>
      <c r="E34" s="50">
        <v>12</v>
      </c>
      <c r="F34" s="51"/>
      <c r="G34" s="52">
        <v>18.899999999999999</v>
      </c>
      <c r="H34" s="53"/>
      <c r="I34" s="52">
        <v>23.9</v>
      </c>
      <c r="J34" s="54"/>
      <c r="K34" s="52">
        <v>28.04</v>
      </c>
      <c r="L34" s="54"/>
      <c r="M34" s="52">
        <v>45.24</v>
      </c>
      <c r="N34" s="54"/>
      <c r="O34" s="52">
        <v>75.23</v>
      </c>
      <c r="P34" s="53"/>
    </row>
    <row r="35" spans="1:16" ht="15" x14ac:dyDescent="0.2">
      <c r="A35" s="41" t="s">
        <v>113</v>
      </c>
      <c r="B35" s="47">
        <v>1274</v>
      </c>
      <c r="C35" s="48">
        <v>1</v>
      </c>
      <c r="D35" s="49">
        <v>1.19667438598388</v>
      </c>
      <c r="E35" s="50">
        <v>15.5</v>
      </c>
      <c r="F35" s="51"/>
      <c r="G35" s="52">
        <v>25.55</v>
      </c>
      <c r="H35" s="53"/>
      <c r="I35" s="52">
        <v>34.049999999999997</v>
      </c>
      <c r="J35" s="54"/>
      <c r="K35" s="52">
        <v>39.54</v>
      </c>
      <c r="L35" s="54"/>
      <c r="M35" s="52">
        <v>61.63</v>
      </c>
      <c r="N35" s="54"/>
      <c r="O35" s="52">
        <v>94.13</v>
      </c>
      <c r="P35" s="53"/>
    </row>
    <row r="36" spans="1:16" ht="15" x14ac:dyDescent="0.2">
      <c r="A36" s="41" t="s">
        <v>114</v>
      </c>
      <c r="B36" s="47">
        <v>4160</v>
      </c>
      <c r="C36" s="48">
        <v>1</v>
      </c>
      <c r="D36" s="49">
        <v>0.70630389085455203</v>
      </c>
      <c r="E36" s="50">
        <v>12.5</v>
      </c>
      <c r="F36" s="51"/>
      <c r="G36" s="52">
        <v>16.850000000000001</v>
      </c>
      <c r="H36" s="53"/>
      <c r="I36" s="52">
        <v>25.55</v>
      </c>
      <c r="J36" s="54"/>
      <c r="K36" s="52">
        <v>29.9</v>
      </c>
      <c r="L36" s="54"/>
      <c r="M36" s="52">
        <v>47.69</v>
      </c>
      <c r="N36" s="54"/>
      <c r="O36" s="52">
        <v>69.94</v>
      </c>
      <c r="P36" s="53"/>
    </row>
    <row r="37" spans="1:16" ht="15" x14ac:dyDescent="0.2">
      <c r="A37" s="41" t="s">
        <v>115</v>
      </c>
      <c r="B37" s="47">
        <v>7249</v>
      </c>
      <c r="C37" s="48">
        <v>1</v>
      </c>
      <c r="D37" s="49">
        <v>1.2846754818978601</v>
      </c>
      <c r="E37" s="50">
        <v>9</v>
      </c>
      <c r="F37" s="51">
        <v>15.3</v>
      </c>
      <c r="G37" s="52">
        <v>12.25</v>
      </c>
      <c r="H37" s="53">
        <v>18.7</v>
      </c>
      <c r="I37" s="52">
        <v>18.75</v>
      </c>
      <c r="J37" s="54">
        <v>25.5</v>
      </c>
      <c r="K37" s="52">
        <v>22</v>
      </c>
      <c r="L37" s="54">
        <v>28.9</v>
      </c>
      <c r="M37" s="52">
        <v>35</v>
      </c>
      <c r="N37" s="54">
        <v>42.5</v>
      </c>
      <c r="O37" s="52">
        <v>51.25</v>
      </c>
      <c r="P37" s="53">
        <v>59.5</v>
      </c>
    </row>
    <row r="38" spans="1:16" ht="15" x14ac:dyDescent="0.2">
      <c r="A38" s="41" t="s">
        <v>116</v>
      </c>
      <c r="B38" s="47">
        <v>10364</v>
      </c>
      <c r="C38" s="48">
        <v>1</v>
      </c>
      <c r="D38" s="49">
        <v>1.4450053866938</v>
      </c>
      <c r="E38" s="50">
        <v>19.739999999999998</v>
      </c>
      <c r="F38" s="51"/>
      <c r="G38" s="52">
        <v>24.52</v>
      </c>
      <c r="H38" s="53"/>
      <c r="I38" s="52">
        <v>34.08</v>
      </c>
      <c r="J38" s="54"/>
      <c r="K38" s="52">
        <v>38.86</v>
      </c>
      <c r="L38" s="54"/>
      <c r="M38" s="52">
        <v>57.98</v>
      </c>
      <c r="N38" s="54"/>
      <c r="O38" s="52">
        <v>81.88</v>
      </c>
      <c r="P38" s="53"/>
    </row>
    <row r="39" spans="1:16" ht="15" x14ac:dyDescent="0.2">
      <c r="A39" s="41" t="s">
        <v>117</v>
      </c>
      <c r="B39" s="47">
        <v>494</v>
      </c>
      <c r="C39" s="48">
        <v>1</v>
      </c>
      <c r="D39" s="49">
        <v>0.74730265098832505</v>
      </c>
      <c r="E39" s="50">
        <v>11</v>
      </c>
      <c r="F39" s="51">
        <v>17.5</v>
      </c>
      <c r="G39" s="52">
        <v>12.1</v>
      </c>
      <c r="H39" s="53">
        <v>19.100000000000001</v>
      </c>
      <c r="I39" s="52">
        <v>14.3</v>
      </c>
      <c r="J39" s="54">
        <v>22.3</v>
      </c>
      <c r="K39" s="52">
        <v>15.4</v>
      </c>
      <c r="L39" s="54">
        <v>23.9</v>
      </c>
      <c r="M39" s="52">
        <v>19.8</v>
      </c>
      <c r="N39" s="54">
        <v>30.3</v>
      </c>
      <c r="O39" s="52">
        <v>25.3</v>
      </c>
      <c r="P39" s="53">
        <v>38.299999999999997</v>
      </c>
    </row>
    <row r="40" spans="1:16" ht="15" x14ac:dyDescent="0.2">
      <c r="A40" s="41" t="s">
        <v>118</v>
      </c>
      <c r="B40" s="47">
        <v>46800</v>
      </c>
      <c r="C40" s="48">
        <v>1</v>
      </c>
      <c r="D40" s="49">
        <v>1.46937920464892</v>
      </c>
      <c r="E40" s="50">
        <v>4.37</v>
      </c>
      <c r="F40" s="51"/>
      <c r="G40" s="52">
        <v>15.2</v>
      </c>
      <c r="H40" s="53"/>
      <c r="I40" s="52">
        <v>22.42</v>
      </c>
      <c r="J40" s="54"/>
      <c r="K40" s="52">
        <v>26.93</v>
      </c>
      <c r="L40" s="54"/>
      <c r="M40" s="52">
        <v>46.78</v>
      </c>
      <c r="N40" s="54"/>
      <c r="O40" s="52">
        <v>73.88</v>
      </c>
      <c r="P40" s="53"/>
    </row>
    <row r="41" spans="1:16" ht="15" x14ac:dyDescent="0.2">
      <c r="A41" s="41" t="s">
        <v>119</v>
      </c>
      <c r="B41" s="47">
        <v>450</v>
      </c>
      <c r="C41" s="48">
        <v>1</v>
      </c>
      <c r="D41" s="49"/>
      <c r="E41" s="50">
        <v>11.5</v>
      </c>
      <c r="F41" s="51">
        <v>16.5</v>
      </c>
      <c r="G41" s="52">
        <v>16</v>
      </c>
      <c r="H41" s="53">
        <v>22.5</v>
      </c>
      <c r="I41" s="52">
        <v>20.5</v>
      </c>
      <c r="J41" s="54">
        <v>28.5</v>
      </c>
      <c r="K41" s="52">
        <v>22.75</v>
      </c>
      <c r="L41" s="54">
        <v>31.5</v>
      </c>
      <c r="M41" s="52">
        <v>31.75</v>
      </c>
      <c r="N41" s="54">
        <v>43.5</v>
      </c>
      <c r="O41" s="52">
        <v>43</v>
      </c>
      <c r="P41" s="53">
        <v>58.5</v>
      </c>
    </row>
    <row r="42" spans="1:16" ht="15" x14ac:dyDescent="0.2">
      <c r="A42" s="41" t="s">
        <v>120</v>
      </c>
      <c r="B42" s="47">
        <v>5950</v>
      </c>
      <c r="C42" s="48">
        <v>1</v>
      </c>
      <c r="D42" s="49">
        <v>1.1237800802859601</v>
      </c>
      <c r="E42" s="50">
        <v>9.75</v>
      </c>
      <c r="F42" s="51">
        <v>14.63</v>
      </c>
      <c r="G42" s="52">
        <v>12.5</v>
      </c>
      <c r="H42" s="53">
        <v>18.760000000000002</v>
      </c>
      <c r="I42" s="52">
        <v>18</v>
      </c>
      <c r="J42" s="54">
        <v>27.02</v>
      </c>
      <c r="K42" s="52">
        <v>20.75</v>
      </c>
      <c r="L42" s="54">
        <v>31.15</v>
      </c>
      <c r="M42" s="52">
        <v>31.75</v>
      </c>
      <c r="N42" s="54">
        <v>47.67</v>
      </c>
      <c r="O42" s="52">
        <v>45.5</v>
      </c>
      <c r="P42" s="53">
        <v>68.319999999999993</v>
      </c>
    </row>
    <row r="43" spans="1:16" ht="15" x14ac:dyDescent="0.2">
      <c r="A43" s="41" t="s">
        <v>121</v>
      </c>
      <c r="B43" s="47">
        <v>500</v>
      </c>
      <c r="C43" s="48">
        <v>1</v>
      </c>
      <c r="D43" s="49"/>
      <c r="E43" s="50">
        <v>10</v>
      </c>
      <c r="F43" s="51"/>
      <c r="G43" s="52">
        <v>13.75</v>
      </c>
      <c r="H43" s="53"/>
      <c r="I43" s="52">
        <v>16.25</v>
      </c>
      <c r="J43" s="54"/>
      <c r="K43" s="52">
        <v>17.5</v>
      </c>
      <c r="L43" s="54"/>
      <c r="M43" s="52">
        <v>22.5</v>
      </c>
      <c r="N43" s="54"/>
      <c r="O43" s="52">
        <v>28.75</v>
      </c>
      <c r="P43" s="53"/>
    </row>
    <row r="44" spans="1:16" ht="15" x14ac:dyDescent="0.2">
      <c r="A44" s="41" t="s">
        <v>122</v>
      </c>
      <c r="B44" s="47">
        <v>3350</v>
      </c>
      <c r="C44" s="48">
        <v>1</v>
      </c>
      <c r="D44" s="49">
        <v>1.0899285849128599</v>
      </c>
      <c r="E44" s="50">
        <v>10.73</v>
      </c>
      <c r="F44" s="51"/>
      <c r="G44" s="52">
        <v>13.19</v>
      </c>
      <c r="H44" s="53"/>
      <c r="I44" s="52">
        <v>18.11</v>
      </c>
      <c r="J44" s="54"/>
      <c r="K44" s="52">
        <v>20.57</v>
      </c>
      <c r="L44" s="54"/>
      <c r="M44" s="52">
        <v>30.41</v>
      </c>
      <c r="N44" s="54"/>
      <c r="O44" s="52">
        <v>42.71</v>
      </c>
      <c r="P44" s="53"/>
    </row>
    <row r="45" spans="1:16" ht="15" x14ac:dyDescent="0.2">
      <c r="A45" s="41" t="s">
        <v>123</v>
      </c>
      <c r="B45" s="47">
        <v>3400</v>
      </c>
      <c r="C45" s="48">
        <v>1</v>
      </c>
      <c r="D45" s="49">
        <v>1.05605495865098</v>
      </c>
      <c r="E45" s="50">
        <v>13.2</v>
      </c>
      <c r="F45" s="51">
        <v>17.16</v>
      </c>
      <c r="G45" s="52">
        <v>13.2</v>
      </c>
      <c r="H45" s="53">
        <v>17.16</v>
      </c>
      <c r="I45" s="52">
        <v>18.48</v>
      </c>
      <c r="J45" s="54">
        <v>24.16</v>
      </c>
      <c r="K45" s="52">
        <v>21.12</v>
      </c>
      <c r="L45" s="54">
        <v>27.66</v>
      </c>
      <c r="M45" s="52">
        <v>36.950000000000003</v>
      </c>
      <c r="N45" s="54">
        <v>46.89</v>
      </c>
      <c r="O45" s="52">
        <v>56.75</v>
      </c>
      <c r="P45" s="53">
        <v>70.94</v>
      </c>
    </row>
    <row r="46" spans="1:16" ht="15" x14ac:dyDescent="0.2">
      <c r="A46" s="41" t="s">
        <v>124</v>
      </c>
      <c r="B46" s="47">
        <v>6000</v>
      </c>
      <c r="C46" s="48">
        <v>1</v>
      </c>
      <c r="D46" s="49">
        <v>1.53788318674196</v>
      </c>
      <c r="E46" s="50">
        <v>17</v>
      </c>
      <c r="F46" s="51"/>
      <c r="G46" s="52">
        <v>18.91</v>
      </c>
      <c r="H46" s="53"/>
      <c r="I46" s="52">
        <v>22.73</v>
      </c>
      <c r="J46" s="54"/>
      <c r="K46" s="52">
        <v>24.64</v>
      </c>
      <c r="L46" s="54"/>
      <c r="M46" s="52">
        <v>32.28</v>
      </c>
      <c r="N46" s="54"/>
      <c r="O46" s="52">
        <v>41.83</v>
      </c>
      <c r="P46" s="53"/>
    </row>
    <row r="47" spans="1:16" ht="15" x14ac:dyDescent="0.2">
      <c r="A47" s="41" t="s">
        <v>125</v>
      </c>
      <c r="B47" s="47">
        <v>1690</v>
      </c>
      <c r="C47" s="48">
        <v>1</v>
      </c>
      <c r="D47" s="49">
        <v>1.0358346021245699</v>
      </c>
      <c r="E47" s="50">
        <v>15</v>
      </c>
      <c r="F47" s="51"/>
      <c r="G47" s="52">
        <v>15</v>
      </c>
      <c r="H47" s="53"/>
      <c r="I47" s="52">
        <v>18</v>
      </c>
      <c r="J47" s="54"/>
      <c r="K47" s="52">
        <v>19.5</v>
      </c>
      <c r="L47" s="54"/>
      <c r="M47" s="52">
        <v>25.5</v>
      </c>
      <c r="N47" s="54"/>
      <c r="O47" s="52">
        <v>33</v>
      </c>
      <c r="P47" s="53"/>
    </row>
    <row r="48" spans="1:16" ht="15" x14ac:dyDescent="0.2">
      <c r="A48" s="41" t="s">
        <v>126</v>
      </c>
      <c r="B48" s="47">
        <v>4243</v>
      </c>
      <c r="C48" s="48">
        <v>1</v>
      </c>
      <c r="D48" s="49">
        <v>1.2182581612677299</v>
      </c>
      <c r="E48" s="50">
        <v>10</v>
      </c>
      <c r="F48" s="51">
        <v>14</v>
      </c>
      <c r="G48" s="52">
        <v>18.64</v>
      </c>
      <c r="H48" s="53">
        <v>26.95</v>
      </c>
      <c r="I48" s="52">
        <v>27.28</v>
      </c>
      <c r="J48" s="54">
        <v>39.909999999999997</v>
      </c>
      <c r="K48" s="52">
        <v>31.6</v>
      </c>
      <c r="L48" s="54">
        <v>46.39</v>
      </c>
      <c r="M48" s="52">
        <v>48.88</v>
      </c>
      <c r="N48" s="54">
        <v>72.31</v>
      </c>
      <c r="O48" s="52">
        <v>78.17</v>
      </c>
      <c r="P48" s="53">
        <v>116.35</v>
      </c>
    </row>
    <row r="49" spans="1:16" ht="15" x14ac:dyDescent="0.2">
      <c r="A49" s="41" t="s">
        <v>127</v>
      </c>
      <c r="B49" s="47">
        <v>910</v>
      </c>
      <c r="C49" s="48">
        <v>1</v>
      </c>
      <c r="D49" s="49"/>
      <c r="E49" s="50">
        <v>16.5</v>
      </c>
      <c r="F49" s="51"/>
      <c r="G49" s="52">
        <v>17.5</v>
      </c>
      <c r="H49" s="53"/>
      <c r="I49" s="52">
        <v>21.5</v>
      </c>
      <c r="J49" s="54"/>
      <c r="K49" s="52">
        <v>23.85</v>
      </c>
      <c r="L49" s="54"/>
      <c r="M49" s="52">
        <v>33.25</v>
      </c>
      <c r="N49" s="54"/>
      <c r="O49" s="52">
        <v>48.24</v>
      </c>
      <c r="P49" s="53"/>
    </row>
    <row r="50" spans="1:16" ht="15" x14ac:dyDescent="0.2">
      <c r="A50" s="41" t="s">
        <v>128</v>
      </c>
      <c r="B50" s="47">
        <v>325</v>
      </c>
      <c r="C50" s="48">
        <v>1</v>
      </c>
      <c r="D50" s="49"/>
      <c r="E50" s="50">
        <v>17</v>
      </c>
      <c r="F50" s="51"/>
      <c r="G50" s="52">
        <v>22.9</v>
      </c>
      <c r="H50" s="53"/>
      <c r="I50" s="52">
        <v>28.8</v>
      </c>
      <c r="J50" s="54"/>
      <c r="K50" s="52">
        <v>31.75</v>
      </c>
      <c r="L50" s="54"/>
      <c r="M50" s="52">
        <v>43.55</v>
      </c>
      <c r="N50" s="54"/>
      <c r="O50" s="52">
        <v>58.3</v>
      </c>
      <c r="P50" s="53"/>
    </row>
    <row r="51" spans="1:16" ht="15" x14ac:dyDescent="0.2">
      <c r="A51" s="41" t="s">
        <v>129</v>
      </c>
      <c r="B51" s="47">
        <v>3647</v>
      </c>
      <c r="C51" s="48">
        <v>1</v>
      </c>
      <c r="D51" s="49">
        <v>1.29409530721397</v>
      </c>
      <c r="E51" s="50">
        <v>13.85</v>
      </c>
      <c r="F51" s="51">
        <v>23.12</v>
      </c>
      <c r="G51" s="52">
        <v>16.510000000000002</v>
      </c>
      <c r="H51" s="53">
        <v>26.46</v>
      </c>
      <c r="I51" s="52">
        <v>21.83</v>
      </c>
      <c r="J51" s="54">
        <v>33.14</v>
      </c>
      <c r="K51" s="52">
        <v>24.49</v>
      </c>
      <c r="L51" s="54">
        <v>36.479999999999997</v>
      </c>
      <c r="M51" s="52">
        <v>35.130000000000003</v>
      </c>
      <c r="N51" s="54">
        <v>49.84</v>
      </c>
      <c r="O51" s="52">
        <v>48.43</v>
      </c>
      <c r="P51" s="53">
        <v>66.540000000000006</v>
      </c>
    </row>
    <row r="52" spans="1:16" ht="15" x14ac:dyDescent="0.2">
      <c r="A52" s="41" t="s">
        <v>130</v>
      </c>
      <c r="B52" s="47">
        <v>338</v>
      </c>
      <c r="C52" s="48">
        <v>1</v>
      </c>
      <c r="D52" s="49">
        <v>1.2448320909859401</v>
      </c>
      <c r="E52" s="50">
        <v>16</v>
      </c>
      <c r="F52" s="51"/>
      <c r="G52" s="52">
        <v>19</v>
      </c>
      <c r="H52" s="53"/>
      <c r="I52" s="52">
        <v>25</v>
      </c>
      <c r="J52" s="54"/>
      <c r="K52" s="52">
        <v>28</v>
      </c>
      <c r="L52" s="54"/>
      <c r="M52" s="52">
        <v>40</v>
      </c>
      <c r="N52" s="54"/>
      <c r="O52" s="52">
        <v>50</v>
      </c>
      <c r="P52" s="53"/>
    </row>
    <row r="53" spans="1:16" ht="15" x14ac:dyDescent="0.2">
      <c r="A53" s="41" t="s">
        <v>131</v>
      </c>
      <c r="B53" s="47">
        <v>1186</v>
      </c>
      <c r="C53" s="48">
        <v>1</v>
      </c>
      <c r="D53" s="49"/>
      <c r="E53" s="50">
        <v>9.5</v>
      </c>
      <c r="F53" s="51"/>
      <c r="G53" s="52">
        <v>13.4</v>
      </c>
      <c r="H53" s="53"/>
      <c r="I53" s="52">
        <v>18.600000000000001</v>
      </c>
      <c r="J53" s="54"/>
      <c r="K53" s="52">
        <v>21.2</v>
      </c>
      <c r="L53" s="54"/>
      <c r="M53" s="52">
        <v>31.6</v>
      </c>
      <c r="N53" s="54"/>
      <c r="O53" s="52">
        <v>44.6</v>
      </c>
      <c r="P53" s="53"/>
    </row>
    <row r="54" spans="1:16" ht="15" x14ac:dyDescent="0.2">
      <c r="A54" s="41" t="s">
        <v>132</v>
      </c>
      <c r="B54" s="47">
        <v>7603</v>
      </c>
      <c r="C54" s="48">
        <v>1</v>
      </c>
      <c r="D54" s="49">
        <v>1.72704271728535</v>
      </c>
      <c r="E54" s="50">
        <v>12.6</v>
      </c>
      <c r="F54" s="51">
        <v>18.899999999999999</v>
      </c>
      <c r="G54" s="52">
        <v>16.38</v>
      </c>
      <c r="H54" s="53">
        <v>22.68</v>
      </c>
      <c r="I54" s="52">
        <v>23.94</v>
      </c>
      <c r="J54" s="54">
        <v>30.24</v>
      </c>
      <c r="K54" s="52">
        <v>28.24</v>
      </c>
      <c r="L54" s="54">
        <v>34.54</v>
      </c>
      <c r="M54" s="52">
        <v>45.48</v>
      </c>
      <c r="N54" s="54">
        <v>51.78</v>
      </c>
      <c r="O54" s="52">
        <v>68.08</v>
      </c>
      <c r="P54" s="53">
        <v>74.38</v>
      </c>
    </row>
    <row r="55" spans="1:16" ht="15" x14ac:dyDescent="0.2">
      <c r="A55" s="41" t="s">
        <v>133</v>
      </c>
      <c r="B55" s="47">
        <v>5504</v>
      </c>
      <c r="C55" s="48">
        <v>1</v>
      </c>
      <c r="D55" s="49">
        <v>1.0065084337825201</v>
      </c>
      <c r="E55" s="50">
        <v>6.6</v>
      </c>
      <c r="F55" s="51">
        <v>0</v>
      </c>
      <c r="G55" s="52">
        <v>10.3</v>
      </c>
      <c r="H55" s="53">
        <v>21.39</v>
      </c>
      <c r="I55" s="52">
        <v>17.7</v>
      </c>
      <c r="J55" s="54">
        <v>35.65</v>
      </c>
      <c r="K55" s="52">
        <v>21.4</v>
      </c>
      <c r="L55" s="54">
        <v>42.78</v>
      </c>
      <c r="M55" s="52">
        <v>36.200000000000003</v>
      </c>
      <c r="N55" s="54">
        <v>71.3</v>
      </c>
      <c r="O55" s="52">
        <v>54.7</v>
      </c>
      <c r="P55" s="53">
        <v>106.95</v>
      </c>
    </row>
    <row r="56" spans="1:16" ht="15" x14ac:dyDescent="0.2">
      <c r="A56" s="41" t="s">
        <v>134</v>
      </c>
      <c r="B56" s="47">
        <v>257</v>
      </c>
      <c r="C56" s="48">
        <v>1</v>
      </c>
      <c r="D56" s="49">
        <v>0.50372053275527895</v>
      </c>
      <c r="E56" s="50">
        <v>18.489999999999998</v>
      </c>
      <c r="F56" s="51"/>
      <c r="G56" s="52">
        <v>18.489999999999998</v>
      </c>
      <c r="H56" s="53"/>
      <c r="I56" s="52">
        <v>25.15</v>
      </c>
      <c r="J56" s="54"/>
      <c r="K56" s="52">
        <v>28.48</v>
      </c>
      <c r="L56" s="54"/>
      <c r="M56" s="52">
        <v>36.47</v>
      </c>
      <c r="N56" s="54"/>
      <c r="O56" s="52">
        <v>44.47</v>
      </c>
      <c r="P56" s="53"/>
    </row>
    <row r="57" spans="1:16" ht="15" x14ac:dyDescent="0.2">
      <c r="A57" s="41" t="s">
        <v>135</v>
      </c>
      <c r="B57" s="47">
        <v>513</v>
      </c>
      <c r="C57" s="48">
        <v>1</v>
      </c>
      <c r="D57" s="49"/>
      <c r="E57" s="50">
        <v>14</v>
      </c>
      <c r="F57" s="51"/>
      <c r="G57" s="52">
        <v>20</v>
      </c>
      <c r="H57" s="53"/>
      <c r="I57" s="52">
        <v>24</v>
      </c>
      <c r="J57" s="54"/>
      <c r="K57" s="52">
        <v>26.5</v>
      </c>
      <c r="L57" s="54"/>
      <c r="M57" s="52">
        <v>36.5</v>
      </c>
      <c r="N57" s="54"/>
      <c r="O57" s="52">
        <v>51.49</v>
      </c>
      <c r="P57" s="53"/>
    </row>
    <row r="58" spans="1:16" ht="15" x14ac:dyDescent="0.2">
      <c r="A58" s="41" t="s">
        <v>136</v>
      </c>
      <c r="B58" s="47">
        <v>1456</v>
      </c>
      <c r="C58" s="48">
        <v>1</v>
      </c>
      <c r="D58" s="49"/>
      <c r="E58" s="50">
        <v>9</v>
      </c>
      <c r="F58" s="51"/>
      <c r="G58" s="52">
        <v>9</v>
      </c>
      <c r="H58" s="53"/>
      <c r="I58" s="52">
        <v>13.5</v>
      </c>
      <c r="J58" s="54"/>
      <c r="K58" s="52">
        <v>16.489999999999998</v>
      </c>
      <c r="L58" s="54"/>
      <c r="M58" s="52">
        <v>30.49</v>
      </c>
      <c r="N58" s="54"/>
      <c r="O58" s="52">
        <v>47.99</v>
      </c>
      <c r="P58" s="53"/>
    </row>
    <row r="59" spans="1:16" ht="15" x14ac:dyDescent="0.2">
      <c r="A59" s="41" t="s">
        <v>137</v>
      </c>
      <c r="B59" s="47">
        <v>300</v>
      </c>
      <c r="C59" s="48">
        <v>1</v>
      </c>
      <c r="D59" s="49"/>
      <c r="E59" s="50">
        <v>13</v>
      </c>
      <c r="F59" s="51"/>
      <c r="G59" s="52">
        <v>19.100000000000001</v>
      </c>
      <c r="H59" s="53"/>
      <c r="I59" s="52">
        <v>25.2</v>
      </c>
      <c r="J59" s="54"/>
      <c r="K59" s="52">
        <v>28.25</v>
      </c>
      <c r="L59" s="54"/>
      <c r="M59" s="52">
        <v>40.450000000000003</v>
      </c>
      <c r="N59" s="54"/>
      <c r="O59" s="52">
        <v>60.04</v>
      </c>
      <c r="P59" s="53"/>
    </row>
    <row r="60" spans="1:16" ht="15" x14ac:dyDescent="0.2">
      <c r="A60" s="41" t="s">
        <v>138</v>
      </c>
      <c r="B60" s="47">
        <v>1334</v>
      </c>
      <c r="C60" s="48">
        <v>1</v>
      </c>
      <c r="D60" s="49"/>
      <c r="E60" s="50">
        <v>6.5</v>
      </c>
      <c r="F60" s="51"/>
      <c r="G60" s="52">
        <v>7.4</v>
      </c>
      <c r="H60" s="53"/>
      <c r="I60" s="52">
        <v>9.1999999999999993</v>
      </c>
      <c r="J60" s="54"/>
      <c r="K60" s="52">
        <v>10.1</v>
      </c>
      <c r="L60" s="54"/>
      <c r="M60" s="52">
        <v>13.1</v>
      </c>
      <c r="N60" s="54"/>
      <c r="O60" s="52">
        <v>16.100000000000001</v>
      </c>
      <c r="P60" s="53"/>
    </row>
    <row r="61" spans="1:16" ht="15" x14ac:dyDescent="0.2">
      <c r="A61" s="41" t="s">
        <v>139</v>
      </c>
      <c r="B61" s="47">
        <v>50602</v>
      </c>
      <c r="C61" s="48">
        <v>1</v>
      </c>
      <c r="D61" s="49">
        <v>1.3776422500233101</v>
      </c>
      <c r="E61" s="50">
        <v>6</v>
      </c>
      <c r="F61" s="51"/>
      <c r="G61" s="52">
        <v>12.09</v>
      </c>
      <c r="H61" s="53"/>
      <c r="I61" s="52">
        <v>16.149999999999999</v>
      </c>
      <c r="J61" s="54"/>
      <c r="K61" s="52">
        <v>18.23</v>
      </c>
      <c r="L61" s="54"/>
      <c r="M61" s="52">
        <v>26.55</v>
      </c>
      <c r="N61" s="54"/>
      <c r="O61" s="52">
        <v>37.200000000000003</v>
      </c>
      <c r="P61" s="53"/>
    </row>
    <row r="62" spans="1:16" ht="15" x14ac:dyDescent="0.2">
      <c r="A62" s="41" t="s">
        <v>140</v>
      </c>
      <c r="B62" s="47">
        <v>50602</v>
      </c>
      <c r="C62" s="48">
        <v>1</v>
      </c>
      <c r="D62" s="49">
        <v>1.3776422500233101</v>
      </c>
      <c r="E62" s="50">
        <v>4.59</v>
      </c>
      <c r="F62" s="51"/>
      <c r="G62" s="52">
        <v>7.98</v>
      </c>
      <c r="H62" s="53"/>
      <c r="I62" s="52">
        <v>10.24</v>
      </c>
      <c r="J62" s="54"/>
      <c r="K62" s="52">
        <v>11.37</v>
      </c>
      <c r="L62" s="54"/>
      <c r="M62" s="52">
        <v>15.89</v>
      </c>
      <c r="N62" s="54"/>
      <c r="O62" s="52">
        <v>26.29</v>
      </c>
      <c r="P62" s="53"/>
    </row>
    <row r="63" spans="1:16" ht="15" x14ac:dyDescent="0.2">
      <c r="A63" s="41" t="s">
        <v>140</v>
      </c>
      <c r="B63" s="47">
        <v>50602</v>
      </c>
      <c r="C63" s="48">
        <v>1</v>
      </c>
      <c r="D63" s="49">
        <v>1.3776422500233101</v>
      </c>
      <c r="E63" s="50">
        <v>4.59</v>
      </c>
      <c r="F63" s="51"/>
      <c r="G63" s="52">
        <v>7.98</v>
      </c>
      <c r="H63" s="53"/>
      <c r="I63" s="52">
        <v>10.24</v>
      </c>
      <c r="J63" s="54"/>
      <c r="K63" s="52">
        <v>11.37</v>
      </c>
      <c r="L63" s="54"/>
      <c r="M63" s="52">
        <v>15.89</v>
      </c>
      <c r="N63" s="54"/>
      <c r="O63" s="52">
        <v>41.14</v>
      </c>
      <c r="P63" s="53"/>
    </row>
    <row r="64" spans="1:16" ht="25.5" x14ac:dyDescent="0.2">
      <c r="A64" s="41" t="s">
        <v>141</v>
      </c>
      <c r="B64" s="47">
        <v>50602</v>
      </c>
      <c r="C64" s="48">
        <v>1</v>
      </c>
      <c r="D64" s="49">
        <v>1.3776422500233101</v>
      </c>
      <c r="E64" s="50">
        <v>4.59</v>
      </c>
      <c r="F64" s="51"/>
      <c r="G64" s="52">
        <v>7.98</v>
      </c>
      <c r="H64" s="53"/>
      <c r="I64" s="52">
        <v>10.24</v>
      </c>
      <c r="J64" s="54"/>
      <c r="K64" s="52">
        <v>11.37</v>
      </c>
      <c r="L64" s="54"/>
      <c r="M64" s="52">
        <v>15.89</v>
      </c>
      <c r="N64" s="54"/>
      <c r="O64" s="52">
        <v>26.29</v>
      </c>
      <c r="P64" s="53"/>
    </row>
    <row r="65" spans="1:16" ht="25.5" x14ac:dyDescent="0.2">
      <c r="A65" s="41" t="s">
        <v>141</v>
      </c>
      <c r="B65" s="47">
        <v>50602</v>
      </c>
      <c r="C65" s="48">
        <v>1</v>
      </c>
      <c r="D65" s="49">
        <v>1.3776422500233101</v>
      </c>
      <c r="E65" s="50">
        <v>4.59</v>
      </c>
      <c r="F65" s="51"/>
      <c r="G65" s="52">
        <v>7.98</v>
      </c>
      <c r="H65" s="53"/>
      <c r="I65" s="52">
        <v>10.24</v>
      </c>
      <c r="J65" s="54"/>
      <c r="K65" s="52">
        <v>11.37</v>
      </c>
      <c r="L65" s="54"/>
      <c r="M65" s="52">
        <v>15.89</v>
      </c>
      <c r="N65" s="54"/>
      <c r="O65" s="52">
        <v>41.14</v>
      </c>
      <c r="P65" s="53"/>
    </row>
    <row r="66" spans="1:16" ht="15" x14ac:dyDescent="0.2">
      <c r="A66" s="41" t="s">
        <v>142</v>
      </c>
      <c r="B66" s="47">
        <v>1144</v>
      </c>
      <c r="C66" s="48">
        <v>1</v>
      </c>
      <c r="D66" s="49">
        <v>0.730871737805461</v>
      </c>
      <c r="E66" s="50">
        <v>13</v>
      </c>
      <c r="F66" s="51">
        <v>17.350000000000001</v>
      </c>
      <c r="G66" s="52">
        <v>17.04</v>
      </c>
      <c r="H66" s="53">
        <v>22.72</v>
      </c>
      <c r="I66" s="52">
        <v>25.12</v>
      </c>
      <c r="J66" s="54">
        <v>33.46</v>
      </c>
      <c r="K66" s="52">
        <v>29.16</v>
      </c>
      <c r="L66" s="54">
        <v>38.83</v>
      </c>
      <c r="M66" s="52">
        <v>45.32</v>
      </c>
      <c r="N66" s="54">
        <v>60.31</v>
      </c>
      <c r="O66" s="52">
        <v>65.52</v>
      </c>
      <c r="P66" s="53">
        <v>87.16</v>
      </c>
    </row>
    <row r="67" spans="1:16" ht="15" x14ac:dyDescent="0.2">
      <c r="A67" s="41" t="s">
        <v>143</v>
      </c>
      <c r="B67" s="47">
        <v>1660</v>
      </c>
      <c r="C67" s="48">
        <v>1</v>
      </c>
      <c r="D67" s="49">
        <v>1.0089958184310599</v>
      </c>
      <c r="E67" s="50">
        <v>12.5</v>
      </c>
      <c r="F67" s="51">
        <v>20</v>
      </c>
      <c r="G67" s="52">
        <v>14.25</v>
      </c>
      <c r="H67" s="53">
        <v>22.25</v>
      </c>
      <c r="I67" s="52">
        <v>17.75</v>
      </c>
      <c r="J67" s="54">
        <v>26.75</v>
      </c>
      <c r="K67" s="52">
        <v>19.5</v>
      </c>
      <c r="L67" s="54">
        <v>29</v>
      </c>
      <c r="M67" s="52">
        <v>26.5</v>
      </c>
      <c r="N67" s="54">
        <v>38</v>
      </c>
      <c r="O67" s="52">
        <v>35.25</v>
      </c>
      <c r="P67" s="53">
        <v>49.25</v>
      </c>
    </row>
    <row r="68" spans="1:16" ht="15" x14ac:dyDescent="0.2">
      <c r="A68" s="41" t="s">
        <v>144</v>
      </c>
      <c r="B68" s="47">
        <v>7311</v>
      </c>
      <c r="C68" s="48">
        <v>1</v>
      </c>
      <c r="D68" s="49">
        <v>1.3062094635486901</v>
      </c>
      <c r="E68" s="50">
        <v>7.5</v>
      </c>
      <c r="F68" s="51">
        <v>10</v>
      </c>
      <c r="G68" s="52">
        <v>10.95</v>
      </c>
      <c r="H68" s="53">
        <v>10</v>
      </c>
      <c r="I68" s="52">
        <v>13.25</v>
      </c>
      <c r="J68" s="54">
        <v>12.5</v>
      </c>
      <c r="K68" s="52">
        <v>14.4</v>
      </c>
      <c r="L68" s="54">
        <v>15</v>
      </c>
      <c r="M68" s="52">
        <v>19.5</v>
      </c>
      <c r="N68" s="54">
        <v>25</v>
      </c>
      <c r="O68" s="52">
        <v>26.5</v>
      </c>
      <c r="P68" s="53">
        <v>37.5</v>
      </c>
    </row>
    <row r="69" spans="1:16" ht="15" x14ac:dyDescent="0.2">
      <c r="A69" s="41" t="s">
        <v>145</v>
      </c>
      <c r="B69" s="47">
        <v>3120</v>
      </c>
      <c r="C69" s="48">
        <v>1</v>
      </c>
      <c r="D69" s="49">
        <v>0.76137991691936602</v>
      </c>
      <c r="E69" s="50">
        <v>8.4</v>
      </c>
      <c r="F69" s="51">
        <v>10.4</v>
      </c>
      <c r="G69" s="52">
        <v>9</v>
      </c>
      <c r="H69" s="53">
        <v>11</v>
      </c>
      <c r="I69" s="52">
        <v>10.199999999999999</v>
      </c>
      <c r="J69" s="54">
        <v>12.2</v>
      </c>
      <c r="K69" s="52">
        <v>10.8</v>
      </c>
      <c r="L69" s="54">
        <v>12.8</v>
      </c>
      <c r="M69" s="52">
        <v>13.2</v>
      </c>
      <c r="N69" s="54">
        <v>15.2</v>
      </c>
      <c r="O69" s="52">
        <v>16.2</v>
      </c>
      <c r="P69" s="53">
        <v>18.2</v>
      </c>
    </row>
    <row r="70" spans="1:16" ht="15" x14ac:dyDescent="0.2">
      <c r="A70" s="41" t="s">
        <v>146</v>
      </c>
      <c r="B70" s="47">
        <v>13300</v>
      </c>
      <c r="C70" s="48">
        <v>1</v>
      </c>
      <c r="D70" s="49">
        <v>1.2969755570763899</v>
      </c>
      <c r="E70" s="50">
        <v>12</v>
      </c>
      <c r="F70" s="51">
        <v>14.5</v>
      </c>
      <c r="G70" s="52">
        <v>15.75</v>
      </c>
      <c r="H70" s="53">
        <v>19</v>
      </c>
      <c r="I70" s="52">
        <v>23.25</v>
      </c>
      <c r="J70" s="54">
        <v>28</v>
      </c>
      <c r="K70" s="52">
        <v>27</v>
      </c>
      <c r="L70" s="54">
        <v>32.5</v>
      </c>
      <c r="M70" s="52">
        <v>42</v>
      </c>
      <c r="N70" s="54">
        <v>50.5</v>
      </c>
      <c r="O70" s="52">
        <v>60.75</v>
      </c>
      <c r="P70" s="53">
        <v>73</v>
      </c>
    </row>
    <row r="71" spans="1:16" ht="15" x14ac:dyDescent="0.2">
      <c r="A71" s="41" t="s">
        <v>147</v>
      </c>
      <c r="B71" s="47">
        <v>452</v>
      </c>
      <c r="C71" s="48">
        <v>1</v>
      </c>
      <c r="D71" s="49">
        <v>0.98279949280555701</v>
      </c>
      <c r="E71" s="50">
        <v>9</v>
      </c>
      <c r="F71" s="51">
        <v>14</v>
      </c>
      <c r="G71" s="52">
        <v>10.1</v>
      </c>
      <c r="H71" s="53">
        <v>15.1</v>
      </c>
      <c r="I71" s="52">
        <v>12.3</v>
      </c>
      <c r="J71" s="54">
        <v>17.3</v>
      </c>
      <c r="K71" s="52">
        <v>13.4</v>
      </c>
      <c r="L71" s="54">
        <v>18.399999999999999</v>
      </c>
      <c r="M71" s="52">
        <v>17.8</v>
      </c>
      <c r="N71" s="54">
        <v>22.8</v>
      </c>
      <c r="O71" s="52">
        <v>23.3</v>
      </c>
      <c r="P71" s="53">
        <v>28.3</v>
      </c>
    </row>
    <row r="72" spans="1:16" ht="15" x14ac:dyDescent="0.2">
      <c r="A72" s="41" t="s">
        <v>148</v>
      </c>
      <c r="B72" s="47">
        <v>4335</v>
      </c>
      <c r="C72" s="48">
        <v>1</v>
      </c>
      <c r="D72" s="49">
        <v>1.8776584051673699</v>
      </c>
      <c r="E72" s="50">
        <v>6.5</v>
      </c>
      <c r="F72" s="51"/>
      <c r="G72" s="52">
        <v>13.1</v>
      </c>
      <c r="H72" s="53"/>
      <c r="I72" s="52">
        <v>17.5</v>
      </c>
      <c r="J72" s="54"/>
      <c r="K72" s="52">
        <v>19.7</v>
      </c>
      <c r="L72" s="54"/>
      <c r="M72" s="52">
        <v>28.5</v>
      </c>
      <c r="N72" s="54"/>
      <c r="O72" s="52">
        <v>39.5</v>
      </c>
      <c r="P72" s="53"/>
    </row>
    <row r="73" spans="1:16" ht="15" x14ac:dyDescent="0.2">
      <c r="A73" s="41" t="s">
        <v>149</v>
      </c>
      <c r="B73" s="47">
        <v>460</v>
      </c>
      <c r="C73" s="48">
        <v>1</v>
      </c>
      <c r="D73" s="49"/>
      <c r="E73" s="50">
        <v>9.75</v>
      </c>
      <c r="F73" s="51">
        <v>12.75</v>
      </c>
      <c r="G73" s="52">
        <v>11.5</v>
      </c>
      <c r="H73" s="53">
        <v>14.5</v>
      </c>
      <c r="I73" s="52">
        <v>15</v>
      </c>
      <c r="J73" s="54">
        <v>18</v>
      </c>
      <c r="K73" s="52">
        <v>16.25</v>
      </c>
      <c r="L73" s="54">
        <v>19.25</v>
      </c>
      <c r="M73" s="52">
        <v>21.25</v>
      </c>
      <c r="N73" s="54">
        <v>24.25</v>
      </c>
      <c r="O73" s="52">
        <v>26.25</v>
      </c>
      <c r="P73" s="53">
        <v>29.25</v>
      </c>
    </row>
    <row r="74" spans="1:16" ht="15" x14ac:dyDescent="0.2">
      <c r="A74" s="41" t="s">
        <v>150</v>
      </c>
      <c r="B74" s="47">
        <v>10239</v>
      </c>
      <c r="C74" s="48">
        <v>1</v>
      </c>
      <c r="D74" s="49">
        <v>1.2683122833209199</v>
      </c>
      <c r="E74" s="50">
        <v>11.95</v>
      </c>
      <c r="F74" s="51">
        <v>23.9</v>
      </c>
      <c r="G74" s="52">
        <v>11.95</v>
      </c>
      <c r="H74" s="53">
        <v>23.9</v>
      </c>
      <c r="I74" s="52">
        <v>15.25</v>
      </c>
      <c r="J74" s="54">
        <v>30.5</v>
      </c>
      <c r="K74" s="52">
        <v>16.899999999999999</v>
      </c>
      <c r="L74" s="54">
        <v>33.799999999999997</v>
      </c>
      <c r="M74" s="52">
        <v>23.5</v>
      </c>
      <c r="N74" s="54">
        <v>47</v>
      </c>
      <c r="O74" s="52">
        <v>31.75</v>
      </c>
      <c r="P74" s="53">
        <v>63.5</v>
      </c>
    </row>
    <row r="75" spans="1:16" ht="15" x14ac:dyDescent="0.2">
      <c r="A75" s="41" t="s">
        <v>151</v>
      </c>
      <c r="B75" s="47">
        <v>37149</v>
      </c>
      <c r="C75" s="48">
        <v>1</v>
      </c>
      <c r="D75" s="49">
        <v>1.3609150400129899</v>
      </c>
      <c r="E75" s="50">
        <v>9</v>
      </c>
      <c r="F75" s="51">
        <v>12</v>
      </c>
      <c r="G75" s="52">
        <v>10.64</v>
      </c>
      <c r="H75" s="53">
        <v>14.23</v>
      </c>
      <c r="I75" s="52">
        <v>13.92</v>
      </c>
      <c r="J75" s="54">
        <v>18.690000000000001</v>
      </c>
      <c r="K75" s="52">
        <v>15.56</v>
      </c>
      <c r="L75" s="54">
        <v>20.92</v>
      </c>
      <c r="M75" s="52">
        <v>22.12</v>
      </c>
      <c r="N75" s="54">
        <v>29.84</v>
      </c>
      <c r="O75" s="52">
        <v>30.32</v>
      </c>
      <c r="P75" s="53">
        <v>40.99</v>
      </c>
    </row>
    <row r="76" spans="1:16" ht="15" x14ac:dyDescent="0.2">
      <c r="A76" s="41" t="s">
        <v>152</v>
      </c>
      <c r="B76" s="47">
        <v>250</v>
      </c>
      <c r="C76" s="48">
        <v>1</v>
      </c>
      <c r="D76" s="49">
        <v>0.34516297977404797</v>
      </c>
      <c r="E76" s="50">
        <v>10</v>
      </c>
      <c r="F76" s="51"/>
      <c r="G76" s="52">
        <v>12</v>
      </c>
      <c r="H76" s="53"/>
      <c r="I76" s="52">
        <v>16</v>
      </c>
      <c r="J76" s="54"/>
      <c r="K76" s="52">
        <v>18</v>
      </c>
      <c r="L76" s="54"/>
      <c r="M76" s="52">
        <v>26</v>
      </c>
      <c r="N76" s="54"/>
      <c r="O76" s="52">
        <v>36</v>
      </c>
      <c r="P76" s="53"/>
    </row>
    <row r="77" spans="1:16" ht="15" x14ac:dyDescent="0.2">
      <c r="A77" s="41" t="s">
        <v>153</v>
      </c>
      <c r="B77" s="47">
        <v>7059</v>
      </c>
      <c r="C77" s="48">
        <v>1</v>
      </c>
      <c r="D77" s="49">
        <v>2.1941227924724398</v>
      </c>
      <c r="E77" s="50">
        <v>9</v>
      </c>
      <c r="F77" s="51">
        <v>16.25</v>
      </c>
      <c r="G77" s="52">
        <v>10.5</v>
      </c>
      <c r="H77" s="53">
        <v>17.95</v>
      </c>
      <c r="I77" s="52">
        <v>13.5</v>
      </c>
      <c r="J77" s="54">
        <v>21.35</v>
      </c>
      <c r="K77" s="52">
        <v>15</v>
      </c>
      <c r="L77" s="54">
        <v>23.05</v>
      </c>
      <c r="M77" s="52">
        <v>21</v>
      </c>
      <c r="N77" s="54">
        <v>29.85</v>
      </c>
      <c r="O77" s="52">
        <v>28.5</v>
      </c>
      <c r="P77" s="53">
        <v>38.35</v>
      </c>
    </row>
    <row r="78" spans="1:16" ht="15" x14ac:dyDescent="0.2">
      <c r="A78" s="41" t="s">
        <v>154</v>
      </c>
      <c r="B78" s="47">
        <v>967</v>
      </c>
      <c r="C78" s="48">
        <v>1</v>
      </c>
      <c r="D78" s="49">
        <v>0.73131617590231102</v>
      </c>
      <c r="E78" s="50">
        <v>8</v>
      </c>
      <c r="F78" s="51"/>
      <c r="G78" s="52">
        <v>9</v>
      </c>
      <c r="H78" s="53"/>
      <c r="I78" s="52">
        <v>13</v>
      </c>
      <c r="J78" s="54"/>
      <c r="K78" s="52">
        <v>15</v>
      </c>
      <c r="L78" s="54"/>
      <c r="M78" s="52">
        <v>23</v>
      </c>
      <c r="N78" s="54"/>
      <c r="O78" s="52">
        <v>33</v>
      </c>
      <c r="P78" s="53"/>
    </row>
    <row r="79" spans="1:16" ht="15" x14ac:dyDescent="0.2">
      <c r="A79" s="41" t="s">
        <v>4</v>
      </c>
      <c r="B79" s="47">
        <v>11518</v>
      </c>
      <c r="C79" s="48">
        <v>1</v>
      </c>
      <c r="D79" s="49">
        <v>2.0901544671846399</v>
      </c>
      <c r="E79" s="50">
        <v>8.16</v>
      </c>
      <c r="F79" s="51"/>
      <c r="G79" s="52">
        <v>12.24</v>
      </c>
      <c r="H79" s="53"/>
      <c r="I79" s="52">
        <v>20.399999999999999</v>
      </c>
      <c r="J79" s="54"/>
      <c r="K79" s="52">
        <v>24.48</v>
      </c>
      <c r="L79" s="54"/>
      <c r="M79" s="52">
        <v>40.799999999999997</v>
      </c>
      <c r="N79" s="54"/>
      <c r="O79" s="52">
        <v>64.239999999999995</v>
      </c>
      <c r="P79" s="53"/>
    </row>
    <row r="80" spans="1:16" ht="15" x14ac:dyDescent="0.2">
      <c r="A80" s="41" t="s">
        <v>155</v>
      </c>
      <c r="B80" s="47">
        <v>233</v>
      </c>
      <c r="C80" s="48">
        <v>1</v>
      </c>
      <c r="D80" s="49">
        <v>0.65152463725417997</v>
      </c>
      <c r="E80" s="50">
        <v>9</v>
      </c>
      <c r="F80" s="51">
        <v>10</v>
      </c>
      <c r="G80" s="52">
        <v>12</v>
      </c>
      <c r="H80" s="53">
        <v>13</v>
      </c>
      <c r="I80" s="52">
        <v>18</v>
      </c>
      <c r="J80" s="54">
        <v>19</v>
      </c>
      <c r="K80" s="52">
        <v>21</v>
      </c>
      <c r="L80" s="54">
        <v>22</v>
      </c>
      <c r="M80" s="52">
        <v>33</v>
      </c>
      <c r="N80" s="54">
        <v>34</v>
      </c>
      <c r="O80" s="52">
        <v>48</v>
      </c>
      <c r="P80" s="53">
        <v>49</v>
      </c>
    </row>
    <row r="81" spans="1:16" ht="15" x14ac:dyDescent="0.2">
      <c r="A81" s="41" t="s">
        <v>156</v>
      </c>
      <c r="B81" s="47">
        <v>694</v>
      </c>
      <c r="C81" s="48">
        <v>1</v>
      </c>
      <c r="D81" s="49">
        <v>0.78331129974951297</v>
      </c>
      <c r="E81" s="50">
        <v>5</v>
      </c>
      <c r="F81" s="51">
        <v>6.75</v>
      </c>
      <c r="G81" s="52">
        <v>15.5</v>
      </c>
      <c r="H81" s="53">
        <v>18.75</v>
      </c>
      <c r="I81" s="52">
        <v>22.5</v>
      </c>
      <c r="J81" s="54">
        <v>26.75</v>
      </c>
      <c r="K81" s="52">
        <v>26</v>
      </c>
      <c r="L81" s="54">
        <v>30.75</v>
      </c>
      <c r="M81" s="52">
        <v>40</v>
      </c>
      <c r="N81" s="54">
        <v>46.75</v>
      </c>
      <c r="O81" s="52">
        <v>57.5</v>
      </c>
      <c r="P81" s="53">
        <v>66.75</v>
      </c>
    </row>
    <row r="82" spans="1:16" ht="15" x14ac:dyDescent="0.2">
      <c r="A82" s="41" t="s">
        <v>157</v>
      </c>
      <c r="B82" s="47">
        <v>35770</v>
      </c>
      <c r="C82" s="48">
        <v>1</v>
      </c>
      <c r="D82" s="49">
        <v>1.66316517385966</v>
      </c>
      <c r="E82" s="50">
        <v>8.5</v>
      </c>
      <c r="F82" s="51"/>
      <c r="G82" s="52">
        <v>15.23</v>
      </c>
      <c r="H82" s="53"/>
      <c r="I82" s="52">
        <v>24.19</v>
      </c>
      <c r="J82" s="54"/>
      <c r="K82" s="52">
        <v>28.7</v>
      </c>
      <c r="L82" s="54"/>
      <c r="M82" s="52">
        <v>55.6</v>
      </c>
      <c r="N82" s="54"/>
      <c r="O82" s="52">
        <v>94.29</v>
      </c>
      <c r="P82" s="53"/>
    </row>
    <row r="83" spans="1:16" ht="15" x14ac:dyDescent="0.2">
      <c r="A83" s="41" t="s">
        <v>158</v>
      </c>
      <c r="B83" s="47">
        <v>18202</v>
      </c>
      <c r="C83" s="48">
        <v>1</v>
      </c>
      <c r="D83" s="49">
        <v>1.50039532760293</v>
      </c>
      <c r="E83" s="50">
        <v>5.53</v>
      </c>
      <c r="F83" s="51">
        <v>12.14</v>
      </c>
      <c r="G83" s="52">
        <v>8.5</v>
      </c>
      <c r="H83" s="53">
        <v>15.7</v>
      </c>
      <c r="I83" s="52">
        <v>16.36</v>
      </c>
      <c r="J83" s="54">
        <v>25.14</v>
      </c>
      <c r="K83" s="52">
        <v>20.29</v>
      </c>
      <c r="L83" s="54">
        <v>29.86</v>
      </c>
      <c r="M83" s="52">
        <v>42.74</v>
      </c>
      <c r="N83" s="54">
        <v>55.47</v>
      </c>
      <c r="O83" s="52">
        <v>75.77</v>
      </c>
      <c r="P83" s="53">
        <v>92.44</v>
      </c>
    </row>
    <row r="84" spans="1:16" ht="15" x14ac:dyDescent="0.2">
      <c r="A84" s="41" t="s">
        <v>159</v>
      </c>
      <c r="B84" s="47">
        <v>24830</v>
      </c>
      <c r="C84" s="48">
        <v>1</v>
      </c>
      <c r="D84" s="49">
        <v>2.0505271095547499</v>
      </c>
      <c r="E84" s="50">
        <v>6</v>
      </c>
      <c r="F84" s="51">
        <v>11</v>
      </c>
      <c r="G84" s="52">
        <v>10.37</v>
      </c>
      <c r="H84" s="53">
        <v>19.739999999999998</v>
      </c>
      <c r="I84" s="52">
        <v>13.29</v>
      </c>
      <c r="J84" s="54">
        <v>25.57</v>
      </c>
      <c r="K84" s="52">
        <v>14.74</v>
      </c>
      <c r="L84" s="54">
        <v>28.49</v>
      </c>
      <c r="M84" s="52">
        <v>25.56</v>
      </c>
      <c r="N84" s="54">
        <v>43.71</v>
      </c>
      <c r="O84" s="52">
        <v>57.31</v>
      </c>
      <c r="P84" s="53">
        <v>75.89</v>
      </c>
    </row>
    <row r="85" spans="1:16" ht="15" x14ac:dyDescent="0.2">
      <c r="A85" s="41" t="s">
        <v>160</v>
      </c>
      <c r="B85" s="47">
        <v>39780</v>
      </c>
      <c r="C85" s="48">
        <v>1</v>
      </c>
      <c r="D85" s="49">
        <v>1.0299270659597899</v>
      </c>
      <c r="E85" s="50">
        <v>9</v>
      </c>
      <c r="F85" s="51"/>
      <c r="G85" s="52">
        <v>11.73</v>
      </c>
      <c r="H85" s="53"/>
      <c r="I85" s="52">
        <v>17.190000000000001</v>
      </c>
      <c r="J85" s="54"/>
      <c r="K85" s="52">
        <v>19.920000000000002</v>
      </c>
      <c r="L85" s="54"/>
      <c r="M85" s="52">
        <v>30.84</v>
      </c>
      <c r="N85" s="54"/>
      <c r="O85" s="52">
        <v>44.49</v>
      </c>
      <c r="P85" s="53"/>
    </row>
    <row r="86" spans="1:16" ht="15" x14ac:dyDescent="0.2">
      <c r="A86" s="41" t="s">
        <v>161</v>
      </c>
      <c r="B86" s="47">
        <v>2000</v>
      </c>
      <c r="C86" s="48">
        <v>1</v>
      </c>
      <c r="D86" s="49">
        <v>1.0886203978954401</v>
      </c>
      <c r="E86" s="50">
        <v>6.65</v>
      </c>
      <c r="F86" s="51">
        <v>13.89</v>
      </c>
      <c r="G86" s="52">
        <v>9.32</v>
      </c>
      <c r="H86" s="53">
        <v>18.5</v>
      </c>
      <c r="I86" s="52">
        <v>14.66</v>
      </c>
      <c r="J86" s="54">
        <v>27.72</v>
      </c>
      <c r="K86" s="52">
        <v>17.329999999999998</v>
      </c>
      <c r="L86" s="54">
        <v>32.33</v>
      </c>
      <c r="M86" s="52">
        <v>28.01</v>
      </c>
      <c r="N86" s="54">
        <v>50.77</v>
      </c>
      <c r="O86" s="52">
        <v>41.36</v>
      </c>
      <c r="P86" s="53">
        <v>73.819999999999993</v>
      </c>
    </row>
    <row r="87" spans="1:16" ht="15" x14ac:dyDescent="0.2">
      <c r="A87" s="41" t="s">
        <v>162</v>
      </c>
      <c r="B87" s="47">
        <v>390</v>
      </c>
      <c r="C87" s="48">
        <v>1</v>
      </c>
      <c r="D87" s="49"/>
      <c r="E87" s="50">
        <v>20</v>
      </c>
      <c r="F87" s="51">
        <v>30</v>
      </c>
      <c r="G87" s="52">
        <v>32</v>
      </c>
      <c r="H87" s="53">
        <v>48</v>
      </c>
      <c r="I87" s="52">
        <v>40</v>
      </c>
      <c r="J87" s="54">
        <v>60</v>
      </c>
      <c r="K87" s="52">
        <v>44.5</v>
      </c>
      <c r="L87" s="54">
        <v>66.739999999999995</v>
      </c>
      <c r="M87" s="52">
        <v>62.5</v>
      </c>
      <c r="N87" s="54">
        <v>93.74</v>
      </c>
      <c r="O87" s="52">
        <v>85</v>
      </c>
      <c r="P87" s="53">
        <v>127.49</v>
      </c>
    </row>
    <row r="88" spans="1:16" ht="15" x14ac:dyDescent="0.2">
      <c r="A88" s="41" t="s">
        <v>163</v>
      </c>
      <c r="B88" s="47">
        <v>11700</v>
      </c>
      <c r="C88" s="48">
        <v>1</v>
      </c>
      <c r="D88" s="49">
        <v>1.4596862118337299</v>
      </c>
      <c r="E88" s="50">
        <v>8.4</v>
      </c>
      <c r="F88" s="51">
        <v>12.8</v>
      </c>
      <c r="G88" s="52">
        <v>8.4</v>
      </c>
      <c r="H88" s="53">
        <v>12.8</v>
      </c>
      <c r="I88" s="52">
        <v>11.04</v>
      </c>
      <c r="J88" s="54">
        <v>16.760000000000002</v>
      </c>
      <c r="K88" s="52">
        <v>13.14</v>
      </c>
      <c r="L88" s="54">
        <v>19.91</v>
      </c>
      <c r="M88" s="52">
        <v>21.54</v>
      </c>
      <c r="N88" s="54">
        <v>32.51</v>
      </c>
      <c r="O88" s="52">
        <v>32.020000000000003</v>
      </c>
      <c r="P88" s="53">
        <v>48.23</v>
      </c>
    </row>
    <row r="89" spans="1:16" ht="15" x14ac:dyDescent="0.2">
      <c r="A89" s="41" t="s">
        <v>164</v>
      </c>
      <c r="B89" s="47">
        <v>7381</v>
      </c>
      <c r="C89" s="48">
        <v>1</v>
      </c>
      <c r="D89" s="49"/>
      <c r="E89" s="50">
        <v>10.98</v>
      </c>
      <c r="F89" s="51"/>
      <c r="G89" s="52">
        <v>13.15</v>
      </c>
      <c r="H89" s="53"/>
      <c r="I89" s="52">
        <v>17.489999999999998</v>
      </c>
      <c r="J89" s="54"/>
      <c r="K89" s="52">
        <v>19.66</v>
      </c>
      <c r="L89" s="54"/>
      <c r="M89" s="52">
        <v>28.34</v>
      </c>
      <c r="N89" s="54"/>
      <c r="O89" s="52">
        <v>39.19</v>
      </c>
      <c r="P89" s="53"/>
    </row>
    <row r="90" spans="1:16" ht="15" x14ac:dyDescent="0.2">
      <c r="A90" s="41" t="s">
        <v>5</v>
      </c>
      <c r="B90" s="47">
        <v>8926</v>
      </c>
      <c r="C90" s="48">
        <v>1</v>
      </c>
      <c r="D90" s="49">
        <v>1.4318866340421199</v>
      </c>
      <c r="E90" s="50">
        <v>12.29</v>
      </c>
      <c r="F90" s="51"/>
      <c r="G90" s="52">
        <v>13.61</v>
      </c>
      <c r="H90" s="53"/>
      <c r="I90" s="52">
        <v>14.5</v>
      </c>
      <c r="J90" s="54"/>
      <c r="K90" s="52">
        <v>14.94</v>
      </c>
      <c r="L90" s="54"/>
      <c r="M90" s="52">
        <v>17.38</v>
      </c>
      <c r="N90" s="54"/>
      <c r="O90" s="52">
        <v>20.92</v>
      </c>
      <c r="P90" s="53"/>
    </row>
    <row r="91" spans="1:16" ht="15" x14ac:dyDescent="0.2">
      <c r="A91" s="41" t="s">
        <v>165</v>
      </c>
      <c r="B91" s="47">
        <v>22640</v>
      </c>
      <c r="C91" s="48">
        <v>1</v>
      </c>
      <c r="D91" s="49">
        <v>1.5624819781174699</v>
      </c>
      <c r="E91" s="50">
        <v>7.5</v>
      </c>
      <c r="F91" s="51">
        <v>15</v>
      </c>
      <c r="G91" s="52">
        <v>8.3699999999999992</v>
      </c>
      <c r="H91" s="53">
        <v>16.600000000000001</v>
      </c>
      <c r="I91" s="52">
        <v>11.83</v>
      </c>
      <c r="J91" s="54">
        <v>23</v>
      </c>
      <c r="K91" s="52">
        <v>13.56</v>
      </c>
      <c r="L91" s="54">
        <v>26.2</v>
      </c>
      <c r="M91" s="52">
        <v>20.48</v>
      </c>
      <c r="N91" s="54">
        <v>39</v>
      </c>
      <c r="O91" s="52">
        <v>29.13</v>
      </c>
      <c r="P91" s="53">
        <v>55</v>
      </c>
    </row>
    <row r="92" spans="1:16" ht="15" x14ac:dyDescent="0.2">
      <c r="A92" s="41" t="s">
        <v>166</v>
      </c>
      <c r="B92" s="47">
        <v>5044</v>
      </c>
      <c r="C92" s="48">
        <v>1</v>
      </c>
      <c r="D92" s="49">
        <v>1.2149343720221499</v>
      </c>
      <c r="E92" s="50">
        <v>10.25</v>
      </c>
      <c r="F92" s="51"/>
      <c r="G92" s="52">
        <v>13</v>
      </c>
      <c r="H92" s="53"/>
      <c r="I92" s="52">
        <v>18.989999999999998</v>
      </c>
      <c r="J92" s="54"/>
      <c r="K92" s="52">
        <v>21.99</v>
      </c>
      <c r="L92" s="54"/>
      <c r="M92" s="52">
        <v>33.99</v>
      </c>
      <c r="N92" s="54"/>
      <c r="O92" s="52">
        <v>45.24</v>
      </c>
      <c r="P92" s="53"/>
    </row>
    <row r="93" spans="1:16" ht="15" x14ac:dyDescent="0.2">
      <c r="A93" s="41" t="s">
        <v>167</v>
      </c>
      <c r="B93" s="47">
        <v>400</v>
      </c>
      <c r="C93" s="48">
        <v>1</v>
      </c>
      <c r="D93" s="49"/>
      <c r="E93" s="50">
        <v>10</v>
      </c>
      <c r="F93" s="51"/>
      <c r="G93" s="52">
        <v>10</v>
      </c>
      <c r="H93" s="53"/>
      <c r="I93" s="52">
        <v>11</v>
      </c>
      <c r="J93" s="54"/>
      <c r="K93" s="52">
        <v>12</v>
      </c>
      <c r="L93" s="54"/>
      <c r="M93" s="52">
        <v>16</v>
      </c>
      <c r="N93" s="54"/>
      <c r="O93" s="52">
        <v>21</v>
      </c>
      <c r="P93" s="53"/>
    </row>
    <row r="94" spans="1:16" ht="15" x14ac:dyDescent="0.2">
      <c r="A94" s="41" t="s">
        <v>168</v>
      </c>
      <c r="B94" s="47">
        <v>100100</v>
      </c>
      <c r="C94" s="48">
        <v>1</v>
      </c>
      <c r="D94" s="49">
        <v>2.7517263346497498</v>
      </c>
      <c r="E94" s="50">
        <v>8.6999999999999993</v>
      </c>
      <c r="F94" s="51"/>
      <c r="G94" s="52">
        <v>13.05</v>
      </c>
      <c r="H94" s="53"/>
      <c r="I94" s="52">
        <v>21.75</v>
      </c>
      <c r="J94" s="54"/>
      <c r="K94" s="52">
        <v>26.1</v>
      </c>
      <c r="L94" s="54"/>
      <c r="M94" s="52">
        <v>43.5</v>
      </c>
      <c r="N94" s="54"/>
      <c r="O94" s="52">
        <v>70.239999999999995</v>
      </c>
      <c r="P94" s="53"/>
    </row>
    <row r="95" spans="1:16" ht="15" x14ac:dyDescent="0.2">
      <c r="A95" s="41" t="s">
        <v>169</v>
      </c>
      <c r="B95" s="47">
        <v>1072</v>
      </c>
      <c r="C95" s="48">
        <v>1</v>
      </c>
      <c r="D95" s="49">
        <v>1.0174321914286</v>
      </c>
      <c r="E95" s="50">
        <v>4.5</v>
      </c>
      <c r="F95" s="51"/>
      <c r="G95" s="52">
        <v>4.5</v>
      </c>
      <c r="H95" s="53"/>
      <c r="I95" s="52">
        <v>6.5</v>
      </c>
      <c r="J95" s="54"/>
      <c r="K95" s="52">
        <v>7.5</v>
      </c>
      <c r="L95" s="54"/>
      <c r="M95" s="52">
        <v>11.5</v>
      </c>
      <c r="N95" s="54"/>
      <c r="O95" s="52">
        <v>16.5</v>
      </c>
      <c r="P95" s="53"/>
    </row>
    <row r="96" spans="1:16" ht="15" x14ac:dyDescent="0.2">
      <c r="A96" s="41" t="s">
        <v>170</v>
      </c>
      <c r="B96" s="47">
        <v>4800</v>
      </c>
      <c r="C96" s="48">
        <v>1</v>
      </c>
      <c r="D96" s="49">
        <v>1.03006397124436</v>
      </c>
      <c r="E96" s="50">
        <v>7</v>
      </c>
      <c r="F96" s="51">
        <v>10.5</v>
      </c>
      <c r="G96" s="52">
        <v>8.5</v>
      </c>
      <c r="H96" s="53">
        <v>12.5</v>
      </c>
      <c r="I96" s="52">
        <v>11.5</v>
      </c>
      <c r="J96" s="54">
        <v>16.5</v>
      </c>
      <c r="K96" s="52">
        <v>13</v>
      </c>
      <c r="L96" s="54">
        <v>18.5</v>
      </c>
      <c r="M96" s="52">
        <v>19</v>
      </c>
      <c r="N96" s="54">
        <v>26.5</v>
      </c>
      <c r="O96" s="52">
        <v>26.5</v>
      </c>
      <c r="P96" s="53">
        <v>36.5</v>
      </c>
    </row>
    <row r="97" spans="1:16" ht="15" x14ac:dyDescent="0.2">
      <c r="A97" s="41" t="s">
        <v>171</v>
      </c>
      <c r="B97" s="47">
        <v>4138</v>
      </c>
      <c r="C97" s="48">
        <v>1</v>
      </c>
      <c r="D97" s="49">
        <v>1.0075823435687301</v>
      </c>
      <c r="E97" s="50">
        <v>11</v>
      </c>
      <c r="F97" s="51">
        <v>22</v>
      </c>
      <c r="G97" s="52">
        <v>14.4</v>
      </c>
      <c r="H97" s="53">
        <v>28.8</v>
      </c>
      <c r="I97" s="52">
        <v>21.2</v>
      </c>
      <c r="J97" s="54">
        <v>42.4</v>
      </c>
      <c r="K97" s="52">
        <v>24.6</v>
      </c>
      <c r="L97" s="54">
        <v>49.2</v>
      </c>
      <c r="M97" s="52">
        <v>38.200000000000003</v>
      </c>
      <c r="N97" s="54">
        <v>76.400000000000006</v>
      </c>
      <c r="O97" s="52">
        <v>55.2</v>
      </c>
      <c r="P97" s="53">
        <v>110.4</v>
      </c>
    </row>
    <row r="98" spans="1:16" ht="15" x14ac:dyDescent="0.2">
      <c r="A98" s="41" t="s">
        <v>172</v>
      </c>
      <c r="B98" s="47">
        <v>4086</v>
      </c>
      <c r="C98" s="48">
        <v>1</v>
      </c>
      <c r="D98" s="49">
        <v>1.1534692817536101</v>
      </c>
      <c r="E98" s="50">
        <v>12.2</v>
      </c>
      <c r="F98" s="51"/>
      <c r="G98" s="52">
        <v>12.2</v>
      </c>
      <c r="H98" s="53"/>
      <c r="I98" s="52">
        <v>19.7</v>
      </c>
      <c r="J98" s="54"/>
      <c r="K98" s="52">
        <v>23.45</v>
      </c>
      <c r="L98" s="54"/>
      <c r="M98" s="52">
        <v>38.450000000000003</v>
      </c>
      <c r="N98" s="54"/>
      <c r="O98" s="52">
        <v>54.94</v>
      </c>
      <c r="P98" s="53"/>
    </row>
    <row r="99" spans="1:16" ht="15" x14ac:dyDescent="0.2">
      <c r="A99" s="41" t="s">
        <v>6</v>
      </c>
      <c r="B99" s="47">
        <v>7225</v>
      </c>
      <c r="C99" s="48">
        <v>1</v>
      </c>
      <c r="D99" s="49">
        <v>1.0135836526503801</v>
      </c>
      <c r="E99" s="50">
        <v>16.27</v>
      </c>
      <c r="F99" s="51">
        <v>22.13</v>
      </c>
      <c r="G99" s="52">
        <v>20.350000000000001</v>
      </c>
      <c r="H99" s="53">
        <v>26.44</v>
      </c>
      <c r="I99" s="52">
        <v>28.51</v>
      </c>
      <c r="J99" s="54">
        <v>35.06</v>
      </c>
      <c r="K99" s="52">
        <v>32.590000000000003</v>
      </c>
      <c r="L99" s="54">
        <v>39.369999999999997</v>
      </c>
      <c r="M99" s="52">
        <v>49.82</v>
      </c>
      <c r="N99" s="54">
        <v>58.68</v>
      </c>
      <c r="O99" s="52">
        <v>71.37</v>
      </c>
      <c r="P99" s="53">
        <v>82.83</v>
      </c>
    </row>
    <row r="100" spans="1:16" ht="15" x14ac:dyDescent="0.2">
      <c r="A100" s="41" t="s">
        <v>173</v>
      </c>
      <c r="B100" s="47">
        <v>263362</v>
      </c>
      <c r="C100" s="48">
        <v>1</v>
      </c>
      <c r="D100" s="49"/>
      <c r="E100" s="50">
        <v>12.96</v>
      </c>
      <c r="F100" s="51"/>
      <c r="G100" s="52">
        <v>12.96</v>
      </c>
      <c r="H100" s="53"/>
      <c r="I100" s="52">
        <v>22.04</v>
      </c>
      <c r="J100" s="54"/>
      <c r="K100" s="52">
        <v>26.58</v>
      </c>
      <c r="L100" s="54"/>
      <c r="M100" s="52">
        <v>47.31</v>
      </c>
      <c r="N100" s="54"/>
      <c r="O100" s="52">
        <v>74.31</v>
      </c>
      <c r="P100" s="53"/>
    </row>
    <row r="101" spans="1:16" ht="15" x14ac:dyDescent="0.2">
      <c r="A101" s="41" t="s">
        <v>7</v>
      </c>
      <c r="B101" s="47">
        <v>3640</v>
      </c>
      <c r="C101" s="48">
        <v>1</v>
      </c>
      <c r="D101" s="49">
        <v>1.33791516228263</v>
      </c>
      <c r="E101" s="50">
        <v>11.5</v>
      </c>
      <c r="F101" s="51">
        <v>18</v>
      </c>
      <c r="G101" s="52">
        <v>13.5</v>
      </c>
      <c r="H101" s="53">
        <v>20.75</v>
      </c>
      <c r="I101" s="52">
        <v>17.5</v>
      </c>
      <c r="J101" s="54">
        <v>26.25</v>
      </c>
      <c r="K101" s="52">
        <v>19.5</v>
      </c>
      <c r="L101" s="54">
        <v>29</v>
      </c>
      <c r="M101" s="52">
        <v>27.5</v>
      </c>
      <c r="N101" s="54">
        <v>40</v>
      </c>
      <c r="O101" s="52">
        <v>37.5</v>
      </c>
      <c r="P101" s="53">
        <v>53.75</v>
      </c>
    </row>
    <row r="102" spans="1:16" ht="15" x14ac:dyDescent="0.2">
      <c r="A102" s="41" t="s">
        <v>174</v>
      </c>
      <c r="B102" s="47">
        <v>298</v>
      </c>
      <c r="C102" s="48">
        <v>1</v>
      </c>
      <c r="D102" s="49">
        <v>0.95736384322146595</v>
      </c>
      <c r="E102" s="50">
        <v>10</v>
      </c>
      <c r="F102" s="51">
        <v>11</v>
      </c>
      <c r="G102" s="52">
        <v>10</v>
      </c>
      <c r="H102" s="53">
        <v>11</v>
      </c>
      <c r="I102" s="52">
        <v>12</v>
      </c>
      <c r="J102" s="54">
        <v>13</v>
      </c>
      <c r="K102" s="52">
        <v>14</v>
      </c>
      <c r="L102" s="54">
        <v>15</v>
      </c>
      <c r="M102" s="52">
        <v>22</v>
      </c>
      <c r="N102" s="54">
        <v>23</v>
      </c>
      <c r="O102" s="52">
        <v>32</v>
      </c>
      <c r="P102" s="53">
        <v>33</v>
      </c>
    </row>
    <row r="103" spans="1:16" ht="15" x14ac:dyDescent="0.2">
      <c r="A103" s="41" t="s">
        <v>175</v>
      </c>
      <c r="B103" s="47">
        <v>533000</v>
      </c>
      <c r="C103" s="48">
        <v>1</v>
      </c>
      <c r="D103" s="49">
        <v>2.3173646507763901</v>
      </c>
      <c r="E103" s="50">
        <v>7</v>
      </c>
      <c r="F103" s="51"/>
      <c r="G103" s="52">
        <v>14.41</v>
      </c>
      <c r="H103" s="53"/>
      <c r="I103" s="52">
        <v>19.350000000000001</v>
      </c>
      <c r="J103" s="54"/>
      <c r="K103" s="52">
        <v>21.82</v>
      </c>
      <c r="L103" s="54"/>
      <c r="M103" s="52">
        <v>32.46</v>
      </c>
      <c r="N103" s="54"/>
      <c r="O103" s="52">
        <v>46.71</v>
      </c>
      <c r="P103" s="53"/>
    </row>
    <row r="104" spans="1:16" ht="15" x14ac:dyDescent="0.2">
      <c r="A104" s="41" t="s">
        <v>176</v>
      </c>
      <c r="B104" s="47">
        <v>5380</v>
      </c>
      <c r="C104" s="48">
        <v>1</v>
      </c>
      <c r="D104" s="49">
        <v>1.2468338235085901</v>
      </c>
      <c r="E104" s="50">
        <v>10</v>
      </c>
      <c r="F104" s="51">
        <v>20</v>
      </c>
      <c r="G104" s="52">
        <v>11.5</v>
      </c>
      <c r="H104" s="53">
        <v>22.65</v>
      </c>
      <c r="I104" s="52">
        <v>14.5</v>
      </c>
      <c r="J104" s="54">
        <v>27.95</v>
      </c>
      <c r="K104" s="52">
        <v>16</v>
      </c>
      <c r="L104" s="54">
        <v>30.6</v>
      </c>
      <c r="M104" s="52">
        <v>22</v>
      </c>
      <c r="N104" s="54">
        <v>41.2</v>
      </c>
      <c r="O104" s="52">
        <v>29.5</v>
      </c>
      <c r="P104" s="53">
        <v>54.45</v>
      </c>
    </row>
    <row r="105" spans="1:16" ht="15" x14ac:dyDescent="0.2">
      <c r="A105" s="41" t="s">
        <v>177</v>
      </c>
      <c r="B105" s="47">
        <v>208</v>
      </c>
      <c r="C105" s="48">
        <v>1</v>
      </c>
      <c r="D105" s="49">
        <v>1.7715779518566801</v>
      </c>
      <c r="E105" s="50">
        <v>25</v>
      </c>
      <c r="F105" s="51"/>
      <c r="G105" s="52">
        <v>25</v>
      </c>
      <c r="H105" s="53"/>
      <c r="I105" s="52">
        <v>26.5</v>
      </c>
      <c r="J105" s="54"/>
      <c r="K105" s="52">
        <v>28</v>
      </c>
      <c r="L105" s="54"/>
      <c r="M105" s="52">
        <v>34</v>
      </c>
      <c r="N105" s="54"/>
      <c r="O105" s="52">
        <v>40.25</v>
      </c>
      <c r="P105" s="53"/>
    </row>
    <row r="106" spans="1:16" ht="15" x14ac:dyDescent="0.2">
      <c r="A106" s="41" t="s">
        <v>178</v>
      </c>
      <c r="B106" s="47">
        <v>1250</v>
      </c>
      <c r="C106" s="48">
        <v>1</v>
      </c>
      <c r="D106" s="49">
        <v>0.92073430855821803</v>
      </c>
      <c r="E106" s="50">
        <v>10</v>
      </c>
      <c r="F106" s="51">
        <v>12.5</v>
      </c>
      <c r="G106" s="52">
        <v>17.5</v>
      </c>
      <c r="H106" s="53">
        <v>20</v>
      </c>
      <c r="I106" s="52">
        <v>27.5</v>
      </c>
      <c r="J106" s="54">
        <v>30</v>
      </c>
      <c r="K106" s="52">
        <v>32.5</v>
      </c>
      <c r="L106" s="54">
        <v>35</v>
      </c>
      <c r="M106" s="52">
        <v>52.5</v>
      </c>
      <c r="N106" s="54">
        <v>55</v>
      </c>
      <c r="O106" s="52">
        <v>78.989999999999995</v>
      </c>
      <c r="P106" s="53">
        <v>81.489999999999995</v>
      </c>
    </row>
    <row r="107" spans="1:16" ht="15" x14ac:dyDescent="0.2">
      <c r="A107" s="41" t="s">
        <v>179</v>
      </c>
      <c r="B107" s="47">
        <v>20382</v>
      </c>
      <c r="C107" s="48">
        <v>1</v>
      </c>
      <c r="D107" s="49">
        <v>1.3128526814864301</v>
      </c>
      <c r="E107" s="50">
        <v>15.8</v>
      </c>
      <c r="F107" s="51">
        <v>23.7</v>
      </c>
      <c r="G107" s="52">
        <v>15.8</v>
      </c>
      <c r="H107" s="53">
        <v>23.7</v>
      </c>
      <c r="I107" s="52">
        <v>20.8</v>
      </c>
      <c r="J107" s="54">
        <v>31.2</v>
      </c>
      <c r="K107" s="52">
        <v>23.3</v>
      </c>
      <c r="L107" s="54">
        <v>34.950000000000003</v>
      </c>
      <c r="M107" s="52">
        <v>34.89</v>
      </c>
      <c r="N107" s="54">
        <v>52.34</v>
      </c>
      <c r="O107" s="52">
        <v>51.89</v>
      </c>
      <c r="P107" s="53">
        <v>77.84</v>
      </c>
    </row>
    <row r="108" spans="1:16" ht="15" x14ac:dyDescent="0.2">
      <c r="A108" s="41" t="s">
        <v>180</v>
      </c>
      <c r="B108" s="47">
        <v>536</v>
      </c>
      <c r="C108" s="48">
        <v>1</v>
      </c>
      <c r="D108" s="49">
        <v>0.73065857123284705</v>
      </c>
      <c r="E108" s="50">
        <v>10</v>
      </c>
      <c r="F108" s="51"/>
      <c r="G108" s="52">
        <v>11</v>
      </c>
      <c r="H108" s="53"/>
      <c r="I108" s="52">
        <v>13</v>
      </c>
      <c r="J108" s="54"/>
      <c r="K108" s="52">
        <v>14</v>
      </c>
      <c r="L108" s="54"/>
      <c r="M108" s="52">
        <v>18</v>
      </c>
      <c r="N108" s="54"/>
      <c r="O108" s="52">
        <v>23</v>
      </c>
      <c r="P108" s="53"/>
    </row>
    <row r="109" spans="1:16" ht="15" x14ac:dyDescent="0.2">
      <c r="A109" s="41" t="s">
        <v>181</v>
      </c>
      <c r="B109" s="47">
        <v>2452</v>
      </c>
      <c r="C109" s="48">
        <v>1</v>
      </c>
      <c r="D109" s="49">
        <v>1.5198203433225099</v>
      </c>
      <c r="E109" s="50">
        <v>18.850000000000001</v>
      </c>
      <c r="F109" s="51"/>
      <c r="G109" s="52">
        <v>20.85</v>
      </c>
      <c r="H109" s="53"/>
      <c r="I109" s="52">
        <v>24.85</v>
      </c>
      <c r="J109" s="54"/>
      <c r="K109" s="52">
        <v>26.85</v>
      </c>
      <c r="L109" s="54"/>
      <c r="M109" s="52">
        <v>34.85</v>
      </c>
      <c r="N109" s="54"/>
      <c r="O109" s="52">
        <v>44.85</v>
      </c>
      <c r="P109" s="53"/>
    </row>
    <row r="110" spans="1:16" ht="15" x14ac:dyDescent="0.2">
      <c r="A110" s="41" t="s">
        <v>182</v>
      </c>
      <c r="B110" s="47">
        <v>77280</v>
      </c>
      <c r="C110" s="48">
        <v>1</v>
      </c>
      <c r="D110" s="49">
        <v>2.74169588354669</v>
      </c>
      <c r="E110" s="50">
        <v>8.7200000000000006</v>
      </c>
      <c r="F110" s="51"/>
      <c r="G110" s="52">
        <v>14.09</v>
      </c>
      <c r="H110" s="53"/>
      <c r="I110" s="52">
        <v>17.670000000000002</v>
      </c>
      <c r="J110" s="54"/>
      <c r="K110" s="52">
        <v>19.46</v>
      </c>
      <c r="L110" s="54"/>
      <c r="M110" s="52">
        <v>27.31</v>
      </c>
      <c r="N110" s="54"/>
      <c r="O110" s="52">
        <v>39.71</v>
      </c>
      <c r="P110" s="53"/>
    </row>
    <row r="111" spans="1:16" ht="15" x14ac:dyDescent="0.2">
      <c r="A111" s="41" t="s">
        <v>183</v>
      </c>
      <c r="B111" s="47">
        <v>229000</v>
      </c>
      <c r="C111" s="48">
        <v>1</v>
      </c>
      <c r="D111" s="49"/>
      <c r="E111" s="50">
        <v>3.37</v>
      </c>
      <c r="F111" s="51"/>
      <c r="G111" s="52">
        <v>8.18</v>
      </c>
      <c r="H111" s="53"/>
      <c r="I111" s="52">
        <v>11.39</v>
      </c>
      <c r="J111" s="54"/>
      <c r="K111" s="52">
        <v>13</v>
      </c>
      <c r="L111" s="54"/>
      <c r="M111" s="52">
        <v>19.41</v>
      </c>
      <c r="N111" s="54"/>
      <c r="O111" s="52">
        <v>27.89</v>
      </c>
      <c r="P111" s="53"/>
    </row>
    <row r="112" spans="1:16" ht="15" x14ac:dyDescent="0.2">
      <c r="A112" s="41" t="s">
        <v>184</v>
      </c>
      <c r="B112" s="47">
        <v>1116</v>
      </c>
      <c r="C112" s="48">
        <v>1</v>
      </c>
      <c r="D112" s="49">
        <v>0.98996292069178304</v>
      </c>
      <c r="E112" s="50">
        <v>8</v>
      </c>
      <c r="F112" s="51">
        <v>18</v>
      </c>
      <c r="G112" s="52">
        <v>12.5</v>
      </c>
      <c r="H112" s="53">
        <v>28.13</v>
      </c>
      <c r="I112" s="52">
        <v>18.5</v>
      </c>
      <c r="J112" s="54">
        <v>41.63</v>
      </c>
      <c r="K112" s="52">
        <v>21.5</v>
      </c>
      <c r="L112" s="54">
        <v>48.38</v>
      </c>
      <c r="M112" s="52">
        <v>33.5</v>
      </c>
      <c r="N112" s="54">
        <v>75.38</v>
      </c>
      <c r="O112" s="52">
        <v>48.5</v>
      </c>
      <c r="P112" s="53">
        <v>109.13</v>
      </c>
    </row>
    <row r="113" spans="1:16" ht="15" x14ac:dyDescent="0.2">
      <c r="A113" s="41" t="s">
        <v>185</v>
      </c>
      <c r="B113" s="47">
        <v>6819</v>
      </c>
      <c r="C113" s="48">
        <v>1</v>
      </c>
      <c r="D113" s="49">
        <v>1.8862667664639401</v>
      </c>
      <c r="E113" s="50">
        <v>3</v>
      </c>
      <c r="F113" s="51">
        <v>6</v>
      </c>
      <c r="G113" s="52">
        <v>14.55</v>
      </c>
      <c r="H113" s="53">
        <v>23.4</v>
      </c>
      <c r="I113" s="52">
        <v>22.25</v>
      </c>
      <c r="J113" s="54">
        <v>35</v>
      </c>
      <c r="K113" s="52">
        <v>26.1</v>
      </c>
      <c r="L113" s="54">
        <v>40.799999999999997</v>
      </c>
      <c r="M113" s="52">
        <v>41.5</v>
      </c>
      <c r="N113" s="54">
        <v>64</v>
      </c>
      <c r="O113" s="52">
        <v>60.75</v>
      </c>
      <c r="P113" s="53">
        <v>93</v>
      </c>
    </row>
    <row r="114" spans="1:16" ht="15" x14ac:dyDescent="0.2">
      <c r="A114" s="41" t="s">
        <v>8</v>
      </c>
      <c r="B114" s="47">
        <v>918</v>
      </c>
      <c r="C114" s="48">
        <v>1</v>
      </c>
      <c r="D114" s="49"/>
      <c r="E114" s="50">
        <v>14</v>
      </c>
      <c r="F114" s="51">
        <v>16</v>
      </c>
      <c r="G114" s="52">
        <v>17.5</v>
      </c>
      <c r="H114" s="53">
        <v>19</v>
      </c>
      <c r="I114" s="52">
        <v>24.5</v>
      </c>
      <c r="J114" s="54">
        <v>25</v>
      </c>
      <c r="K114" s="52">
        <v>28</v>
      </c>
      <c r="L114" s="54">
        <v>28</v>
      </c>
      <c r="M114" s="52">
        <v>42</v>
      </c>
      <c r="N114" s="54">
        <v>40</v>
      </c>
      <c r="O114" s="52">
        <v>59.5</v>
      </c>
      <c r="P114" s="53">
        <v>55</v>
      </c>
    </row>
    <row r="115" spans="1:16" ht="15" x14ac:dyDescent="0.2">
      <c r="A115" s="41" t="s">
        <v>186</v>
      </c>
      <c r="B115" s="47">
        <v>740</v>
      </c>
      <c r="C115" s="48">
        <v>1</v>
      </c>
      <c r="D115" s="49">
        <v>0.60046767713271398</v>
      </c>
      <c r="E115" s="50">
        <v>4.5</v>
      </c>
      <c r="F115" s="51">
        <v>7</v>
      </c>
      <c r="G115" s="52">
        <v>8.6999999999999993</v>
      </c>
      <c r="H115" s="53">
        <v>13.2</v>
      </c>
      <c r="I115" s="52">
        <v>12.9</v>
      </c>
      <c r="J115" s="54">
        <v>19.399999999999999</v>
      </c>
      <c r="K115" s="52">
        <v>15</v>
      </c>
      <c r="L115" s="54">
        <v>22.5</v>
      </c>
      <c r="M115" s="52">
        <v>23.4</v>
      </c>
      <c r="N115" s="54">
        <v>34.9</v>
      </c>
      <c r="O115" s="52">
        <v>33.9</v>
      </c>
      <c r="P115" s="53">
        <v>50.4</v>
      </c>
    </row>
    <row r="116" spans="1:16" ht="15" x14ac:dyDescent="0.2">
      <c r="A116" s="41" t="s">
        <v>187</v>
      </c>
      <c r="B116" s="47">
        <v>2670</v>
      </c>
      <c r="C116" s="48">
        <v>1</v>
      </c>
      <c r="D116" s="49"/>
      <c r="E116" s="50">
        <v>18</v>
      </c>
      <c r="F116" s="51"/>
      <c r="G116" s="52">
        <v>21</v>
      </c>
      <c r="H116" s="53"/>
      <c r="I116" s="52">
        <v>27</v>
      </c>
      <c r="J116" s="54"/>
      <c r="K116" s="52">
        <v>30</v>
      </c>
      <c r="L116" s="54"/>
      <c r="M116" s="52">
        <v>42</v>
      </c>
      <c r="N116" s="54"/>
      <c r="O116" s="52">
        <v>57</v>
      </c>
      <c r="P116" s="53"/>
    </row>
    <row r="117" spans="1:16" ht="15" x14ac:dyDescent="0.2">
      <c r="A117" s="41" t="s">
        <v>188</v>
      </c>
      <c r="B117" s="47">
        <v>11000</v>
      </c>
      <c r="C117" s="48">
        <v>1</v>
      </c>
      <c r="D117" s="49">
        <v>1.2913573081774501</v>
      </c>
      <c r="E117" s="50">
        <v>5</v>
      </c>
      <c r="F117" s="51">
        <v>10</v>
      </c>
      <c r="G117" s="52">
        <v>12.41</v>
      </c>
      <c r="H117" s="53">
        <v>21.13</v>
      </c>
      <c r="I117" s="52">
        <v>17.350000000000001</v>
      </c>
      <c r="J117" s="54">
        <v>28.55</v>
      </c>
      <c r="K117" s="52">
        <v>19.82</v>
      </c>
      <c r="L117" s="54">
        <v>32.26</v>
      </c>
      <c r="M117" s="52">
        <v>29.7</v>
      </c>
      <c r="N117" s="54">
        <v>47.1</v>
      </c>
      <c r="O117" s="52">
        <v>42.05</v>
      </c>
      <c r="P117" s="53">
        <v>65.650000000000006</v>
      </c>
    </row>
    <row r="118" spans="1:16" ht="15" x14ac:dyDescent="0.2">
      <c r="A118" s="41" t="s">
        <v>189</v>
      </c>
      <c r="B118" s="47">
        <v>6130</v>
      </c>
      <c r="C118" s="48">
        <v>1</v>
      </c>
      <c r="D118" s="49">
        <v>1.04488870745687</v>
      </c>
      <c r="E118" s="50">
        <v>11.55</v>
      </c>
      <c r="F118" s="51">
        <v>17.739999999999998</v>
      </c>
      <c r="G118" s="52">
        <v>14.48</v>
      </c>
      <c r="H118" s="53">
        <v>20.82</v>
      </c>
      <c r="I118" s="52">
        <v>20.34</v>
      </c>
      <c r="J118" s="54">
        <v>26.98</v>
      </c>
      <c r="K118" s="52">
        <v>23.27</v>
      </c>
      <c r="L118" s="54">
        <v>30.06</v>
      </c>
      <c r="M118" s="52">
        <v>34.99</v>
      </c>
      <c r="N118" s="54">
        <v>42.38</v>
      </c>
      <c r="O118" s="52">
        <v>49.66</v>
      </c>
      <c r="P118" s="53">
        <v>57.8</v>
      </c>
    </row>
    <row r="119" spans="1:16" ht="15" x14ac:dyDescent="0.2">
      <c r="A119" s="41" t="s">
        <v>190</v>
      </c>
      <c r="B119" s="47">
        <v>15080</v>
      </c>
      <c r="C119" s="48">
        <v>1</v>
      </c>
      <c r="D119" s="49">
        <v>1.40194142167483</v>
      </c>
      <c r="E119" s="50">
        <v>13.55</v>
      </c>
      <c r="F119" s="51">
        <v>14.9</v>
      </c>
      <c r="G119" s="52">
        <v>13.55</v>
      </c>
      <c r="H119" s="53">
        <v>14.9</v>
      </c>
      <c r="I119" s="52">
        <v>22.19</v>
      </c>
      <c r="J119" s="54">
        <v>25.43</v>
      </c>
      <c r="K119" s="52">
        <v>26.51</v>
      </c>
      <c r="L119" s="54">
        <v>30.7</v>
      </c>
      <c r="M119" s="52">
        <v>43.79</v>
      </c>
      <c r="N119" s="54">
        <v>51.78</v>
      </c>
      <c r="O119" s="52">
        <v>65.39</v>
      </c>
      <c r="P119" s="53">
        <v>78.13</v>
      </c>
    </row>
    <row r="120" spans="1:16" ht="15" x14ac:dyDescent="0.2">
      <c r="A120" s="41" t="s">
        <v>191</v>
      </c>
      <c r="B120" s="47">
        <v>45000</v>
      </c>
      <c r="C120" s="48">
        <v>1</v>
      </c>
      <c r="D120" s="49">
        <v>1.7275700882085101</v>
      </c>
      <c r="E120" s="50">
        <v>10</v>
      </c>
      <c r="F120" s="51"/>
      <c r="G120" s="52">
        <v>22.75</v>
      </c>
      <c r="H120" s="53"/>
      <c r="I120" s="52">
        <v>31.25</v>
      </c>
      <c r="J120" s="54"/>
      <c r="K120" s="52">
        <v>37.24</v>
      </c>
      <c r="L120" s="54"/>
      <c r="M120" s="52">
        <v>61.24</v>
      </c>
      <c r="N120" s="54"/>
      <c r="O120" s="52">
        <v>91.24</v>
      </c>
      <c r="P120" s="53"/>
    </row>
    <row r="121" spans="1:16" ht="15" x14ac:dyDescent="0.2">
      <c r="A121" s="41" t="s">
        <v>192</v>
      </c>
      <c r="B121" s="47">
        <v>1170</v>
      </c>
      <c r="C121" s="48">
        <v>1</v>
      </c>
      <c r="D121" s="49">
        <v>0.82400015507732904</v>
      </c>
      <c r="E121" s="50">
        <v>15</v>
      </c>
      <c r="F121" s="51">
        <v>27.5</v>
      </c>
      <c r="G121" s="52">
        <v>17.75</v>
      </c>
      <c r="H121" s="53">
        <v>30.25</v>
      </c>
      <c r="I121" s="52">
        <v>23.25</v>
      </c>
      <c r="J121" s="54">
        <v>35.75</v>
      </c>
      <c r="K121" s="52">
        <v>26</v>
      </c>
      <c r="L121" s="54">
        <v>38.5</v>
      </c>
      <c r="M121" s="52">
        <v>37</v>
      </c>
      <c r="N121" s="54">
        <v>49.5</v>
      </c>
      <c r="O121" s="52">
        <v>51.99</v>
      </c>
      <c r="P121" s="53">
        <v>64.489999999999995</v>
      </c>
    </row>
    <row r="122" spans="1:16" ht="15" x14ac:dyDescent="0.2">
      <c r="A122" s="41" t="s">
        <v>193</v>
      </c>
      <c r="B122" s="47">
        <v>1000</v>
      </c>
      <c r="C122" s="48">
        <v>1</v>
      </c>
      <c r="D122" s="49">
        <v>1.54840344652813</v>
      </c>
      <c r="E122" s="50">
        <v>26.5</v>
      </c>
      <c r="F122" s="51"/>
      <c r="G122" s="52">
        <v>34</v>
      </c>
      <c r="H122" s="53"/>
      <c r="I122" s="52">
        <v>41.5</v>
      </c>
      <c r="J122" s="54"/>
      <c r="K122" s="52">
        <v>45.25</v>
      </c>
      <c r="L122" s="54"/>
      <c r="M122" s="52">
        <v>60.25</v>
      </c>
      <c r="N122" s="54"/>
      <c r="O122" s="52">
        <v>79</v>
      </c>
      <c r="P122" s="53"/>
    </row>
    <row r="123" spans="1:16" ht="15" x14ac:dyDescent="0.2">
      <c r="A123" s="41" t="s">
        <v>194</v>
      </c>
      <c r="B123" s="47">
        <v>697</v>
      </c>
      <c r="C123" s="48">
        <v>1</v>
      </c>
      <c r="D123" s="49">
        <v>1.13198839941574</v>
      </c>
      <c r="E123" s="50">
        <v>15</v>
      </c>
      <c r="F123" s="51">
        <v>22.5</v>
      </c>
      <c r="G123" s="52">
        <v>15</v>
      </c>
      <c r="H123" s="53">
        <v>22.5</v>
      </c>
      <c r="I123" s="52">
        <v>23.2</v>
      </c>
      <c r="J123" s="54">
        <v>34.79</v>
      </c>
      <c r="K123" s="52">
        <v>27.3</v>
      </c>
      <c r="L123" s="54">
        <v>40.94</v>
      </c>
      <c r="M123" s="52">
        <v>43.7</v>
      </c>
      <c r="N123" s="54">
        <v>65.540000000000006</v>
      </c>
      <c r="O123" s="52">
        <v>71.19</v>
      </c>
      <c r="P123" s="53">
        <v>106.79</v>
      </c>
    </row>
    <row r="124" spans="1:16" ht="15" x14ac:dyDescent="0.2">
      <c r="A124" s="41" t="s">
        <v>195</v>
      </c>
      <c r="B124" s="47">
        <v>2678</v>
      </c>
      <c r="C124" s="48">
        <v>1</v>
      </c>
      <c r="D124" s="49">
        <v>2.3196435574534799</v>
      </c>
      <c r="E124" s="50">
        <v>15</v>
      </c>
      <c r="F124" s="51"/>
      <c r="G124" s="52">
        <v>22.5</v>
      </c>
      <c r="H124" s="53"/>
      <c r="I124" s="52">
        <v>27.5</v>
      </c>
      <c r="J124" s="54"/>
      <c r="K124" s="52">
        <v>30</v>
      </c>
      <c r="L124" s="54"/>
      <c r="M124" s="52">
        <v>40</v>
      </c>
      <c r="N124" s="54"/>
      <c r="O124" s="52">
        <v>52.5</v>
      </c>
      <c r="P124" s="53"/>
    </row>
    <row r="125" spans="1:16" ht="15" x14ac:dyDescent="0.2">
      <c r="A125" s="41" t="s">
        <v>196</v>
      </c>
      <c r="B125" s="47">
        <v>320</v>
      </c>
      <c r="C125" s="48">
        <v>1</v>
      </c>
      <c r="D125" s="49">
        <v>0.69274244191262202</v>
      </c>
      <c r="E125" s="50">
        <v>14</v>
      </c>
      <c r="F125" s="51"/>
      <c r="G125" s="52">
        <v>17</v>
      </c>
      <c r="H125" s="53"/>
      <c r="I125" s="52">
        <v>23</v>
      </c>
      <c r="J125" s="54"/>
      <c r="K125" s="52">
        <v>26</v>
      </c>
      <c r="L125" s="54"/>
      <c r="M125" s="52">
        <v>38</v>
      </c>
      <c r="N125" s="54"/>
      <c r="O125" s="52">
        <v>53</v>
      </c>
      <c r="P125" s="53"/>
    </row>
    <row r="126" spans="1:16" ht="15" x14ac:dyDescent="0.2">
      <c r="A126" s="41" t="s">
        <v>197</v>
      </c>
      <c r="B126" s="47">
        <v>21512</v>
      </c>
      <c r="C126" s="48">
        <v>1</v>
      </c>
      <c r="D126" s="49">
        <v>1.2374755455509701</v>
      </c>
      <c r="E126" s="50">
        <v>7.5</v>
      </c>
      <c r="F126" s="51">
        <v>10</v>
      </c>
      <c r="G126" s="52">
        <v>11.25</v>
      </c>
      <c r="H126" s="53">
        <v>14.8</v>
      </c>
      <c r="I126" s="52">
        <v>13.75</v>
      </c>
      <c r="J126" s="54">
        <v>18</v>
      </c>
      <c r="K126" s="52">
        <v>15</v>
      </c>
      <c r="L126" s="54">
        <v>19.600000000000001</v>
      </c>
      <c r="M126" s="52">
        <v>24</v>
      </c>
      <c r="N126" s="54">
        <v>30.6</v>
      </c>
      <c r="O126" s="52">
        <v>35.25</v>
      </c>
      <c r="P126" s="53">
        <v>44.35</v>
      </c>
    </row>
    <row r="127" spans="1:16" ht="15" x14ac:dyDescent="0.2">
      <c r="A127" s="41" t="s">
        <v>198</v>
      </c>
      <c r="B127" s="47">
        <v>3263</v>
      </c>
      <c r="C127" s="48">
        <v>1</v>
      </c>
      <c r="D127" s="49"/>
      <c r="E127" s="50">
        <v>21</v>
      </c>
      <c r="F127" s="51"/>
      <c r="G127" s="52">
        <v>25.6</v>
      </c>
      <c r="H127" s="53"/>
      <c r="I127" s="52">
        <v>34.799999999999997</v>
      </c>
      <c r="J127" s="54"/>
      <c r="K127" s="52">
        <v>39.4</v>
      </c>
      <c r="L127" s="54"/>
      <c r="M127" s="52">
        <v>57.8</v>
      </c>
      <c r="N127" s="54"/>
      <c r="O127" s="52">
        <v>80.8</v>
      </c>
      <c r="P127" s="53"/>
    </row>
    <row r="128" spans="1:16" ht="15" x14ac:dyDescent="0.2">
      <c r="A128" s="41" t="s">
        <v>199</v>
      </c>
      <c r="B128" s="47">
        <v>3900</v>
      </c>
      <c r="C128" s="48">
        <v>1</v>
      </c>
      <c r="D128" s="49">
        <v>1.5965027459231</v>
      </c>
      <c r="E128" s="50">
        <v>8</v>
      </c>
      <c r="F128" s="51">
        <v>12</v>
      </c>
      <c r="G128" s="52">
        <v>9.65</v>
      </c>
      <c r="H128" s="53">
        <v>13.65</v>
      </c>
      <c r="I128" s="52">
        <v>12.95</v>
      </c>
      <c r="J128" s="54">
        <v>16.95</v>
      </c>
      <c r="K128" s="52">
        <v>14.8</v>
      </c>
      <c r="L128" s="54">
        <v>18.8</v>
      </c>
      <c r="M128" s="52">
        <v>22.2</v>
      </c>
      <c r="N128" s="54">
        <v>26.2</v>
      </c>
      <c r="O128" s="52">
        <v>31.45</v>
      </c>
      <c r="P128" s="53">
        <v>35.450000000000003</v>
      </c>
    </row>
    <row r="129" spans="1:16" ht="15" x14ac:dyDescent="0.2">
      <c r="A129" s="41" t="s">
        <v>575</v>
      </c>
      <c r="B129" s="47">
        <v>16000</v>
      </c>
      <c r="C129" s="48">
        <v>1</v>
      </c>
      <c r="D129" s="49">
        <v>1.83022981176467</v>
      </c>
      <c r="E129" s="50">
        <v>10.75</v>
      </c>
      <c r="F129" s="51"/>
      <c r="G129" s="52">
        <v>10.75</v>
      </c>
      <c r="H129" s="53"/>
      <c r="I129" s="52">
        <v>18.05</v>
      </c>
      <c r="J129" s="54"/>
      <c r="K129" s="52">
        <v>21.7</v>
      </c>
      <c r="L129" s="54"/>
      <c r="M129" s="52">
        <v>36.299999999999997</v>
      </c>
      <c r="N129" s="54"/>
      <c r="O129" s="52">
        <v>54.55</v>
      </c>
      <c r="P129" s="53"/>
    </row>
    <row r="130" spans="1:16" ht="15" x14ac:dyDescent="0.2">
      <c r="A130" s="41" t="s">
        <v>576</v>
      </c>
      <c r="B130" s="47">
        <v>16000</v>
      </c>
      <c r="C130" s="48">
        <v>1</v>
      </c>
      <c r="D130" s="49">
        <v>1.83022981176467</v>
      </c>
      <c r="E130" s="50">
        <v>12.25</v>
      </c>
      <c r="F130" s="51"/>
      <c r="G130" s="52">
        <v>12.25</v>
      </c>
      <c r="H130" s="53"/>
      <c r="I130" s="52">
        <v>19.95</v>
      </c>
      <c r="J130" s="54"/>
      <c r="K130" s="52">
        <v>23.8</v>
      </c>
      <c r="L130" s="54"/>
      <c r="M130" s="52">
        <v>39.200000000000003</v>
      </c>
      <c r="N130" s="54"/>
      <c r="O130" s="52">
        <v>58.45</v>
      </c>
      <c r="P130" s="53"/>
    </row>
    <row r="131" spans="1:16" ht="15" x14ac:dyDescent="0.2">
      <c r="A131" s="41" t="s">
        <v>577</v>
      </c>
      <c r="B131" s="47">
        <v>16000</v>
      </c>
      <c r="C131" s="48">
        <v>1</v>
      </c>
      <c r="D131" s="49">
        <v>1.83022981176467</v>
      </c>
      <c r="E131" s="50">
        <v>11.5</v>
      </c>
      <c r="F131" s="51"/>
      <c r="G131" s="52">
        <v>11.5</v>
      </c>
      <c r="H131" s="53"/>
      <c r="I131" s="52">
        <v>19</v>
      </c>
      <c r="J131" s="54"/>
      <c r="K131" s="52">
        <v>22.75</v>
      </c>
      <c r="L131" s="54"/>
      <c r="M131" s="52">
        <v>37.75</v>
      </c>
      <c r="N131" s="54"/>
      <c r="O131" s="52">
        <v>56.5</v>
      </c>
      <c r="P131" s="53"/>
    </row>
    <row r="132" spans="1:16" ht="15" x14ac:dyDescent="0.2">
      <c r="A132" s="41" t="s">
        <v>200</v>
      </c>
      <c r="B132" s="47">
        <v>3084</v>
      </c>
      <c r="C132" s="48">
        <v>1</v>
      </c>
      <c r="D132" s="49">
        <v>1.07179452920027</v>
      </c>
      <c r="E132" s="50">
        <v>18.5</v>
      </c>
      <c r="F132" s="51"/>
      <c r="G132" s="52">
        <v>31.25</v>
      </c>
      <c r="H132" s="53"/>
      <c r="I132" s="52">
        <v>39.75</v>
      </c>
      <c r="J132" s="54"/>
      <c r="K132" s="52">
        <v>46.12</v>
      </c>
      <c r="L132" s="54"/>
      <c r="M132" s="52">
        <v>71.64</v>
      </c>
      <c r="N132" s="54"/>
      <c r="O132" s="52">
        <v>109.9</v>
      </c>
      <c r="P132" s="53"/>
    </row>
    <row r="133" spans="1:16" ht="15" x14ac:dyDescent="0.2">
      <c r="A133" s="41" t="s">
        <v>201</v>
      </c>
      <c r="B133" s="47">
        <v>276</v>
      </c>
      <c r="C133" s="48">
        <v>1</v>
      </c>
      <c r="D133" s="49">
        <v>1.33129808279399</v>
      </c>
      <c r="E133" s="50">
        <v>7</v>
      </c>
      <c r="F133" s="51"/>
      <c r="G133" s="52">
        <v>7</v>
      </c>
      <c r="H133" s="53"/>
      <c r="I133" s="52">
        <v>7</v>
      </c>
      <c r="J133" s="54"/>
      <c r="K133" s="52">
        <v>8</v>
      </c>
      <c r="L133" s="54"/>
      <c r="M133" s="52">
        <v>10.5</v>
      </c>
      <c r="N133" s="54"/>
      <c r="O133" s="52">
        <v>13</v>
      </c>
      <c r="P133" s="53"/>
    </row>
    <row r="134" spans="1:16" ht="15" x14ac:dyDescent="0.2">
      <c r="A134" s="41" t="s">
        <v>202</v>
      </c>
      <c r="B134" s="47">
        <v>3318</v>
      </c>
      <c r="C134" s="48">
        <v>1</v>
      </c>
      <c r="D134" s="49">
        <v>2.4990211927176098</v>
      </c>
      <c r="E134" s="50">
        <v>6</v>
      </c>
      <c r="F134" s="51">
        <v>8.5</v>
      </c>
      <c r="G134" s="52">
        <v>9.5</v>
      </c>
      <c r="H134" s="53">
        <v>12.75</v>
      </c>
      <c r="I134" s="52">
        <v>16.5</v>
      </c>
      <c r="J134" s="54">
        <v>21.25</v>
      </c>
      <c r="K134" s="52">
        <v>20</v>
      </c>
      <c r="L134" s="54">
        <v>25.5</v>
      </c>
      <c r="M134" s="52">
        <v>34</v>
      </c>
      <c r="N134" s="54">
        <v>42.5</v>
      </c>
      <c r="O134" s="52">
        <v>51.5</v>
      </c>
      <c r="P134" s="53">
        <v>63.75</v>
      </c>
    </row>
    <row r="135" spans="1:16" ht="15" x14ac:dyDescent="0.2">
      <c r="A135" s="41" t="s">
        <v>203</v>
      </c>
      <c r="B135" s="47">
        <v>176478</v>
      </c>
      <c r="C135" s="48">
        <v>1</v>
      </c>
      <c r="D135" s="49">
        <v>1.17553744324709</v>
      </c>
      <c r="E135" s="50">
        <v>6</v>
      </c>
      <c r="F135" s="51">
        <v>8.1</v>
      </c>
      <c r="G135" s="52">
        <v>8.83</v>
      </c>
      <c r="H135" s="53">
        <v>13.11</v>
      </c>
      <c r="I135" s="52">
        <v>10.71</v>
      </c>
      <c r="J135" s="54">
        <v>16.45</v>
      </c>
      <c r="K135" s="52">
        <v>11.65</v>
      </c>
      <c r="L135" s="54">
        <v>18.11</v>
      </c>
      <c r="M135" s="52">
        <v>15.42</v>
      </c>
      <c r="N135" s="54">
        <v>24.79</v>
      </c>
      <c r="O135" s="52">
        <v>21.8</v>
      </c>
      <c r="P135" s="53">
        <v>36.08</v>
      </c>
    </row>
    <row r="136" spans="1:16" ht="15" x14ac:dyDescent="0.2">
      <c r="A136" s="41" t="s">
        <v>204</v>
      </c>
      <c r="B136" s="47">
        <v>176478</v>
      </c>
      <c r="C136" s="48">
        <v>1</v>
      </c>
      <c r="D136" s="49">
        <v>1.17553744324709</v>
      </c>
      <c r="E136" s="50">
        <v>6.75</v>
      </c>
      <c r="F136" s="51"/>
      <c r="G136" s="52">
        <v>14.42</v>
      </c>
      <c r="H136" s="53"/>
      <c r="I136" s="52">
        <v>19.54</v>
      </c>
      <c r="J136" s="54"/>
      <c r="K136" s="52">
        <v>22.09</v>
      </c>
      <c r="L136" s="54"/>
      <c r="M136" s="52">
        <v>32.32</v>
      </c>
      <c r="N136" s="54"/>
      <c r="O136" s="52">
        <v>45.11</v>
      </c>
      <c r="P136" s="53"/>
    </row>
    <row r="137" spans="1:16" ht="15" x14ac:dyDescent="0.2">
      <c r="A137" s="41" t="s">
        <v>205</v>
      </c>
      <c r="B137" s="47">
        <v>285</v>
      </c>
      <c r="C137" s="48">
        <v>1</v>
      </c>
      <c r="D137" s="49"/>
      <c r="E137" s="50">
        <v>35</v>
      </c>
      <c r="F137" s="51"/>
      <c r="G137" s="52">
        <v>35</v>
      </c>
      <c r="H137" s="53"/>
      <c r="I137" s="52">
        <v>35</v>
      </c>
      <c r="J137" s="54"/>
      <c r="K137" s="52">
        <v>35</v>
      </c>
      <c r="L137" s="54"/>
      <c r="M137" s="52">
        <v>35</v>
      </c>
      <c r="N137" s="54"/>
      <c r="O137" s="52">
        <v>35</v>
      </c>
      <c r="P137" s="53"/>
    </row>
    <row r="138" spans="1:16" ht="15" x14ac:dyDescent="0.2">
      <c r="A138" s="41" t="s">
        <v>206</v>
      </c>
      <c r="B138" s="47">
        <v>1266</v>
      </c>
      <c r="C138" s="48">
        <v>1</v>
      </c>
      <c r="D138" s="49"/>
      <c r="E138" s="50">
        <v>5.5</v>
      </c>
      <c r="F138" s="51">
        <v>10</v>
      </c>
      <c r="G138" s="52">
        <v>8</v>
      </c>
      <c r="H138" s="53">
        <v>15</v>
      </c>
      <c r="I138" s="52">
        <v>13</v>
      </c>
      <c r="J138" s="54">
        <v>25</v>
      </c>
      <c r="K138" s="52">
        <v>15.5</v>
      </c>
      <c r="L138" s="54">
        <v>30</v>
      </c>
      <c r="M138" s="52">
        <v>29.49</v>
      </c>
      <c r="N138" s="54">
        <v>53.99</v>
      </c>
      <c r="O138" s="52">
        <v>46.99</v>
      </c>
      <c r="P138" s="53">
        <v>83.99</v>
      </c>
    </row>
    <row r="139" spans="1:16" ht="15" x14ac:dyDescent="0.2">
      <c r="A139" s="41" t="s">
        <v>207</v>
      </c>
      <c r="B139" s="47">
        <v>455</v>
      </c>
      <c r="C139" s="48">
        <v>1</v>
      </c>
      <c r="D139" s="49">
        <v>1.97753421940091</v>
      </c>
      <c r="E139" s="50">
        <v>12.5</v>
      </c>
      <c r="F139" s="51"/>
      <c r="G139" s="52">
        <v>14.5</v>
      </c>
      <c r="H139" s="53"/>
      <c r="I139" s="52">
        <v>18.5</v>
      </c>
      <c r="J139" s="54"/>
      <c r="K139" s="52">
        <v>20.5</v>
      </c>
      <c r="L139" s="54"/>
      <c r="M139" s="52">
        <v>28.5</v>
      </c>
      <c r="N139" s="54"/>
      <c r="O139" s="52">
        <v>38.5</v>
      </c>
      <c r="P139" s="53"/>
    </row>
    <row r="140" spans="1:16" ht="15" x14ac:dyDescent="0.2">
      <c r="A140" s="41" t="s">
        <v>208</v>
      </c>
      <c r="B140" s="47">
        <v>2907</v>
      </c>
      <c r="C140" s="48">
        <v>1</v>
      </c>
      <c r="D140" s="49">
        <v>0.908070504683403</v>
      </c>
      <c r="E140" s="50">
        <v>8</v>
      </c>
      <c r="F140" s="51">
        <v>12</v>
      </c>
      <c r="G140" s="52">
        <v>16.25</v>
      </c>
      <c r="H140" s="53">
        <v>24.39</v>
      </c>
      <c r="I140" s="52">
        <v>21.75</v>
      </c>
      <c r="J140" s="54">
        <v>32.65</v>
      </c>
      <c r="K140" s="52">
        <v>24.7</v>
      </c>
      <c r="L140" s="54">
        <v>37.08</v>
      </c>
      <c r="M140" s="52">
        <v>36.5</v>
      </c>
      <c r="N140" s="54">
        <v>54.8</v>
      </c>
      <c r="O140" s="52">
        <v>51.25</v>
      </c>
      <c r="P140" s="53">
        <v>76.95</v>
      </c>
    </row>
    <row r="141" spans="1:16" ht="15" x14ac:dyDescent="0.2">
      <c r="A141" s="41" t="s">
        <v>209</v>
      </c>
      <c r="B141" s="47">
        <v>1600</v>
      </c>
      <c r="C141" s="48">
        <v>1</v>
      </c>
      <c r="D141" s="49">
        <v>1.3431295607239899</v>
      </c>
      <c r="E141" s="50">
        <v>6.5</v>
      </c>
      <c r="F141" s="51"/>
      <c r="G141" s="52">
        <v>7.5</v>
      </c>
      <c r="H141" s="53"/>
      <c r="I141" s="52">
        <v>9.5</v>
      </c>
      <c r="J141" s="54"/>
      <c r="K141" s="52">
        <v>10.5</v>
      </c>
      <c r="L141" s="54"/>
      <c r="M141" s="52">
        <v>14.5</v>
      </c>
      <c r="N141" s="54"/>
      <c r="O141" s="52">
        <v>19.5</v>
      </c>
      <c r="P141" s="53"/>
    </row>
    <row r="142" spans="1:16" ht="15" x14ac:dyDescent="0.2">
      <c r="A142" s="41" t="s">
        <v>210</v>
      </c>
      <c r="B142" s="47">
        <v>1342</v>
      </c>
      <c r="C142" s="48">
        <v>1</v>
      </c>
      <c r="D142" s="49">
        <v>1.5704287763727101</v>
      </c>
      <c r="E142" s="50">
        <v>15</v>
      </c>
      <c r="F142" s="51">
        <v>20</v>
      </c>
      <c r="G142" s="52">
        <v>20.100000000000001</v>
      </c>
      <c r="H142" s="53">
        <v>27.13</v>
      </c>
      <c r="I142" s="52">
        <v>26.9</v>
      </c>
      <c r="J142" s="54">
        <v>36.630000000000003</v>
      </c>
      <c r="K142" s="52">
        <v>30.3</v>
      </c>
      <c r="L142" s="54">
        <v>41.38</v>
      </c>
      <c r="M142" s="52">
        <v>43.9</v>
      </c>
      <c r="N142" s="54">
        <v>60.38</v>
      </c>
      <c r="O142" s="52">
        <v>60.9</v>
      </c>
      <c r="P142" s="53">
        <v>84.13</v>
      </c>
    </row>
    <row r="143" spans="1:16" ht="15" x14ac:dyDescent="0.2">
      <c r="A143" s="41" t="s">
        <v>211</v>
      </c>
      <c r="B143" s="47">
        <v>140</v>
      </c>
      <c r="C143" s="48">
        <v>1</v>
      </c>
      <c r="D143" s="49">
        <v>0.91352365717098405</v>
      </c>
      <c r="E143" s="50">
        <v>16</v>
      </c>
      <c r="F143" s="51"/>
      <c r="G143" s="52">
        <v>17.899999999999999</v>
      </c>
      <c r="H143" s="53"/>
      <c r="I143" s="52">
        <v>21.7</v>
      </c>
      <c r="J143" s="54"/>
      <c r="K143" s="52">
        <v>23.6</v>
      </c>
      <c r="L143" s="54"/>
      <c r="M143" s="52">
        <v>31.2</v>
      </c>
      <c r="N143" s="54"/>
      <c r="O143" s="52">
        <v>40.700000000000003</v>
      </c>
      <c r="P143" s="53"/>
    </row>
    <row r="144" spans="1:16" ht="15" x14ac:dyDescent="0.2">
      <c r="A144" s="41" t="s">
        <v>212</v>
      </c>
      <c r="B144" s="47">
        <v>594400</v>
      </c>
      <c r="C144" s="48">
        <v>1</v>
      </c>
      <c r="D144" s="49">
        <v>1.3602049673113901</v>
      </c>
      <c r="E144" s="50">
        <v>1.34</v>
      </c>
      <c r="F144" s="51"/>
      <c r="G144" s="52">
        <v>4.79</v>
      </c>
      <c r="H144" s="53"/>
      <c r="I144" s="52">
        <v>7.67</v>
      </c>
      <c r="J144" s="54"/>
      <c r="K144" s="52">
        <v>9.11</v>
      </c>
      <c r="L144" s="54"/>
      <c r="M144" s="52">
        <v>14.87</v>
      </c>
      <c r="N144" s="54"/>
      <c r="O144" s="52">
        <v>25.72</v>
      </c>
      <c r="P144" s="53"/>
    </row>
    <row r="145" spans="1:16" ht="15" x14ac:dyDescent="0.2">
      <c r="A145" s="41" t="s">
        <v>213</v>
      </c>
      <c r="B145" s="47">
        <v>594400</v>
      </c>
      <c r="C145" s="48">
        <v>1</v>
      </c>
      <c r="D145" s="49">
        <v>1.3602049673113901</v>
      </c>
      <c r="E145" s="50">
        <v>4.45</v>
      </c>
      <c r="F145" s="51"/>
      <c r="G145" s="52">
        <v>8.77</v>
      </c>
      <c r="H145" s="53"/>
      <c r="I145" s="52">
        <v>11.65</v>
      </c>
      <c r="J145" s="54"/>
      <c r="K145" s="52">
        <v>13.09</v>
      </c>
      <c r="L145" s="54"/>
      <c r="M145" s="52">
        <v>18.850000000000001</v>
      </c>
      <c r="N145" s="54"/>
      <c r="O145" s="52">
        <v>26.05</v>
      </c>
      <c r="P145" s="53"/>
    </row>
    <row r="146" spans="1:16" ht="15" x14ac:dyDescent="0.2">
      <c r="A146" s="41" t="s">
        <v>214</v>
      </c>
      <c r="B146" s="47">
        <v>12740</v>
      </c>
      <c r="C146" s="48">
        <v>1</v>
      </c>
      <c r="D146" s="49">
        <v>1.34361046319127</v>
      </c>
      <c r="E146" s="50">
        <v>9</v>
      </c>
      <c r="F146" s="51">
        <v>15</v>
      </c>
      <c r="G146" s="52">
        <v>17.7</v>
      </c>
      <c r="H146" s="53">
        <v>26.7</v>
      </c>
      <c r="I146" s="52">
        <v>23.5</v>
      </c>
      <c r="J146" s="54">
        <v>34.5</v>
      </c>
      <c r="K146" s="52">
        <v>26.4</v>
      </c>
      <c r="L146" s="54">
        <v>38.4</v>
      </c>
      <c r="M146" s="52">
        <v>38</v>
      </c>
      <c r="N146" s="54">
        <v>54</v>
      </c>
      <c r="O146" s="52">
        <v>52.5</v>
      </c>
      <c r="P146" s="53">
        <v>73.5</v>
      </c>
    </row>
    <row r="147" spans="1:16" ht="15" x14ac:dyDescent="0.2">
      <c r="A147" s="41" t="s">
        <v>9</v>
      </c>
      <c r="B147" s="47">
        <v>408</v>
      </c>
      <c r="C147" s="48">
        <v>1</v>
      </c>
      <c r="D147" s="49">
        <v>1.6639557579700699</v>
      </c>
      <c r="E147" s="50">
        <v>15.5</v>
      </c>
      <c r="F147" s="51"/>
      <c r="G147" s="52">
        <v>18.25</v>
      </c>
      <c r="H147" s="53"/>
      <c r="I147" s="52">
        <v>23.75</v>
      </c>
      <c r="J147" s="54"/>
      <c r="K147" s="52">
        <v>24.75</v>
      </c>
      <c r="L147" s="54"/>
      <c r="M147" s="52">
        <v>28.75</v>
      </c>
      <c r="N147" s="54"/>
      <c r="O147" s="52">
        <v>33.75</v>
      </c>
      <c r="P147" s="53"/>
    </row>
    <row r="148" spans="1:16" ht="15" x14ac:dyDescent="0.2">
      <c r="A148" s="41" t="s">
        <v>215</v>
      </c>
      <c r="B148" s="47">
        <v>741</v>
      </c>
      <c r="C148" s="48">
        <v>1</v>
      </c>
      <c r="D148" s="49">
        <v>1.1474796534523499</v>
      </c>
      <c r="E148" s="50">
        <v>10</v>
      </c>
      <c r="F148" s="51">
        <v>12</v>
      </c>
      <c r="G148" s="52">
        <v>10</v>
      </c>
      <c r="H148" s="53">
        <v>12</v>
      </c>
      <c r="I148" s="52">
        <v>14.5</v>
      </c>
      <c r="J148" s="54">
        <v>16.5</v>
      </c>
      <c r="K148" s="52">
        <v>16.75</v>
      </c>
      <c r="L148" s="54">
        <v>18.75</v>
      </c>
      <c r="M148" s="52">
        <v>25.75</v>
      </c>
      <c r="N148" s="54">
        <v>27.75</v>
      </c>
      <c r="O148" s="52">
        <v>37</v>
      </c>
      <c r="P148" s="53">
        <v>39</v>
      </c>
    </row>
    <row r="149" spans="1:16" ht="15" x14ac:dyDescent="0.2">
      <c r="A149" s="41" t="s">
        <v>216</v>
      </c>
      <c r="B149" s="47">
        <v>198</v>
      </c>
      <c r="C149" s="48">
        <v>2</v>
      </c>
      <c r="D149" s="49"/>
      <c r="E149" s="50"/>
      <c r="F149" s="51"/>
      <c r="G149" s="52"/>
      <c r="H149" s="53"/>
      <c r="I149" s="52"/>
      <c r="J149" s="54"/>
      <c r="K149" s="52"/>
      <c r="L149" s="54"/>
      <c r="M149" s="52"/>
      <c r="N149" s="54"/>
      <c r="O149" s="52"/>
      <c r="P149" s="53"/>
    </row>
    <row r="150" spans="1:16" ht="15" x14ac:dyDescent="0.2">
      <c r="A150" s="41" t="s">
        <v>217</v>
      </c>
      <c r="B150" s="47">
        <v>899</v>
      </c>
      <c r="C150" s="48">
        <v>1</v>
      </c>
      <c r="D150" s="49">
        <v>1.5896918663829001</v>
      </c>
      <c r="E150" s="50">
        <v>6</v>
      </c>
      <c r="F150" s="51"/>
      <c r="G150" s="52">
        <v>10.5</v>
      </c>
      <c r="H150" s="53"/>
      <c r="I150" s="52">
        <v>13.5</v>
      </c>
      <c r="J150" s="54"/>
      <c r="K150" s="52">
        <v>15.5</v>
      </c>
      <c r="L150" s="54"/>
      <c r="M150" s="52">
        <v>23.5</v>
      </c>
      <c r="N150" s="54"/>
      <c r="O150" s="52">
        <v>36</v>
      </c>
      <c r="P150" s="53"/>
    </row>
    <row r="151" spans="1:16" ht="15" x14ac:dyDescent="0.2">
      <c r="A151" s="41" t="s">
        <v>218</v>
      </c>
      <c r="B151" s="47">
        <v>3100</v>
      </c>
      <c r="C151" s="48">
        <v>1</v>
      </c>
      <c r="D151" s="49">
        <v>1.0042107442370301</v>
      </c>
      <c r="E151" s="50">
        <v>4</v>
      </c>
      <c r="F151" s="51"/>
      <c r="G151" s="52">
        <v>8.8000000000000007</v>
      </c>
      <c r="H151" s="53"/>
      <c r="I151" s="52">
        <v>12</v>
      </c>
      <c r="J151" s="54"/>
      <c r="K151" s="52">
        <v>13.7</v>
      </c>
      <c r="L151" s="54"/>
      <c r="M151" s="52">
        <v>20.5</v>
      </c>
      <c r="N151" s="54"/>
      <c r="O151" s="52">
        <v>29.5</v>
      </c>
      <c r="P151" s="53"/>
    </row>
    <row r="152" spans="1:16" ht="15" x14ac:dyDescent="0.2">
      <c r="A152" s="41" t="s">
        <v>219</v>
      </c>
      <c r="B152" s="47">
        <v>13902</v>
      </c>
      <c r="C152" s="48">
        <v>1</v>
      </c>
      <c r="D152" s="49">
        <v>1.5803582949158099</v>
      </c>
      <c r="E152" s="50">
        <v>4</v>
      </c>
      <c r="F152" s="51"/>
      <c r="G152" s="52">
        <v>9.3699999999999992</v>
      </c>
      <c r="H152" s="53"/>
      <c r="I152" s="52">
        <v>12.95</v>
      </c>
      <c r="J152" s="54"/>
      <c r="K152" s="52">
        <v>14.74</v>
      </c>
      <c r="L152" s="54"/>
      <c r="M152" s="52">
        <v>21.9</v>
      </c>
      <c r="N152" s="54"/>
      <c r="O152" s="52">
        <v>30</v>
      </c>
      <c r="P152" s="53"/>
    </row>
    <row r="153" spans="1:16" ht="15" x14ac:dyDescent="0.2">
      <c r="A153" s="41" t="s">
        <v>220</v>
      </c>
      <c r="B153" s="47">
        <v>73000</v>
      </c>
      <c r="C153" s="48">
        <v>1</v>
      </c>
      <c r="D153" s="49">
        <v>1.75274031432699</v>
      </c>
      <c r="E153" s="50">
        <v>9.01</v>
      </c>
      <c r="F153" s="51"/>
      <c r="G153" s="52">
        <v>18.91</v>
      </c>
      <c r="H153" s="53"/>
      <c r="I153" s="52">
        <v>25.51</v>
      </c>
      <c r="J153" s="54"/>
      <c r="K153" s="52">
        <v>28.81</v>
      </c>
      <c r="L153" s="54"/>
      <c r="M153" s="52">
        <v>47.79</v>
      </c>
      <c r="N153" s="54"/>
      <c r="O153" s="52">
        <v>80.790000000000006</v>
      </c>
      <c r="P153" s="53"/>
    </row>
    <row r="154" spans="1:16" ht="15" x14ac:dyDescent="0.2">
      <c r="A154" s="41" t="s">
        <v>221</v>
      </c>
      <c r="B154" s="47">
        <v>73000</v>
      </c>
      <c r="C154" s="48">
        <v>1</v>
      </c>
      <c r="D154" s="49">
        <v>1.75274031432699</v>
      </c>
      <c r="E154" s="50">
        <v>2.5</v>
      </c>
      <c r="F154" s="51"/>
      <c r="G154" s="52">
        <v>12.4</v>
      </c>
      <c r="H154" s="53"/>
      <c r="I154" s="52">
        <v>19</v>
      </c>
      <c r="J154" s="54"/>
      <c r="K154" s="52">
        <v>22.3</v>
      </c>
      <c r="L154" s="54"/>
      <c r="M154" s="52">
        <v>41.28</v>
      </c>
      <c r="N154" s="54"/>
      <c r="O154" s="52">
        <v>74.28</v>
      </c>
      <c r="P154" s="53"/>
    </row>
    <row r="155" spans="1:16" ht="15" x14ac:dyDescent="0.2">
      <c r="A155" s="41" t="s">
        <v>222</v>
      </c>
      <c r="B155" s="47">
        <v>546</v>
      </c>
      <c r="C155" s="48">
        <v>1</v>
      </c>
      <c r="D155" s="49">
        <v>2.1230243732993701</v>
      </c>
      <c r="E155" s="50">
        <v>7.99</v>
      </c>
      <c r="F155" s="51"/>
      <c r="G155" s="52">
        <v>9.36</v>
      </c>
      <c r="H155" s="53"/>
      <c r="I155" s="52">
        <v>12.1</v>
      </c>
      <c r="J155" s="54"/>
      <c r="K155" s="52">
        <v>13.47</v>
      </c>
      <c r="L155" s="54"/>
      <c r="M155" s="52">
        <v>18.95</v>
      </c>
      <c r="N155" s="54"/>
      <c r="O155" s="52">
        <v>25.8</v>
      </c>
      <c r="P155" s="53"/>
    </row>
    <row r="156" spans="1:16" ht="15" x14ac:dyDescent="0.2">
      <c r="A156" s="41" t="s">
        <v>223</v>
      </c>
      <c r="B156" s="47">
        <v>109</v>
      </c>
      <c r="C156" s="48">
        <v>1</v>
      </c>
      <c r="D156" s="49"/>
      <c r="E156" s="50">
        <v>15</v>
      </c>
      <c r="F156" s="51"/>
      <c r="G156" s="52">
        <v>15</v>
      </c>
      <c r="H156" s="53"/>
      <c r="I156" s="52">
        <v>15</v>
      </c>
      <c r="J156" s="54"/>
      <c r="K156" s="52">
        <v>15</v>
      </c>
      <c r="L156" s="54"/>
      <c r="M156" s="52">
        <v>15</v>
      </c>
      <c r="N156" s="54"/>
      <c r="O156" s="52">
        <v>15</v>
      </c>
      <c r="P156" s="53"/>
    </row>
    <row r="157" spans="1:16" ht="15" x14ac:dyDescent="0.2">
      <c r="A157" s="41" t="s">
        <v>224</v>
      </c>
      <c r="B157" s="47">
        <v>2500</v>
      </c>
      <c r="C157" s="48">
        <v>1</v>
      </c>
      <c r="D157" s="49">
        <v>1.0986336625455499</v>
      </c>
      <c r="E157" s="50">
        <v>8.5</v>
      </c>
      <c r="F157" s="51">
        <v>16.75</v>
      </c>
      <c r="G157" s="52">
        <v>10.3</v>
      </c>
      <c r="H157" s="53">
        <v>19.68</v>
      </c>
      <c r="I157" s="52">
        <v>14.3</v>
      </c>
      <c r="J157" s="54">
        <v>26.18</v>
      </c>
      <c r="K157" s="52">
        <v>16.3</v>
      </c>
      <c r="L157" s="54">
        <v>29.43</v>
      </c>
      <c r="M157" s="52">
        <v>24.3</v>
      </c>
      <c r="N157" s="54">
        <v>42.43</v>
      </c>
      <c r="O157" s="52">
        <v>34.299999999999997</v>
      </c>
      <c r="P157" s="53">
        <v>58.68</v>
      </c>
    </row>
    <row r="158" spans="1:16" ht="15" x14ac:dyDescent="0.2">
      <c r="A158" s="41" t="s">
        <v>225</v>
      </c>
      <c r="B158" s="47">
        <v>39595</v>
      </c>
      <c r="C158" s="48">
        <v>1</v>
      </c>
      <c r="D158" s="49">
        <v>1.8194556786190901</v>
      </c>
      <c r="E158" s="50">
        <v>6.39</v>
      </c>
      <c r="F158" s="51">
        <v>9.59</v>
      </c>
      <c r="G158" s="52">
        <v>6.39</v>
      </c>
      <c r="H158" s="53">
        <v>9.59</v>
      </c>
      <c r="I158" s="52">
        <v>10.47</v>
      </c>
      <c r="J158" s="54">
        <v>15.7</v>
      </c>
      <c r="K158" s="52">
        <v>12.51</v>
      </c>
      <c r="L158" s="54">
        <v>18.760000000000002</v>
      </c>
      <c r="M158" s="52">
        <v>20.67</v>
      </c>
      <c r="N158" s="54">
        <v>31</v>
      </c>
      <c r="O158" s="52">
        <v>30.87</v>
      </c>
      <c r="P158" s="53">
        <v>46.3</v>
      </c>
    </row>
    <row r="159" spans="1:16" ht="15" x14ac:dyDescent="0.2">
      <c r="A159" s="41" t="s">
        <v>226</v>
      </c>
      <c r="B159" s="47">
        <v>5440</v>
      </c>
      <c r="C159" s="48">
        <v>1</v>
      </c>
      <c r="D159" s="49">
        <v>0.80025609815753196</v>
      </c>
      <c r="E159" s="50">
        <v>12.05</v>
      </c>
      <c r="F159" s="51">
        <v>19.55</v>
      </c>
      <c r="G159" s="52">
        <v>13.3</v>
      </c>
      <c r="H159" s="53">
        <v>21.2</v>
      </c>
      <c r="I159" s="52">
        <v>15.8</v>
      </c>
      <c r="J159" s="54">
        <v>24.5</v>
      </c>
      <c r="K159" s="52">
        <v>17.05</v>
      </c>
      <c r="L159" s="54">
        <v>26.15</v>
      </c>
      <c r="M159" s="52">
        <v>22.05</v>
      </c>
      <c r="N159" s="54">
        <v>32.75</v>
      </c>
      <c r="O159" s="52">
        <v>28.3</v>
      </c>
      <c r="P159" s="53">
        <v>41</v>
      </c>
    </row>
    <row r="160" spans="1:16" ht="15" x14ac:dyDescent="0.2">
      <c r="A160" s="41" t="s">
        <v>227</v>
      </c>
      <c r="B160" s="47">
        <v>6551</v>
      </c>
      <c r="C160" s="48">
        <v>1</v>
      </c>
      <c r="D160" s="49"/>
      <c r="E160" s="50">
        <v>6</v>
      </c>
      <c r="F160" s="51">
        <v>26.5</v>
      </c>
      <c r="G160" s="52">
        <v>18.45</v>
      </c>
      <c r="H160" s="53">
        <v>31.5</v>
      </c>
      <c r="I160" s="52">
        <v>26.75</v>
      </c>
      <c r="J160" s="54">
        <v>41.5</v>
      </c>
      <c r="K160" s="52">
        <v>30.9</v>
      </c>
      <c r="L160" s="54">
        <v>46.5</v>
      </c>
      <c r="M160" s="52">
        <v>47.5</v>
      </c>
      <c r="N160" s="54">
        <v>66.5</v>
      </c>
      <c r="O160" s="52">
        <v>68.25</v>
      </c>
      <c r="P160" s="53">
        <v>91.5</v>
      </c>
    </row>
    <row r="161" spans="1:16" ht="15" x14ac:dyDescent="0.2">
      <c r="A161" s="41" t="s">
        <v>228</v>
      </c>
      <c r="B161" s="47">
        <v>6551</v>
      </c>
      <c r="C161" s="48">
        <v>1</v>
      </c>
      <c r="D161" s="49"/>
      <c r="E161" s="50">
        <v>26.5</v>
      </c>
      <c r="F161" s="51"/>
      <c r="G161" s="52">
        <v>26.5</v>
      </c>
      <c r="H161" s="53"/>
      <c r="I161" s="52">
        <v>36.5</v>
      </c>
      <c r="J161" s="54"/>
      <c r="K161" s="52">
        <v>41.5</v>
      </c>
      <c r="L161" s="54"/>
      <c r="M161" s="52">
        <v>61.5</v>
      </c>
      <c r="N161" s="54"/>
      <c r="O161" s="52">
        <v>86.5</v>
      </c>
      <c r="P161" s="53"/>
    </row>
    <row r="162" spans="1:16" ht="15" x14ac:dyDescent="0.2">
      <c r="A162" s="41" t="s">
        <v>229</v>
      </c>
      <c r="B162" s="47">
        <v>1568</v>
      </c>
      <c r="C162" s="48">
        <v>1</v>
      </c>
      <c r="D162" s="49">
        <v>1.0674309539856199</v>
      </c>
      <c r="E162" s="50">
        <v>9</v>
      </c>
      <c r="F162" s="51"/>
      <c r="G162" s="52">
        <v>10.35</v>
      </c>
      <c r="H162" s="53"/>
      <c r="I162" s="52">
        <v>13.05</v>
      </c>
      <c r="J162" s="54"/>
      <c r="K162" s="52">
        <v>14.4</v>
      </c>
      <c r="L162" s="54"/>
      <c r="M162" s="52">
        <v>19.8</v>
      </c>
      <c r="N162" s="54"/>
      <c r="O162" s="52">
        <v>26.55</v>
      </c>
      <c r="P162" s="53"/>
    </row>
    <row r="163" spans="1:16" ht="15" x14ac:dyDescent="0.2">
      <c r="A163" s="41" t="s">
        <v>230</v>
      </c>
      <c r="B163" s="47">
        <v>4377</v>
      </c>
      <c r="C163" s="48">
        <v>1</v>
      </c>
      <c r="D163" s="49">
        <v>1.3437341517227399</v>
      </c>
      <c r="E163" s="50">
        <v>10.08</v>
      </c>
      <c r="F163" s="51"/>
      <c r="G163" s="52">
        <v>12.46</v>
      </c>
      <c r="H163" s="53"/>
      <c r="I163" s="52">
        <v>17.22</v>
      </c>
      <c r="J163" s="54"/>
      <c r="K163" s="52">
        <v>19.850000000000001</v>
      </c>
      <c r="L163" s="54"/>
      <c r="M163" s="52">
        <v>30.37</v>
      </c>
      <c r="N163" s="54"/>
      <c r="O163" s="52">
        <v>44.76</v>
      </c>
      <c r="P163" s="53"/>
    </row>
    <row r="164" spans="1:16" ht="15" x14ac:dyDescent="0.2">
      <c r="A164" s="41" t="s">
        <v>231</v>
      </c>
      <c r="B164" s="47">
        <v>4377</v>
      </c>
      <c r="C164" s="48">
        <v>1</v>
      </c>
      <c r="D164" s="49">
        <v>1.3437341517227399</v>
      </c>
      <c r="E164" s="50">
        <v>10.08</v>
      </c>
      <c r="F164" s="51"/>
      <c r="G164" s="52">
        <v>12.46</v>
      </c>
      <c r="H164" s="53"/>
      <c r="I164" s="52">
        <v>17.22</v>
      </c>
      <c r="J164" s="54"/>
      <c r="K164" s="52">
        <v>19.850000000000001</v>
      </c>
      <c r="L164" s="54"/>
      <c r="M164" s="52">
        <v>30.37</v>
      </c>
      <c r="N164" s="54"/>
      <c r="O164" s="52">
        <v>44.76</v>
      </c>
      <c r="P164" s="53"/>
    </row>
    <row r="165" spans="1:16" ht="15" x14ac:dyDescent="0.2">
      <c r="A165" s="41" t="s">
        <v>232</v>
      </c>
      <c r="B165" s="47">
        <v>8710</v>
      </c>
      <c r="C165" s="48">
        <v>1</v>
      </c>
      <c r="D165" s="49">
        <v>1.0934883700022699</v>
      </c>
      <c r="E165" s="50">
        <v>7</v>
      </c>
      <c r="F165" s="51">
        <v>10</v>
      </c>
      <c r="G165" s="52">
        <v>14.42</v>
      </c>
      <c r="H165" s="53">
        <v>18.98</v>
      </c>
      <c r="I165" s="52">
        <v>19.37</v>
      </c>
      <c r="J165" s="54">
        <v>24.97</v>
      </c>
      <c r="K165" s="52">
        <v>21.84</v>
      </c>
      <c r="L165" s="54">
        <v>27.96</v>
      </c>
      <c r="M165" s="52">
        <v>31.73</v>
      </c>
      <c r="N165" s="54">
        <v>39.93</v>
      </c>
      <c r="O165" s="52">
        <v>44.1</v>
      </c>
      <c r="P165" s="53">
        <v>54.9</v>
      </c>
    </row>
    <row r="166" spans="1:16" ht="15" x14ac:dyDescent="0.2">
      <c r="A166" s="41" t="s">
        <v>233</v>
      </c>
      <c r="B166" s="47">
        <v>2300</v>
      </c>
      <c r="C166" s="48">
        <v>1</v>
      </c>
      <c r="D166" s="49">
        <v>1.0426192480388601</v>
      </c>
      <c r="E166" s="50">
        <v>13</v>
      </c>
      <c r="F166" s="51">
        <v>17</v>
      </c>
      <c r="G166" s="52">
        <v>15.4</v>
      </c>
      <c r="H166" s="53">
        <v>19.399999999999999</v>
      </c>
      <c r="I166" s="52">
        <v>20.2</v>
      </c>
      <c r="J166" s="54">
        <v>24.2</v>
      </c>
      <c r="K166" s="52">
        <v>22.6</v>
      </c>
      <c r="L166" s="54">
        <v>26.6</v>
      </c>
      <c r="M166" s="52">
        <v>32.200000000000003</v>
      </c>
      <c r="N166" s="54">
        <v>36.200000000000003</v>
      </c>
      <c r="O166" s="52">
        <v>44.2</v>
      </c>
      <c r="P166" s="53">
        <v>48.2</v>
      </c>
    </row>
    <row r="167" spans="1:16" ht="15" x14ac:dyDescent="0.2">
      <c r="A167" s="41" t="s">
        <v>234</v>
      </c>
      <c r="B167" s="47">
        <v>345</v>
      </c>
      <c r="C167" s="48">
        <v>1</v>
      </c>
      <c r="D167" s="49"/>
      <c r="E167" s="50">
        <v>14</v>
      </c>
      <c r="F167" s="51"/>
      <c r="G167" s="52">
        <v>15.65</v>
      </c>
      <c r="H167" s="53"/>
      <c r="I167" s="52">
        <v>18.95</v>
      </c>
      <c r="J167" s="54"/>
      <c r="K167" s="52">
        <v>20.6</v>
      </c>
      <c r="L167" s="54"/>
      <c r="M167" s="52">
        <v>27.2</v>
      </c>
      <c r="N167" s="54"/>
      <c r="O167" s="52">
        <v>35.450000000000003</v>
      </c>
      <c r="P167" s="53"/>
    </row>
    <row r="168" spans="1:16" ht="15" x14ac:dyDescent="0.2">
      <c r="A168" s="41" t="s">
        <v>235</v>
      </c>
      <c r="B168" s="47">
        <v>9362</v>
      </c>
      <c r="C168" s="48">
        <v>1</v>
      </c>
      <c r="D168" s="49"/>
      <c r="E168" s="50">
        <v>10</v>
      </c>
      <c r="F168" s="51"/>
      <c r="G168" s="52">
        <v>16.39</v>
      </c>
      <c r="H168" s="53"/>
      <c r="I168" s="52">
        <v>20.65</v>
      </c>
      <c r="J168" s="54"/>
      <c r="K168" s="52">
        <v>22.78</v>
      </c>
      <c r="L168" s="54"/>
      <c r="M168" s="52">
        <v>31.3</v>
      </c>
      <c r="N168" s="54"/>
      <c r="O168" s="52">
        <v>41.95</v>
      </c>
      <c r="P168" s="53"/>
    </row>
    <row r="169" spans="1:16" ht="15" x14ac:dyDescent="0.2">
      <c r="A169" s="41" t="s">
        <v>236</v>
      </c>
      <c r="B169" s="47">
        <v>1442</v>
      </c>
      <c r="C169" s="48">
        <v>1</v>
      </c>
      <c r="D169" s="49">
        <v>0.82564784549979697</v>
      </c>
      <c r="E169" s="50">
        <v>6.5</v>
      </c>
      <c r="F169" s="51"/>
      <c r="G169" s="52">
        <v>11.75</v>
      </c>
      <c r="H169" s="53"/>
      <c r="I169" s="52">
        <v>15.25</v>
      </c>
      <c r="J169" s="54"/>
      <c r="K169" s="52">
        <v>18.75</v>
      </c>
      <c r="L169" s="54"/>
      <c r="M169" s="52">
        <v>32.75</v>
      </c>
      <c r="N169" s="54"/>
      <c r="O169" s="52">
        <v>67.739999999999995</v>
      </c>
      <c r="P169" s="53"/>
    </row>
    <row r="170" spans="1:16" ht="15" x14ac:dyDescent="0.2">
      <c r="A170" s="41" t="s">
        <v>237</v>
      </c>
      <c r="B170" s="47">
        <v>1442</v>
      </c>
      <c r="C170" s="48">
        <v>1</v>
      </c>
      <c r="D170" s="49">
        <v>0.82564784549979697</v>
      </c>
      <c r="E170" s="50">
        <v>8</v>
      </c>
      <c r="F170" s="51"/>
      <c r="G170" s="52">
        <v>14</v>
      </c>
      <c r="H170" s="53"/>
      <c r="I170" s="52">
        <v>18</v>
      </c>
      <c r="J170" s="54"/>
      <c r="K170" s="52">
        <v>22</v>
      </c>
      <c r="L170" s="54"/>
      <c r="M170" s="52">
        <v>38</v>
      </c>
      <c r="N170" s="54"/>
      <c r="O170" s="52">
        <v>77.989999999999995</v>
      </c>
      <c r="P170" s="53"/>
    </row>
    <row r="171" spans="1:16" ht="15" x14ac:dyDescent="0.2">
      <c r="A171" s="41" t="s">
        <v>238</v>
      </c>
      <c r="B171" s="47">
        <v>1442</v>
      </c>
      <c r="C171" s="48">
        <v>1</v>
      </c>
      <c r="D171" s="49">
        <v>0.82564784549979697</v>
      </c>
      <c r="E171" s="50">
        <v>6.5</v>
      </c>
      <c r="F171" s="51"/>
      <c r="G171" s="52">
        <v>18.920000000000002</v>
      </c>
      <c r="H171" s="53"/>
      <c r="I171" s="52">
        <v>27.2</v>
      </c>
      <c r="J171" s="54"/>
      <c r="K171" s="52">
        <v>35.47</v>
      </c>
      <c r="L171" s="54"/>
      <c r="M171" s="52">
        <v>68.59</v>
      </c>
      <c r="N171" s="54"/>
      <c r="O171" s="52">
        <v>151.38</v>
      </c>
      <c r="P171" s="53"/>
    </row>
    <row r="172" spans="1:16" ht="15" x14ac:dyDescent="0.2">
      <c r="A172" s="41" t="s">
        <v>239</v>
      </c>
      <c r="B172" s="47">
        <v>1442</v>
      </c>
      <c r="C172" s="48">
        <v>1</v>
      </c>
      <c r="D172" s="49">
        <v>0.82564784549979697</v>
      </c>
      <c r="E172" s="50">
        <v>6.5</v>
      </c>
      <c r="F172" s="51"/>
      <c r="G172" s="52">
        <v>18.920000000000002</v>
      </c>
      <c r="H172" s="53"/>
      <c r="I172" s="52">
        <v>27.2</v>
      </c>
      <c r="J172" s="54"/>
      <c r="K172" s="52">
        <v>35.47</v>
      </c>
      <c r="L172" s="54"/>
      <c r="M172" s="52">
        <v>68.59</v>
      </c>
      <c r="N172" s="54"/>
      <c r="O172" s="52">
        <v>151.38</v>
      </c>
      <c r="P172" s="53"/>
    </row>
    <row r="173" spans="1:16" ht="15" x14ac:dyDescent="0.2">
      <c r="A173" s="41" t="s">
        <v>240</v>
      </c>
      <c r="B173" s="47">
        <v>1442</v>
      </c>
      <c r="C173" s="48">
        <v>1</v>
      </c>
      <c r="D173" s="49">
        <v>0.82564784549979697</v>
      </c>
      <c r="E173" s="50">
        <v>6.5</v>
      </c>
      <c r="F173" s="51"/>
      <c r="G173" s="52">
        <v>11.75</v>
      </c>
      <c r="H173" s="53"/>
      <c r="I173" s="52">
        <v>15.25</v>
      </c>
      <c r="J173" s="54"/>
      <c r="K173" s="52">
        <v>18.75</v>
      </c>
      <c r="L173" s="54"/>
      <c r="M173" s="52">
        <v>32.75</v>
      </c>
      <c r="N173" s="54"/>
      <c r="O173" s="52">
        <v>67.739999999999995</v>
      </c>
      <c r="P173" s="53"/>
    </row>
    <row r="174" spans="1:16" ht="15" x14ac:dyDescent="0.2">
      <c r="A174" s="41" t="s">
        <v>241</v>
      </c>
      <c r="B174" s="47">
        <v>1074</v>
      </c>
      <c r="C174" s="48">
        <v>1</v>
      </c>
      <c r="D174" s="49"/>
      <c r="E174" s="50">
        <v>9</v>
      </c>
      <c r="F174" s="51"/>
      <c r="G174" s="52">
        <v>9</v>
      </c>
      <c r="H174" s="53"/>
      <c r="I174" s="52">
        <v>10.5</v>
      </c>
      <c r="J174" s="54"/>
      <c r="K174" s="52">
        <v>11.5</v>
      </c>
      <c r="L174" s="54"/>
      <c r="M174" s="52">
        <v>15.5</v>
      </c>
      <c r="N174" s="54"/>
      <c r="O174" s="52">
        <v>20.5</v>
      </c>
      <c r="P174" s="53"/>
    </row>
    <row r="175" spans="1:16" ht="15" x14ac:dyDescent="0.2">
      <c r="A175" s="41" t="s">
        <v>242</v>
      </c>
      <c r="B175" s="47">
        <v>954</v>
      </c>
      <c r="C175" s="48">
        <v>1</v>
      </c>
      <c r="D175" s="49"/>
      <c r="E175" s="50">
        <v>7</v>
      </c>
      <c r="F175" s="51"/>
      <c r="G175" s="52">
        <v>10.3</v>
      </c>
      <c r="H175" s="53"/>
      <c r="I175" s="52">
        <v>16.899999999999999</v>
      </c>
      <c r="J175" s="54"/>
      <c r="K175" s="52">
        <v>20.2</v>
      </c>
      <c r="L175" s="54"/>
      <c r="M175" s="52">
        <v>33.4</v>
      </c>
      <c r="N175" s="54"/>
      <c r="O175" s="52">
        <v>49.9</v>
      </c>
      <c r="P175" s="53"/>
    </row>
    <row r="176" spans="1:16" ht="15" x14ac:dyDescent="0.2">
      <c r="A176" s="41" t="s">
        <v>243</v>
      </c>
      <c r="B176" s="47">
        <v>12000</v>
      </c>
      <c r="C176" s="48">
        <v>1</v>
      </c>
      <c r="D176" s="49">
        <v>1.54921714288797</v>
      </c>
      <c r="E176" s="50">
        <v>16.13</v>
      </c>
      <c r="F176" s="51"/>
      <c r="G176" s="52">
        <v>20.97</v>
      </c>
      <c r="H176" s="53"/>
      <c r="I176" s="52">
        <v>30.65</v>
      </c>
      <c r="J176" s="54"/>
      <c r="K176" s="52">
        <v>35.49</v>
      </c>
      <c r="L176" s="54"/>
      <c r="M176" s="52">
        <v>54.85</v>
      </c>
      <c r="N176" s="54"/>
      <c r="O176" s="52">
        <v>84.44</v>
      </c>
      <c r="P176" s="53"/>
    </row>
    <row r="177" spans="1:16" ht="15" x14ac:dyDescent="0.2">
      <c r="A177" s="41" t="s">
        <v>244</v>
      </c>
      <c r="B177" s="47">
        <v>10000</v>
      </c>
      <c r="C177" s="48">
        <v>1</v>
      </c>
      <c r="D177" s="49">
        <v>4.3972524089213501</v>
      </c>
      <c r="E177" s="50">
        <v>19.75</v>
      </c>
      <c r="F177" s="51">
        <v>24</v>
      </c>
      <c r="G177" s="52">
        <v>23.94</v>
      </c>
      <c r="H177" s="53">
        <v>30.04</v>
      </c>
      <c r="I177" s="52">
        <v>33.35</v>
      </c>
      <c r="J177" s="54">
        <v>43.65</v>
      </c>
      <c r="K177" s="52">
        <v>38.58</v>
      </c>
      <c r="L177" s="54">
        <v>51.21</v>
      </c>
      <c r="M177" s="52">
        <v>72.09</v>
      </c>
      <c r="N177" s="54">
        <v>99.55</v>
      </c>
      <c r="O177" s="52">
        <v>139.08000000000001</v>
      </c>
      <c r="P177" s="53">
        <v>168.29</v>
      </c>
    </row>
    <row r="178" spans="1:16" ht="15" x14ac:dyDescent="0.2">
      <c r="A178" s="41" t="s">
        <v>245</v>
      </c>
      <c r="B178" s="47">
        <v>745</v>
      </c>
      <c r="C178" s="48">
        <v>2</v>
      </c>
      <c r="D178" s="49">
        <v>1.13434342127395</v>
      </c>
      <c r="E178" s="50">
        <v>10.45</v>
      </c>
      <c r="F178" s="51"/>
      <c r="G178" s="52">
        <v>25.45</v>
      </c>
      <c r="H178" s="53"/>
      <c r="I178" s="52">
        <v>35.450000000000003</v>
      </c>
      <c r="J178" s="54"/>
      <c r="K178" s="52">
        <v>40.450000000000003</v>
      </c>
      <c r="L178" s="54"/>
      <c r="M178" s="52">
        <v>60.45</v>
      </c>
      <c r="N178" s="54"/>
      <c r="O178" s="52">
        <v>85.45</v>
      </c>
      <c r="P178" s="53"/>
    </row>
    <row r="179" spans="1:16" ht="15" x14ac:dyDescent="0.2">
      <c r="A179" s="41" t="s">
        <v>246</v>
      </c>
      <c r="B179" s="47">
        <v>630</v>
      </c>
      <c r="C179" s="48">
        <v>1</v>
      </c>
      <c r="D179" s="49">
        <v>0.34078051365956502</v>
      </c>
      <c r="E179" s="50">
        <v>10</v>
      </c>
      <c r="F179" s="51"/>
      <c r="G179" s="52">
        <v>10</v>
      </c>
      <c r="H179" s="53"/>
      <c r="I179" s="52">
        <v>12</v>
      </c>
      <c r="J179" s="54"/>
      <c r="K179" s="52">
        <v>13</v>
      </c>
      <c r="L179" s="54"/>
      <c r="M179" s="52">
        <v>17</v>
      </c>
      <c r="N179" s="54"/>
      <c r="O179" s="52">
        <v>22</v>
      </c>
      <c r="P179" s="53"/>
    </row>
    <row r="180" spans="1:16" ht="15" x14ac:dyDescent="0.2">
      <c r="A180" s="41" t="s">
        <v>247</v>
      </c>
      <c r="B180" s="47">
        <v>51457</v>
      </c>
      <c r="C180" s="48">
        <v>1</v>
      </c>
      <c r="D180" s="49">
        <v>1.2496383019519</v>
      </c>
      <c r="E180" s="50">
        <v>16</v>
      </c>
      <c r="F180" s="51"/>
      <c r="G180" s="52">
        <v>18.8</v>
      </c>
      <c r="H180" s="53"/>
      <c r="I180" s="52">
        <v>24.4</v>
      </c>
      <c r="J180" s="54"/>
      <c r="K180" s="52">
        <v>27.2</v>
      </c>
      <c r="L180" s="54"/>
      <c r="M180" s="52">
        <v>38.4</v>
      </c>
      <c r="N180" s="54"/>
      <c r="O180" s="52">
        <v>52.4</v>
      </c>
      <c r="P180" s="53"/>
    </row>
    <row r="181" spans="1:16" ht="15" x14ac:dyDescent="0.2">
      <c r="A181" s="41" t="s">
        <v>248</v>
      </c>
      <c r="B181" s="47">
        <v>51457</v>
      </c>
      <c r="C181" s="48">
        <v>1</v>
      </c>
      <c r="D181" s="49">
        <v>1.2496383019519</v>
      </c>
      <c r="E181" s="50">
        <v>15</v>
      </c>
      <c r="F181" s="51"/>
      <c r="G181" s="52">
        <v>23.4</v>
      </c>
      <c r="H181" s="53"/>
      <c r="I181" s="52">
        <v>29</v>
      </c>
      <c r="J181" s="54"/>
      <c r="K181" s="52">
        <v>31.8</v>
      </c>
      <c r="L181" s="54"/>
      <c r="M181" s="52">
        <v>43</v>
      </c>
      <c r="N181" s="54"/>
      <c r="O181" s="52">
        <v>57</v>
      </c>
      <c r="P181" s="53"/>
    </row>
    <row r="182" spans="1:16" ht="15" x14ac:dyDescent="0.2">
      <c r="A182" s="41" t="s">
        <v>249</v>
      </c>
      <c r="B182" s="47">
        <v>13439</v>
      </c>
      <c r="C182" s="48">
        <v>1</v>
      </c>
      <c r="D182" s="49">
        <v>1.0066381554144399</v>
      </c>
      <c r="E182" s="50">
        <v>14.5</v>
      </c>
      <c r="F182" s="51"/>
      <c r="G182" s="52">
        <v>17.399999999999999</v>
      </c>
      <c r="H182" s="53"/>
      <c r="I182" s="52">
        <v>23.2</v>
      </c>
      <c r="J182" s="54"/>
      <c r="K182" s="52">
        <v>26.1</v>
      </c>
      <c r="L182" s="54"/>
      <c r="M182" s="52">
        <v>37.700000000000003</v>
      </c>
      <c r="N182" s="54"/>
      <c r="O182" s="52">
        <v>52.2</v>
      </c>
      <c r="P182" s="53"/>
    </row>
    <row r="183" spans="1:16" ht="15" x14ac:dyDescent="0.2">
      <c r="A183" s="41" t="s">
        <v>250</v>
      </c>
      <c r="B183" s="47">
        <v>13671</v>
      </c>
      <c r="C183" s="48">
        <v>1</v>
      </c>
      <c r="D183" s="49">
        <v>1.2039484825657101</v>
      </c>
      <c r="E183" s="50">
        <v>4</v>
      </c>
      <c r="F183" s="51">
        <v>5.5</v>
      </c>
      <c r="G183" s="52">
        <v>7</v>
      </c>
      <c r="H183" s="53">
        <v>9.6999999999999993</v>
      </c>
      <c r="I183" s="52">
        <v>9</v>
      </c>
      <c r="J183" s="54">
        <v>12.5</v>
      </c>
      <c r="K183" s="52">
        <v>10</v>
      </c>
      <c r="L183" s="54">
        <v>13.9</v>
      </c>
      <c r="M183" s="52">
        <v>14</v>
      </c>
      <c r="N183" s="54">
        <v>19.5</v>
      </c>
      <c r="O183" s="52">
        <v>19</v>
      </c>
      <c r="P183" s="53">
        <v>26.5</v>
      </c>
    </row>
    <row r="184" spans="1:16" ht="15" x14ac:dyDescent="0.2">
      <c r="A184" s="41" t="s">
        <v>251</v>
      </c>
      <c r="B184" s="47">
        <v>1180</v>
      </c>
      <c r="C184" s="48">
        <v>1</v>
      </c>
      <c r="D184" s="49">
        <v>0.88358737104832097</v>
      </c>
      <c r="E184" s="50">
        <v>10</v>
      </c>
      <c r="F184" s="51">
        <v>13</v>
      </c>
      <c r="G184" s="52">
        <v>14.25</v>
      </c>
      <c r="H184" s="53">
        <v>17.25</v>
      </c>
      <c r="I184" s="52">
        <v>22.75</v>
      </c>
      <c r="J184" s="54">
        <v>25.75</v>
      </c>
      <c r="K184" s="52">
        <v>27</v>
      </c>
      <c r="L184" s="54">
        <v>30</v>
      </c>
      <c r="M184" s="52">
        <v>44</v>
      </c>
      <c r="N184" s="54">
        <v>47</v>
      </c>
      <c r="O184" s="52">
        <v>65.25</v>
      </c>
      <c r="P184" s="53">
        <v>68.25</v>
      </c>
    </row>
    <row r="185" spans="1:16" ht="15" x14ac:dyDescent="0.2">
      <c r="A185" s="41" t="s">
        <v>252</v>
      </c>
      <c r="B185" s="47">
        <v>2127</v>
      </c>
      <c r="C185" s="48">
        <v>1</v>
      </c>
      <c r="D185" s="49"/>
      <c r="E185" s="50">
        <v>20.74</v>
      </c>
      <c r="F185" s="51">
        <v>20.74</v>
      </c>
      <c r="G185" s="52">
        <v>22.3</v>
      </c>
      <c r="H185" s="53">
        <v>22.91</v>
      </c>
      <c r="I185" s="52">
        <v>28.52</v>
      </c>
      <c r="J185" s="54">
        <v>31.59</v>
      </c>
      <c r="K185" s="52">
        <v>31.63</v>
      </c>
      <c r="L185" s="54">
        <v>35.93</v>
      </c>
      <c r="M185" s="52">
        <v>44.07</v>
      </c>
      <c r="N185" s="54">
        <v>53.29</v>
      </c>
      <c r="O185" s="52">
        <v>59.62</v>
      </c>
      <c r="P185" s="53">
        <v>74.989999999999995</v>
      </c>
    </row>
    <row r="186" spans="1:16" ht="15" x14ac:dyDescent="0.2">
      <c r="A186" s="41" t="s">
        <v>253</v>
      </c>
      <c r="B186" s="47">
        <v>2127</v>
      </c>
      <c r="C186" s="48">
        <v>1</v>
      </c>
      <c r="D186" s="49"/>
      <c r="E186" s="50">
        <v>16.579999999999998</v>
      </c>
      <c r="F186" s="51"/>
      <c r="G186" s="52">
        <v>17.79</v>
      </c>
      <c r="H186" s="53"/>
      <c r="I186" s="52">
        <v>22.63</v>
      </c>
      <c r="J186" s="54"/>
      <c r="K186" s="52">
        <v>25.05</v>
      </c>
      <c r="L186" s="54"/>
      <c r="M186" s="52">
        <v>34.729999999999997</v>
      </c>
      <c r="N186" s="54"/>
      <c r="O186" s="52">
        <v>46.83</v>
      </c>
      <c r="P186" s="53"/>
    </row>
    <row r="187" spans="1:16" ht="15" x14ac:dyDescent="0.2">
      <c r="A187" s="41" t="s">
        <v>254</v>
      </c>
      <c r="B187" s="47">
        <v>41000</v>
      </c>
      <c r="C187" s="48">
        <v>1</v>
      </c>
      <c r="D187" s="49">
        <v>1.24026465567706</v>
      </c>
      <c r="E187" s="50">
        <v>11.03</v>
      </c>
      <c r="F187" s="51"/>
      <c r="G187" s="52">
        <v>14.42</v>
      </c>
      <c r="H187" s="53"/>
      <c r="I187" s="52">
        <v>21.2</v>
      </c>
      <c r="J187" s="54"/>
      <c r="K187" s="52">
        <v>24.59</v>
      </c>
      <c r="L187" s="54"/>
      <c r="M187" s="52">
        <v>38.15</v>
      </c>
      <c r="N187" s="54"/>
      <c r="O187" s="52">
        <v>55.1</v>
      </c>
      <c r="P187" s="53"/>
    </row>
    <row r="188" spans="1:16" ht="15" x14ac:dyDescent="0.2">
      <c r="A188" s="41" t="s">
        <v>255</v>
      </c>
      <c r="B188" s="47">
        <v>41000</v>
      </c>
      <c r="C188" s="48">
        <v>1</v>
      </c>
      <c r="D188" s="49">
        <v>1.24026465567706</v>
      </c>
      <c r="E188" s="50">
        <v>14.26</v>
      </c>
      <c r="F188" s="51"/>
      <c r="G188" s="52">
        <v>25.93</v>
      </c>
      <c r="H188" s="53"/>
      <c r="I188" s="52">
        <v>32.71</v>
      </c>
      <c r="J188" s="54"/>
      <c r="K188" s="52">
        <v>36.1</v>
      </c>
      <c r="L188" s="54"/>
      <c r="M188" s="52">
        <v>49.66</v>
      </c>
      <c r="N188" s="54"/>
      <c r="O188" s="52">
        <v>66.61</v>
      </c>
      <c r="P188" s="53"/>
    </row>
    <row r="189" spans="1:16" ht="15" x14ac:dyDescent="0.2">
      <c r="A189" s="41" t="s">
        <v>256</v>
      </c>
      <c r="B189" s="47">
        <v>3806</v>
      </c>
      <c r="C189" s="48">
        <v>1</v>
      </c>
      <c r="D189" s="49">
        <v>1.1707816478320301</v>
      </c>
      <c r="E189" s="50">
        <v>10.87</v>
      </c>
      <c r="F189" s="51">
        <v>13.58</v>
      </c>
      <c r="G189" s="52">
        <v>10.87</v>
      </c>
      <c r="H189" s="53">
        <v>13.58</v>
      </c>
      <c r="I189" s="52">
        <v>15.25</v>
      </c>
      <c r="J189" s="54">
        <v>19.100000000000001</v>
      </c>
      <c r="K189" s="52">
        <v>17.440000000000001</v>
      </c>
      <c r="L189" s="54">
        <v>21.86</v>
      </c>
      <c r="M189" s="52">
        <v>26.2</v>
      </c>
      <c r="N189" s="54">
        <v>32.9</v>
      </c>
      <c r="O189" s="52">
        <v>37.15</v>
      </c>
      <c r="P189" s="53">
        <v>46.7</v>
      </c>
    </row>
    <row r="190" spans="1:16" ht="15" x14ac:dyDescent="0.2">
      <c r="A190" s="41" t="s">
        <v>257</v>
      </c>
      <c r="B190" s="47">
        <v>3806</v>
      </c>
      <c r="C190" s="48">
        <v>1</v>
      </c>
      <c r="D190" s="49">
        <v>1.1707816478320301</v>
      </c>
      <c r="E190" s="50">
        <v>9.7799999999999994</v>
      </c>
      <c r="F190" s="51">
        <v>12.22</v>
      </c>
      <c r="G190" s="52">
        <v>9.7799999999999994</v>
      </c>
      <c r="H190" s="53">
        <v>12.22</v>
      </c>
      <c r="I190" s="52">
        <v>13.72</v>
      </c>
      <c r="J190" s="54">
        <v>17.18</v>
      </c>
      <c r="K190" s="52">
        <v>15.69</v>
      </c>
      <c r="L190" s="54">
        <v>19.66</v>
      </c>
      <c r="M190" s="52">
        <v>23.57</v>
      </c>
      <c r="N190" s="54">
        <v>29.58</v>
      </c>
      <c r="O190" s="52">
        <v>33.42</v>
      </c>
      <c r="P190" s="53">
        <v>41.98</v>
      </c>
    </row>
    <row r="191" spans="1:16" ht="15" x14ac:dyDescent="0.2">
      <c r="A191" s="41" t="s">
        <v>258</v>
      </c>
      <c r="B191" s="47">
        <v>6240</v>
      </c>
      <c r="C191" s="48">
        <v>1</v>
      </c>
      <c r="D191" s="49">
        <v>0.902686060533608</v>
      </c>
      <c r="E191" s="50">
        <v>11.36</v>
      </c>
      <c r="F191" s="51">
        <v>16.809999999999999</v>
      </c>
      <c r="G191" s="52">
        <v>14.92</v>
      </c>
      <c r="H191" s="53">
        <v>21.81</v>
      </c>
      <c r="I191" s="52">
        <v>22.04</v>
      </c>
      <c r="J191" s="54">
        <v>31.81</v>
      </c>
      <c r="K191" s="52">
        <v>24.96</v>
      </c>
      <c r="L191" s="54">
        <v>36.049999999999997</v>
      </c>
      <c r="M191" s="52">
        <v>36.68</v>
      </c>
      <c r="N191" s="54">
        <v>53.05</v>
      </c>
      <c r="O191" s="52">
        <v>49.28</v>
      </c>
      <c r="P191" s="53">
        <v>72.25</v>
      </c>
    </row>
    <row r="192" spans="1:16" ht="15" x14ac:dyDescent="0.2">
      <c r="A192" s="41" t="s">
        <v>259</v>
      </c>
      <c r="B192" s="47">
        <v>98407</v>
      </c>
      <c r="C192" s="48">
        <v>1</v>
      </c>
      <c r="D192" s="49">
        <v>1.4829213014449301</v>
      </c>
      <c r="E192" s="50">
        <v>12</v>
      </c>
      <c r="F192" s="51"/>
      <c r="G192" s="52">
        <v>12</v>
      </c>
      <c r="H192" s="53"/>
      <c r="I192" s="52">
        <v>18.8</v>
      </c>
      <c r="J192" s="54"/>
      <c r="K192" s="52">
        <v>22.2</v>
      </c>
      <c r="L192" s="54"/>
      <c r="M192" s="52">
        <v>40.31</v>
      </c>
      <c r="N192" s="54"/>
      <c r="O192" s="52">
        <v>66.349999999999994</v>
      </c>
      <c r="P192" s="53"/>
    </row>
    <row r="193" spans="1:16" ht="15" x14ac:dyDescent="0.2">
      <c r="A193" s="41" t="s">
        <v>260</v>
      </c>
      <c r="B193" s="47">
        <v>6940</v>
      </c>
      <c r="C193" s="48">
        <v>1</v>
      </c>
      <c r="D193" s="49">
        <v>1.1370360313446899</v>
      </c>
      <c r="E193" s="50">
        <v>9.27</v>
      </c>
      <c r="F193" s="51"/>
      <c r="G193" s="52">
        <v>11.65</v>
      </c>
      <c r="H193" s="53"/>
      <c r="I193" s="52">
        <v>16.41</v>
      </c>
      <c r="J193" s="54"/>
      <c r="K193" s="52">
        <v>18.79</v>
      </c>
      <c r="L193" s="54"/>
      <c r="M193" s="52">
        <v>28.31</v>
      </c>
      <c r="N193" s="54"/>
      <c r="O193" s="52">
        <v>40.21</v>
      </c>
      <c r="P193" s="53"/>
    </row>
    <row r="194" spans="1:16" ht="15" x14ac:dyDescent="0.2">
      <c r="A194" s="41" t="s">
        <v>261</v>
      </c>
      <c r="B194" s="47">
        <v>12628</v>
      </c>
      <c r="C194" s="48">
        <v>1</v>
      </c>
      <c r="D194" s="49">
        <v>0.74279434992250104</v>
      </c>
      <c r="E194" s="50">
        <v>10</v>
      </c>
      <c r="F194" s="51"/>
      <c r="G194" s="52">
        <v>19.22</v>
      </c>
      <c r="H194" s="53"/>
      <c r="I194" s="52">
        <v>25.51</v>
      </c>
      <c r="J194" s="54"/>
      <c r="K194" s="52">
        <v>28.85</v>
      </c>
      <c r="L194" s="54"/>
      <c r="M194" s="52">
        <v>42.22</v>
      </c>
      <c r="N194" s="54"/>
      <c r="O194" s="52">
        <v>58.93</v>
      </c>
      <c r="P194" s="53"/>
    </row>
    <row r="195" spans="1:16" ht="15" x14ac:dyDescent="0.2">
      <c r="A195" s="41" t="s">
        <v>10</v>
      </c>
      <c r="B195" s="47">
        <v>2400</v>
      </c>
      <c r="C195" s="48">
        <v>1</v>
      </c>
      <c r="D195" s="49"/>
      <c r="E195" s="50">
        <v>18</v>
      </c>
      <c r="F195" s="51"/>
      <c r="G195" s="52">
        <v>21</v>
      </c>
      <c r="H195" s="53"/>
      <c r="I195" s="52">
        <v>27</v>
      </c>
      <c r="J195" s="54"/>
      <c r="K195" s="52">
        <v>30</v>
      </c>
      <c r="L195" s="54"/>
      <c r="M195" s="52">
        <v>42</v>
      </c>
      <c r="N195" s="54"/>
      <c r="O195" s="52">
        <v>57</v>
      </c>
      <c r="P195" s="53"/>
    </row>
    <row r="196" spans="1:16" ht="15" x14ac:dyDescent="0.2">
      <c r="A196" s="41" t="s">
        <v>262</v>
      </c>
      <c r="B196" s="47">
        <v>1100</v>
      </c>
      <c r="C196" s="48">
        <v>1</v>
      </c>
      <c r="D196" s="49">
        <v>0.82408682310824399</v>
      </c>
      <c r="E196" s="50">
        <v>7</v>
      </c>
      <c r="F196" s="51"/>
      <c r="G196" s="52">
        <v>17.5</v>
      </c>
      <c r="H196" s="53"/>
      <c r="I196" s="52">
        <v>24.5</v>
      </c>
      <c r="J196" s="54"/>
      <c r="K196" s="52">
        <v>28</v>
      </c>
      <c r="L196" s="54"/>
      <c r="M196" s="52">
        <v>42</v>
      </c>
      <c r="N196" s="54"/>
      <c r="O196" s="52">
        <v>59.5</v>
      </c>
      <c r="P196" s="53"/>
    </row>
    <row r="197" spans="1:16" ht="15" x14ac:dyDescent="0.2">
      <c r="A197" s="41" t="s">
        <v>263</v>
      </c>
      <c r="B197" s="47">
        <v>137740</v>
      </c>
      <c r="C197" s="48">
        <v>1</v>
      </c>
      <c r="D197" s="49">
        <v>1.7576227182911801</v>
      </c>
      <c r="E197" s="50">
        <v>3</v>
      </c>
      <c r="F197" s="51"/>
      <c r="G197" s="52">
        <v>10.89</v>
      </c>
      <c r="H197" s="53"/>
      <c r="I197" s="52">
        <v>16.149999999999999</v>
      </c>
      <c r="J197" s="54"/>
      <c r="K197" s="52">
        <v>18.78</v>
      </c>
      <c r="L197" s="54"/>
      <c r="M197" s="52">
        <v>29.3</v>
      </c>
      <c r="N197" s="54"/>
      <c r="O197" s="52">
        <v>42.45</v>
      </c>
      <c r="P197" s="53"/>
    </row>
    <row r="198" spans="1:16" ht="15" x14ac:dyDescent="0.2">
      <c r="A198" s="41" t="s">
        <v>264</v>
      </c>
      <c r="B198" s="47">
        <v>426</v>
      </c>
      <c r="C198" s="48">
        <v>1</v>
      </c>
      <c r="D198" s="49"/>
      <c r="E198" s="50">
        <v>7</v>
      </c>
      <c r="F198" s="51"/>
      <c r="G198" s="52">
        <v>8.5</v>
      </c>
      <c r="H198" s="53"/>
      <c r="I198" s="52">
        <v>11.5</v>
      </c>
      <c r="J198" s="54"/>
      <c r="K198" s="52">
        <v>13</v>
      </c>
      <c r="L198" s="54"/>
      <c r="M198" s="52">
        <v>19</v>
      </c>
      <c r="N198" s="54"/>
      <c r="O198" s="52">
        <v>26.5</v>
      </c>
      <c r="P198" s="53"/>
    </row>
    <row r="199" spans="1:16" ht="15" x14ac:dyDescent="0.2">
      <c r="A199" s="41" t="s">
        <v>265</v>
      </c>
      <c r="B199" s="47">
        <v>101564</v>
      </c>
      <c r="C199" s="48">
        <v>1</v>
      </c>
      <c r="D199" s="49">
        <v>1.50218386653805</v>
      </c>
      <c r="E199" s="50">
        <v>3.44</v>
      </c>
      <c r="F199" s="51">
        <v>6.88</v>
      </c>
      <c r="G199" s="52">
        <v>11.14</v>
      </c>
      <c r="H199" s="53">
        <v>22.28</v>
      </c>
      <c r="I199" s="52">
        <v>16.27</v>
      </c>
      <c r="J199" s="54">
        <v>32.549999999999997</v>
      </c>
      <c r="K199" s="52">
        <v>18.84</v>
      </c>
      <c r="L199" s="54">
        <v>37.68</v>
      </c>
      <c r="M199" s="52">
        <v>30.72</v>
      </c>
      <c r="N199" s="54">
        <v>61.45</v>
      </c>
      <c r="O199" s="52">
        <v>47.75</v>
      </c>
      <c r="P199" s="53">
        <v>95.5</v>
      </c>
    </row>
    <row r="200" spans="1:16" ht="15" x14ac:dyDescent="0.2">
      <c r="A200" s="41" t="s">
        <v>266</v>
      </c>
      <c r="B200" s="47">
        <v>5460</v>
      </c>
      <c r="C200" s="48">
        <v>1</v>
      </c>
      <c r="D200" s="49">
        <v>1.0752426211222199</v>
      </c>
      <c r="E200" s="50">
        <v>10.81</v>
      </c>
      <c r="F200" s="51">
        <v>12.39</v>
      </c>
      <c r="G200" s="52">
        <v>14.82</v>
      </c>
      <c r="H200" s="53">
        <v>18.41</v>
      </c>
      <c r="I200" s="52">
        <v>18.34</v>
      </c>
      <c r="J200" s="54">
        <v>23.68</v>
      </c>
      <c r="K200" s="52">
        <v>20.34</v>
      </c>
      <c r="L200" s="54">
        <v>26.69</v>
      </c>
      <c r="M200" s="52">
        <v>30.04</v>
      </c>
      <c r="N200" s="54">
        <v>41.24</v>
      </c>
      <c r="O200" s="52">
        <v>45.96</v>
      </c>
      <c r="P200" s="53">
        <v>65.12</v>
      </c>
    </row>
    <row r="201" spans="1:16" ht="15" x14ac:dyDescent="0.2">
      <c r="A201" s="41" t="s">
        <v>267</v>
      </c>
      <c r="B201" s="47">
        <v>149</v>
      </c>
      <c r="C201" s="48">
        <v>1</v>
      </c>
      <c r="D201" s="49">
        <v>0.73571744134675798</v>
      </c>
      <c r="E201" s="50">
        <v>15.5</v>
      </c>
      <c r="F201" s="51"/>
      <c r="G201" s="52">
        <v>19</v>
      </c>
      <c r="H201" s="53"/>
      <c r="I201" s="52">
        <v>26</v>
      </c>
      <c r="J201" s="54"/>
      <c r="K201" s="52">
        <v>29.5</v>
      </c>
      <c r="L201" s="54"/>
      <c r="M201" s="52">
        <v>43.5</v>
      </c>
      <c r="N201" s="54"/>
      <c r="O201" s="52">
        <v>61</v>
      </c>
      <c r="P201" s="53"/>
    </row>
    <row r="202" spans="1:16" ht="15" x14ac:dyDescent="0.2">
      <c r="A202" s="41" t="s">
        <v>268</v>
      </c>
      <c r="B202" s="47">
        <v>283</v>
      </c>
      <c r="C202" s="48">
        <v>1</v>
      </c>
      <c r="D202" s="49">
        <v>1.07247946228529</v>
      </c>
      <c r="E202" s="50">
        <v>12</v>
      </c>
      <c r="F202" s="51"/>
      <c r="G202" s="52">
        <v>19</v>
      </c>
      <c r="H202" s="53"/>
      <c r="I202" s="52">
        <v>26</v>
      </c>
      <c r="J202" s="54"/>
      <c r="K202" s="52">
        <v>29.5</v>
      </c>
      <c r="L202" s="54"/>
      <c r="M202" s="52">
        <v>43.5</v>
      </c>
      <c r="N202" s="54"/>
      <c r="O202" s="52">
        <v>61</v>
      </c>
      <c r="P202" s="53"/>
    </row>
    <row r="203" spans="1:16" ht="15" x14ac:dyDescent="0.2">
      <c r="A203" s="41" t="s">
        <v>269</v>
      </c>
      <c r="B203" s="47">
        <v>985</v>
      </c>
      <c r="C203" s="48">
        <v>1</v>
      </c>
      <c r="D203" s="49">
        <v>1.35256459430245</v>
      </c>
      <c r="E203" s="50">
        <v>15</v>
      </c>
      <c r="F203" s="51">
        <v>20</v>
      </c>
      <c r="G203" s="52">
        <v>18</v>
      </c>
      <c r="H203" s="53">
        <v>23.55</v>
      </c>
      <c r="I203" s="52">
        <v>24</v>
      </c>
      <c r="J203" s="54">
        <v>30.94</v>
      </c>
      <c r="K203" s="52">
        <v>27</v>
      </c>
      <c r="L203" s="54">
        <v>34.69</v>
      </c>
      <c r="M203" s="52">
        <v>39</v>
      </c>
      <c r="N203" s="54">
        <v>49.69</v>
      </c>
      <c r="O203" s="52">
        <v>54</v>
      </c>
      <c r="P203" s="53">
        <v>68.44</v>
      </c>
    </row>
    <row r="204" spans="1:16" ht="15" x14ac:dyDescent="0.2">
      <c r="A204" s="41" t="s">
        <v>11</v>
      </c>
      <c r="B204" s="47">
        <v>744</v>
      </c>
      <c r="C204" s="48">
        <v>1</v>
      </c>
      <c r="D204" s="49">
        <v>0.85689220565787205</v>
      </c>
      <c r="E204" s="50">
        <v>14.5</v>
      </c>
      <c r="F204" s="51">
        <v>16.5</v>
      </c>
      <c r="G204" s="52">
        <v>14.5</v>
      </c>
      <c r="H204" s="53">
        <v>16.5</v>
      </c>
      <c r="I204" s="52">
        <v>18.5</v>
      </c>
      <c r="J204" s="54">
        <v>20.5</v>
      </c>
      <c r="K204" s="52">
        <v>20.5</v>
      </c>
      <c r="L204" s="54">
        <v>22.5</v>
      </c>
      <c r="M204" s="52">
        <v>28.5</v>
      </c>
      <c r="N204" s="54">
        <v>30.5</v>
      </c>
      <c r="O204" s="52">
        <v>38.5</v>
      </c>
      <c r="P204" s="53">
        <v>40.5</v>
      </c>
    </row>
    <row r="205" spans="1:16" ht="15" x14ac:dyDescent="0.2">
      <c r="A205" s="41" t="s">
        <v>270</v>
      </c>
      <c r="B205" s="47">
        <v>6029</v>
      </c>
      <c r="C205" s="48">
        <v>1</v>
      </c>
      <c r="D205" s="49">
        <v>0.98002219195621498</v>
      </c>
      <c r="E205" s="50">
        <v>13.5</v>
      </c>
      <c r="F205" s="51">
        <v>14.5</v>
      </c>
      <c r="G205" s="52">
        <v>14.7</v>
      </c>
      <c r="H205" s="53">
        <v>15.7</v>
      </c>
      <c r="I205" s="52">
        <v>17.100000000000001</v>
      </c>
      <c r="J205" s="54">
        <v>18.100000000000001</v>
      </c>
      <c r="K205" s="52">
        <v>18.3</v>
      </c>
      <c r="L205" s="54">
        <v>19.3</v>
      </c>
      <c r="M205" s="52">
        <v>23.1</v>
      </c>
      <c r="N205" s="54">
        <v>24.1</v>
      </c>
      <c r="O205" s="52">
        <v>29.1</v>
      </c>
      <c r="P205" s="53">
        <v>30.1</v>
      </c>
    </row>
    <row r="206" spans="1:16" ht="15" x14ac:dyDescent="0.2">
      <c r="A206" s="41" t="s">
        <v>271</v>
      </c>
      <c r="B206" s="47">
        <v>1162</v>
      </c>
      <c r="C206" s="48">
        <v>1</v>
      </c>
      <c r="D206" s="49">
        <v>1.27557128728333</v>
      </c>
      <c r="E206" s="50">
        <v>8</v>
      </c>
      <c r="F206" s="51"/>
      <c r="G206" s="52">
        <v>11</v>
      </c>
      <c r="H206" s="53"/>
      <c r="I206" s="52">
        <v>14</v>
      </c>
      <c r="J206" s="54"/>
      <c r="K206" s="52">
        <v>15.5</v>
      </c>
      <c r="L206" s="54"/>
      <c r="M206" s="52">
        <v>21.5</v>
      </c>
      <c r="N206" s="54"/>
      <c r="O206" s="52">
        <v>29</v>
      </c>
      <c r="P206" s="53"/>
    </row>
    <row r="207" spans="1:16" ht="15" x14ac:dyDescent="0.2">
      <c r="A207" s="41" t="s">
        <v>272</v>
      </c>
      <c r="B207" s="47">
        <v>2050</v>
      </c>
      <c r="C207" s="48">
        <v>1</v>
      </c>
      <c r="D207" s="49">
        <v>1.09160438964757</v>
      </c>
      <c r="E207" s="50">
        <v>8.19</v>
      </c>
      <c r="F207" s="51"/>
      <c r="G207" s="52">
        <v>10.71</v>
      </c>
      <c r="H207" s="53"/>
      <c r="I207" s="52">
        <v>15.75</v>
      </c>
      <c r="J207" s="54"/>
      <c r="K207" s="52">
        <v>18.27</v>
      </c>
      <c r="L207" s="54"/>
      <c r="M207" s="52">
        <v>28.35</v>
      </c>
      <c r="N207" s="54"/>
      <c r="O207" s="52">
        <v>40.950000000000003</v>
      </c>
      <c r="P207" s="53"/>
    </row>
    <row r="208" spans="1:16" ht="15" x14ac:dyDescent="0.2">
      <c r="A208" s="41" t="s">
        <v>273</v>
      </c>
      <c r="B208" s="47">
        <v>1508</v>
      </c>
      <c r="C208" s="48">
        <v>1</v>
      </c>
      <c r="D208" s="49">
        <v>1.2891115120676999</v>
      </c>
      <c r="E208" s="50">
        <v>15.5</v>
      </c>
      <c r="F208" s="51"/>
      <c r="G208" s="52">
        <v>20</v>
      </c>
      <c r="H208" s="53"/>
      <c r="I208" s="52">
        <v>29</v>
      </c>
      <c r="J208" s="54"/>
      <c r="K208" s="52">
        <v>35.49</v>
      </c>
      <c r="L208" s="54"/>
      <c r="M208" s="52">
        <v>61.49</v>
      </c>
      <c r="N208" s="54"/>
      <c r="O208" s="52">
        <v>93.99</v>
      </c>
      <c r="P208" s="53"/>
    </row>
    <row r="209" spans="1:16" ht="15" x14ac:dyDescent="0.2">
      <c r="A209" s="41" t="s">
        <v>274</v>
      </c>
      <c r="B209" s="47">
        <v>3666</v>
      </c>
      <c r="C209" s="48">
        <v>1</v>
      </c>
      <c r="D209" s="49">
        <v>0.92830545969526002</v>
      </c>
      <c r="E209" s="50">
        <v>11</v>
      </c>
      <c r="F209" s="51">
        <v>18</v>
      </c>
      <c r="G209" s="52">
        <v>13.6</v>
      </c>
      <c r="H209" s="53">
        <v>21.75</v>
      </c>
      <c r="I209" s="52">
        <v>18.8</v>
      </c>
      <c r="J209" s="54">
        <v>29.25</v>
      </c>
      <c r="K209" s="52">
        <v>21.4</v>
      </c>
      <c r="L209" s="54">
        <v>33</v>
      </c>
      <c r="M209" s="52">
        <v>31.8</v>
      </c>
      <c r="N209" s="54">
        <v>48</v>
      </c>
      <c r="O209" s="52">
        <v>45.17</v>
      </c>
      <c r="P209" s="53">
        <v>67.12</v>
      </c>
    </row>
    <row r="210" spans="1:16" ht="15" x14ac:dyDescent="0.2">
      <c r="A210" s="41" t="s">
        <v>275</v>
      </c>
      <c r="B210" s="47">
        <v>1544</v>
      </c>
      <c r="C210" s="48">
        <v>1</v>
      </c>
      <c r="D210" s="49">
        <v>0.77245443678978998</v>
      </c>
      <c r="E210" s="50">
        <v>12</v>
      </c>
      <c r="F210" s="51"/>
      <c r="G210" s="52">
        <v>26.79</v>
      </c>
      <c r="H210" s="53"/>
      <c r="I210" s="52">
        <v>36.65</v>
      </c>
      <c r="J210" s="54"/>
      <c r="K210" s="52">
        <v>41.58</v>
      </c>
      <c r="L210" s="54"/>
      <c r="M210" s="52">
        <v>61.3</v>
      </c>
      <c r="N210" s="54"/>
      <c r="O210" s="52">
        <v>85.95</v>
      </c>
      <c r="P210" s="53"/>
    </row>
    <row r="211" spans="1:16" ht="15" x14ac:dyDescent="0.2">
      <c r="A211" s="41" t="s">
        <v>276</v>
      </c>
      <c r="B211" s="47">
        <v>19572</v>
      </c>
      <c r="C211" s="48">
        <v>1</v>
      </c>
      <c r="D211" s="49">
        <v>1.3790109251152001</v>
      </c>
      <c r="E211" s="50">
        <v>9.08</v>
      </c>
      <c r="F211" s="51"/>
      <c r="G211" s="52">
        <v>13.41</v>
      </c>
      <c r="H211" s="53"/>
      <c r="I211" s="52">
        <v>22.07</v>
      </c>
      <c r="J211" s="54"/>
      <c r="K211" s="52">
        <v>26.4</v>
      </c>
      <c r="L211" s="54"/>
      <c r="M211" s="52">
        <v>43.72</v>
      </c>
      <c r="N211" s="54"/>
      <c r="O211" s="52">
        <v>65.37</v>
      </c>
      <c r="P211" s="53"/>
    </row>
    <row r="212" spans="1:16" ht="15" x14ac:dyDescent="0.2">
      <c r="A212" s="41" t="s">
        <v>277</v>
      </c>
      <c r="B212" s="47">
        <v>5500</v>
      </c>
      <c r="C212" s="48">
        <v>1</v>
      </c>
      <c r="D212" s="49">
        <v>1.0622985346043301</v>
      </c>
      <c r="E212" s="50">
        <v>10.65</v>
      </c>
      <c r="F212" s="51">
        <v>16.5</v>
      </c>
      <c r="G212" s="52">
        <v>10.65</v>
      </c>
      <c r="H212" s="53">
        <v>16.5</v>
      </c>
      <c r="I212" s="52">
        <v>17.75</v>
      </c>
      <c r="J212" s="54">
        <v>27.49</v>
      </c>
      <c r="K212" s="52">
        <v>21.3</v>
      </c>
      <c r="L212" s="54">
        <v>32.99</v>
      </c>
      <c r="M212" s="52">
        <v>35.5</v>
      </c>
      <c r="N212" s="54">
        <v>54.99</v>
      </c>
      <c r="O212" s="52">
        <v>53.49</v>
      </c>
      <c r="P212" s="53">
        <v>82.74</v>
      </c>
    </row>
    <row r="213" spans="1:16" ht="15" x14ac:dyDescent="0.2">
      <c r="A213" s="41" t="s">
        <v>278</v>
      </c>
      <c r="B213" s="47">
        <v>686880</v>
      </c>
      <c r="C213" s="48">
        <v>1</v>
      </c>
      <c r="D213" s="49"/>
      <c r="E213" s="50">
        <v>7.3</v>
      </c>
      <c r="F213" s="51"/>
      <c r="G213" s="52">
        <v>18.28</v>
      </c>
      <c r="H213" s="53"/>
      <c r="I213" s="52">
        <v>25.6</v>
      </c>
      <c r="J213" s="54"/>
      <c r="K213" s="52">
        <v>29.26</v>
      </c>
      <c r="L213" s="54"/>
      <c r="M213" s="52">
        <v>43.9</v>
      </c>
      <c r="N213" s="54"/>
      <c r="O213" s="52">
        <v>62.2</v>
      </c>
      <c r="P213" s="53"/>
    </row>
    <row r="214" spans="1:16" ht="15" x14ac:dyDescent="0.2">
      <c r="A214" s="41" t="s">
        <v>279</v>
      </c>
      <c r="B214" s="47">
        <v>902</v>
      </c>
      <c r="C214" s="48">
        <v>1</v>
      </c>
      <c r="D214" s="49">
        <v>0.41422189663592801</v>
      </c>
      <c r="E214" s="50">
        <v>19.5</v>
      </c>
      <c r="F214" s="51"/>
      <c r="G214" s="52">
        <v>24.2</v>
      </c>
      <c r="H214" s="53"/>
      <c r="I214" s="52">
        <v>33.6</v>
      </c>
      <c r="J214" s="54"/>
      <c r="K214" s="52">
        <v>38.299999999999997</v>
      </c>
      <c r="L214" s="54"/>
      <c r="M214" s="52">
        <v>57.1</v>
      </c>
      <c r="N214" s="54"/>
      <c r="O214" s="52">
        <v>80.599999999999994</v>
      </c>
      <c r="P214" s="53"/>
    </row>
    <row r="215" spans="1:16" ht="15" x14ac:dyDescent="0.2">
      <c r="A215" s="41" t="s">
        <v>280</v>
      </c>
      <c r="B215" s="47">
        <v>1050</v>
      </c>
      <c r="C215" s="48">
        <v>1</v>
      </c>
      <c r="D215" s="49">
        <v>0.98448638152995005</v>
      </c>
      <c r="E215" s="50">
        <v>8.75</v>
      </c>
      <c r="F215" s="51">
        <v>14.5</v>
      </c>
      <c r="G215" s="52">
        <v>10.75</v>
      </c>
      <c r="H215" s="53">
        <v>16.5</v>
      </c>
      <c r="I215" s="52">
        <v>15.75</v>
      </c>
      <c r="J215" s="54">
        <v>21.5</v>
      </c>
      <c r="K215" s="52">
        <v>18.25</v>
      </c>
      <c r="L215" s="54">
        <v>24</v>
      </c>
      <c r="M215" s="52">
        <v>28.25</v>
      </c>
      <c r="N215" s="54">
        <v>34</v>
      </c>
      <c r="O215" s="52">
        <v>40.75</v>
      </c>
      <c r="P215" s="53">
        <v>46.5</v>
      </c>
    </row>
    <row r="216" spans="1:16" ht="15" x14ac:dyDescent="0.2">
      <c r="A216" s="41" t="s">
        <v>281</v>
      </c>
      <c r="B216" s="47">
        <v>1968</v>
      </c>
      <c r="C216" s="48">
        <v>1</v>
      </c>
      <c r="D216" s="49">
        <v>1.0221114091841601</v>
      </c>
      <c r="E216" s="50">
        <v>8</v>
      </c>
      <c r="F216" s="51">
        <v>15</v>
      </c>
      <c r="G216" s="52">
        <v>8</v>
      </c>
      <c r="H216" s="53">
        <v>15</v>
      </c>
      <c r="I216" s="52">
        <v>15.2</v>
      </c>
      <c r="J216" s="54">
        <v>22.2</v>
      </c>
      <c r="K216" s="52">
        <v>18.8</v>
      </c>
      <c r="L216" s="54">
        <v>25.8</v>
      </c>
      <c r="M216" s="52">
        <v>33.200000000000003</v>
      </c>
      <c r="N216" s="54">
        <v>40.200000000000003</v>
      </c>
      <c r="O216" s="52">
        <v>51.2</v>
      </c>
      <c r="P216" s="53">
        <v>58.2</v>
      </c>
    </row>
    <row r="217" spans="1:16" ht="15" x14ac:dyDescent="0.2">
      <c r="A217" s="41" t="s">
        <v>282</v>
      </c>
      <c r="B217" s="47">
        <v>400</v>
      </c>
      <c r="C217" s="48">
        <v>1</v>
      </c>
      <c r="D217" s="49">
        <v>1.1196203494145101</v>
      </c>
      <c r="E217" s="50">
        <v>12</v>
      </c>
      <c r="F217" s="51"/>
      <c r="G217" s="52">
        <v>19</v>
      </c>
      <c r="H217" s="53"/>
      <c r="I217" s="52">
        <v>26.99</v>
      </c>
      <c r="J217" s="54"/>
      <c r="K217" s="52">
        <v>30.99</v>
      </c>
      <c r="L217" s="54"/>
      <c r="M217" s="52">
        <v>46.99</v>
      </c>
      <c r="N217" s="54"/>
      <c r="O217" s="52">
        <v>71.989999999999995</v>
      </c>
      <c r="P217" s="53"/>
    </row>
    <row r="218" spans="1:16" ht="15" x14ac:dyDescent="0.2">
      <c r="A218" s="41" t="s">
        <v>283</v>
      </c>
      <c r="B218" s="47">
        <v>400</v>
      </c>
      <c r="C218" s="48">
        <v>1</v>
      </c>
      <c r="D218" s="49">
        <v>1.1196203494145101</v>
      </c>
      <c r="E218" s="50">
        <v>35</v>
      </c>
      <c r="F218" s="51"/>
      <c r="G218" s="52">
        <v>44</v>
      </c>
      <c r="H218" s="53"/>
      <c r="I218" s="52">
        <v>53.99</v>
      </c>
      <c r="J218" s="54"/>
      <c r="K218" s="52">
        <v>58.99</v>
      </c>
      <c r="L218" s="54"/>
      <c r="M218" s="52">
        <v>78.989999999999995</v>
      </c>
      <c r="N218" s="54"/>
      <c r="O218" s="52">
        <v>106.49</v>
      </c>
      <c r="P218" s="53"/>
    </row>
    <row r="219" spans="1:16" ht="15" x14ac:dyDescent="0.2">
      <c r="A219" s="41" t="s">
        <v>284</v>
      </c>
      <c r="B219" s="47">
        <v>4000</v>
      </c>
      <c r="C219" s="48">
        <v>1</v>
      </c>
      <c r="D219" s="49">
        <v>0.82807401145034998</v>
      </c>
      <c r="E219" s="50">
        <v>3.25</v>
      </c>
      <c r="F219" s="51"/>
      <c r="G219" s="52">
        <v>13.75</v>
      </c>
      <c r="H219" s="53"/>
      <c r="I219" s="52">
        <v>20.75</v>
      </c>
      <c r="J219" s="54"/>
      <c r="K219" s="52">
        <v>24.25</v>
      </c>
      <c r="L219" s="54"/>
      <c r="M219" s="52">
        <v>43.25</v>
      </c>
      <c r="N219" s="54"/>
      <c r="O219" s="52">
        <v>77.989999999999995</v>
      </c>
      <c r="P219" s="53"/>
    </row>
    <row r="220" spans="1:16" ht="15" x14ac:dyDescent="0.2">
      <c r="A220" s="41" t="s">
        <v>285</v>
      </c>
      <c r="B220" s="47">
        <v>900</v>
      </c>
      <c r="C220" s="48">
        <v>1</v>
      </c>
      <c r="D220" s="49">
        <v>0.32592619444645798</v>
      </c>
      <c r="E220" s="50">
        <v>17.5</v>
      </c>
      <c r="F220" s="51"/>
      <c r="G220" s="52">
        <v>19.18</v>
      </c>
      <c r="H220" s="53"/>
      <c r="I220" s="52">
        <v>22.53</v>
      </c>
      <c r="J220" s="54"/>
      <c r="K220" s="52">
        <v>24.2</v>
      </c>
      <c r="L220" s="54"/>
      <c r="M220" s="52">
        <v>30.9</v>
      </c>
      <c r="N220" s="54"/>
      <c r="O220" s="52">
        <v>39.28</v>
      </c>
      <c r="P220" s="53"/>
    </row>
    <row r="221" spans="1:16" ht="15" x14ac:dyDescent="0.2">
      <c r="A221" s="41" t="s">
        <v>286</v>
      </c>
      <c r="B221" s="47">
        <v>5385</v>
      </c>
      <c r="C221" s="48">
        <v>1</v>
      </c>
      <c r="D221" s="49">
        <v>1.3138277276316801</v>
      </c>
      <c r="E221" s="50">
        <v>9.5</v>
      </c>
      <c r="F221" s="51"/>
      <c r="G221" s="52">
        <v>14.25</v>
      </c>
      <c r="H221" s="53"/>
      <c r="I221" s="52">
        <v>23.75</v>
      </c>
      <c r="J221" s="54"/>
      <c r="K221" s="52">
        <v>28.5</v>
      </c>
      <c r="L221" s="54"/>
      <c r="M221" s="52">
        <v>47.5</v>
      </c>
      <c r="N221" s="54"/>
      <c r="O221" s="52">
        <v>73.739999999999995</v>
      </c>
      <c r="P221" s="53"/>
    </row>
    <row r="222" spans="1:16" ht="15" x14ac:dyDescent="0.2">
      <c r="A222" s="41" t="s">
        <v>287</v>
      </c>
      <c r="B222" s="47">
        <v>5642</v>
      </c>
      <c r="C222" s="48">
        <v>1</v>
      </c>
      <c r="D222" s="49">
        <v>1.5608144797091199</v>
      </c>
      <c r="E222" s="50">
        <v>14</v>
      </c>
      <c r="F222" s="51"/>
      <c r="G222" s="52">
        <v>17.260000000000002</v>
      </c>
      <c r="H222" s="53"/>
      <c r="I222" s="52">
        <v>23.78</v>
      </c>
      <c r="J222" s="54"/>
      <c r="K222" s="52">
        <v>27.04</v>
      </c>
      <c r="L222" s="54"/>
      <c r="M222" s="52">
        <v>40.08</v>
      </c>
      <c r="N222" s="54"/>
      <c r="O222" s="52">
        <v>76.59</v>
      </c>
      <c r="P222" s="53"/>
    </row>
    <row r="223" spans="1:16" ht="15" x14ac:dyDescent="0.2">
      <c r="A223" s="41" t="s">
        <v>288</v>
      </c>
      <c r="B223" s="47">
        <v>4290</v>
      </c>
      <c r="C223" s="48">
        <v>1</v>
      </c>
      <c r="D223" s="49">
        <v>0.95252005239216897</v>
      </c>
      <c r="E223" s="50">
        <v>10</v>
      </c>
      <c r="F223" s="51">
        <v>22</v>
      </c>
      <c r="G223" s="52">
        <v>12.87</v>
      </c>
      <c r="H223" s="53">
        <v>28.01</v>
      </c>
      <c r="I223" s="52">
        <v>18.61</v>
      </c>
      <c r="J223" s="54">
        <v>40.049999999999997</v>
      </c>
      <c r="K223" s="52">
        <v>21.48</v>
      </c>
      <c r="L223" s="54">
        <v>46.07</v>
      </c>
      <c r="M223" s="52">
        <v>32.96</v>
      </c>
      <c r="N223" s="54">
        <v>70.150000000000006</v>
      </c>
      <c r="O223" s="52">
        <v>47.31</v>
      </c>
      <c r="P223" s="53">
        <v>100.25</v>
      </c>
    </row>
    <row r="224" spans="1:16" ht="15" x14ac:dyDescent="0.2">
      <c r="A224" s="41" t="s">
        <v>289</v>
      </c>
      <c r="B224" s="47">
        <v>13000</v>
      </c>
      <c r="C224" s="48">
        <v>1</v>
      </c>
      <c r="D224" s="49">
        <v>1.3751820524626599</v>
      </c>
      <c r="E224" s="50">
        <v>12.6</v>
      </c>
      <c r="F224" s="51"/>
      <c r="G224" s="52">
        <v>16.38</v>
      </c>
      <c r="H224" s="53"/>
      <c r="I224" s="52">
        <v>23.94</v>
      </c>
      <c r="J224" s="54"/>
      <c r="K224" s="52">
        <v>27.72</v>
      </c>
      <c r="L224" s="54"/>
      <c r="M224" s="52">
        <v>42.84</v>
      </c>
      <c r="N224" s="54"/>
      <c r="O224" s="52">
        <v>61.74</v>
      </c>
      <c r="P224" s="53"/>
    </row>
    <row r="225" spans="1:16" ht="15" x14ac:dyDescent="0.2">
      <c r="A225" s="41" t="s">
        <v>290</v>
      </c>
      <c r="B225" s="47">
        <v>500</v>
      </c>
      <c r="C225" s="48">
        <v>1</v>
      </c>
      <c r="D225" s="49">
        <v>0.467075933160435</v>
      </c>
      <c r="E225" s="50">
        <v>10</v>
      </c>
      <c r="F225" s="51"/>
      <c r="G225" s="52">
        <v>12.7</v>
      </c>
      <c r="H225" s="53"/>
      <c r="I225" s="52">
        <v>18.100000000000001</v>
      </c>
      <c r="J225" s="54"/>
      <c r="K225" s="52">
        <v>20.8</v>
      </c>
      <c r="L225" s="54"/>
      <c r="M225" s="52">
        <v>31.6</v>
      </c>
      <c r="N225" s="54"/>
      <c r="O225" s="52">
        <v>45.1</v>
      </c>
      <c r="P225" s="53"/>
    </row>
    <row r="226" spans="1:16" ht="15" x14ac:dyDescent="0.2">
      <c r="A226" s="41" t="s">
        <v>291</v>
      </c>
      <c r="B226" s="47">
        <v>1079</v>
      </c>
      <c r="C226" s="48">
        <v>1</v>
      </c>
      <c r="D226" s="49">
        <v>1.27411997254255</v>
      </c>
      <c r="E226" s="50">
        <v>18</v>
      </c>
      <c r="F226" s="51"/>
      <c r="G226" s="52">
        <v>21</v>
      </c>
      <c r="H226" s="53"/>
      <c r="I226" s="52">
        <v>27</v>
      </c>
      <c r="J226" s="54"/>
      <c r="K226" s="52">
        <v>30</v>
      </c>
      <c r="L226" s="54"/>
      <c r="M226" s="52">
        <v>42</v>
      </c>
      <c r="N226" s="54"/>
      <c r="O226" s="52">
        <v>57</v>
      </c>
      <c r="P226" s="53"/>
    </row>
    <row r="227" spans="1:16" ht="15" x14ac:dyDescent="0.2">
      <c r="A227" s="41" t="s">
        <v>292</v>
      </c>
      <c r="B227" s="47">
        <v>523</v>
      </c>
      <c r="C227" s="48">
        <v>1</v>
      </c>
      <c r="D227" s="49"/>
      <c r="E227" s="50">
        <v>23</v>
      </c>
      <c r="F227" s="51"/>
      <c r="G227" s="52">
        <v>26</v>
      </c>
      <c r="H227" s="53"/>
      <c r="I227" s="52">
        <v>32</v>
      </c>
      <c r="J227" s="54"/>
      <c r="K227" s="52">
        <v>35</v>
      </c>
      <c r="L227" s="54"/>
      <c r="M227" s="52">
        <v>47</v>
      </c>
      <c r="N227" s="54"/>
      <c r="O227" s="52">
        <v>62</v>
      </c>
      <c r="P227" s="53"/>
    </row>
    <row r="228" spans="1:16" ht="15" x14ac:dyDescent="0.2">
      <c r="A228" s="41" t="s">
        <v>293</v>
      </c>
      <c r="B228" s="47">
        <v>6633</v>
      </c>
      <c r="C228" s="48">
        <v>1</v>
      </c>
      <c r="D228" s="49">
        <v>1.15137852319141</v>
      </c>
      <c r="E228" s="50">
        <v>10</v>
      </c>
      <c r="F228" s="51">
        <v>16.5</v>
      </c>
      <c r="G228" s="52">
        <v>12.75</v>
      </c>
      <c r="H228" s="53">
        <v>20.25</v>
      </c>
      <c r="I228" s="52">
        <v>18.25</v>
      </c>
      <c r="J228" s="54">
        <v>27.75</v>
      </c>
      <c r="K228" s="52">
        <v>21</v>
      </c>
      <c r="L228" s="54">
        <v>31.5</v>
      </c>
      <c r="M228" s="52">
        <v>32</v>
      </c>
      <c r="N228" s="54">
        <v>46.5</v>
      </c>
      <c r="O228" s="52">
        <v>45.75</v>
      </c>
      <c r="P228" s="53">
        <v>65.25</v>
      </c>
    </row>
    <row r="229" spans="1:16" ht="15" x14ac:dyDescent="0.2">
      <c r="A229" s="41" t="s">
        <v>294</v>
      </c>
      <c r="B229" s="47">
        <v>5343</v>
      </c>
      <c r="C229" s="48">
        <v>1</v>
      </c>
      <c r="D229" s="49">
        <v>1.0480435085198201</v>
      </c>
      <c r="E229" s="50">
        <v>10</v>
      </c>
      <c r="F229" s="51">
        <v>20</v>
      </c>
      <c r="G229" s="52">
        <v>11.18</v>
      </c>
      <c r="H229" s="53">
        <v>21.18</v>
      </c>
      <c r="I229" s="52">
        <v>15.88</v>
      </c>
      <c r="J229" s="54">
        <v>25.88</v>
      </c>
      <c r="K229" s="52">
        <v>18.23</v>
      </c>
      <c r="L229" s="54">
        <v>28.23</v>
      </c>
      <c r="M229" s="52">
        <v>27.63</v>
      </c>
      <c r="N229" s="54">
        <v>37.630000000000003</v>
      </c>
      <c r="O229" s="52">
        <v>39.380000000000003</v>
      </c>
      <c r="P229" s="53">
        <v>49.38</v>
      </c>
    </row>
    <row r="230" spans="1:16" ht="15" x14ac:dyDescent="0.2">
      <c r="A230" s="41" t="s">
        <v>295</v>
      </c>
      <c r="B230" s="47">
        <v>5700</v>
      </c>
      <c r="C230" s="48">
        <v>1</v>
      </c>
      <c r="D230" s="49">
        <v>1.38971292963107</v>
      </c>
      <c r="E230" s="50">
        <v>12</v>
      </c>
      <c r="F230" s="51">
        <v>18</v>
      </c>
      <c r="G230" s="52">
        <v>14.11</v>
      </c>
      <c r="H230" s="53">
        <v>21.16</v>
      </c>
      <c r="I230" s="52">
        <v>18.329999999999998</v>
      </c>
      <c r="J230" s="54">
        <v>27.49</v>
      </c>
      <c r="K230" s="52">
        <v>20.440000000000001</v>
      </c>
      <c r="L230" s="54">
        <v>30.65</v>
      </c>
      <c r="M230" s="52">
        <v>28.88</v>
      </c>
      <c r="N230" s="54">
        <v>43.31</v>
      </c>
      <c r="O230" s="52">
        <v>37.92</v>
      </c>
      <c r="P230" s="53">
        <v>56.89</v>
      </c>
    </row>
    <row r="231" spans="1:16" ht="15" x14ac:dyDescent="0.2">
      <c r="A231" s="41" t="s">
        <v>296</v>
      </c>
      <c r="B231" s="47">
        <v>1313</v>
      </c>
      <c r="C231" s="48">
        <v>1</v>
      </c>
      <c r="D231" s="49">
        <v>1.19642829742834</v>
      </c>
      <c r="E231" s="50">
        <v>8.01</v>
      </c>
      <c r="F231" s="51">
        <v>10.51</v>
      </c>
      <c r="G231" s="52">
        <v>13.26</v>
      </c>
      <c r="H231" s="53">
        <v>18.399999999999999</v>
      </c>
      <c r="I231" s="52">
        <v>16.760000000000002</v>
      </c>
      <c r="J231" s="54">
        <v>23.66</v>
      </c>
      <c r="K231" s="52">
        <v>18.760000000000002</v>
      </c>
      <c r="L231" s="54">
        <v>26.66</v>
      </c>
      <c r="M231" s="52">
        <v>26.76</v>
      </c>
      <c r="N231" s="54">
        <v>38.659999999999997</v>
      </c>
      <c r="O231" s="52">
        <v>36.76</v>
      </c>
      <c r="P231" s="53">
        <v>53.65</v>
      </c>
    </row>
    <row r="232" spans="1:16" ht="15" x14ac:dyDescent="0.2">
      <c r="A232" s="41" t="s">
        <v>297</v>
      </c>
      <c r="B232" s="47">
        <v>74000</v>
      </c>
      <c r="C232" s="48">
        <v>1</v>
      </c>
      <c r="D232" s="49">
        <v>1.5366092544866501</v>
      </c>
      <c r="E232" s="50">
        <v>9.25</v>
      </c>
      <c r="F232" s="51">
        <v>13.88</v>
      </c>
      <c r="G232" s="52">
        <v>19.75</v>
      </c>
      <c r="H232" s="53">
        <v>28.13</v>
      </c>
      <c r="I232" s="52">
        <v>26.75</v>
      </c>
      <c r="J232" s="54">
        <v>37.630000000000003</v>
      </c>
      <c r="K232" s="52">
        <v>30.25</v>
      </c>
      <c r="L232" s="54">
        <v>42.38</v>
      </c>
      <c r="M232" s="52">
        <v>49.25</v>
      </c>
      <c r="N232" s="54">
        <v>70.87</v>
      </c>
      <c r="O232" s="52">
        <v>83.99</v>
      </c>
      <c r="P232" s="53">
        <v>122.98</v>
      </c>
    </row>
    <row r="233" spans="1:16" ht="15" x14ac:dyDescent="0.2">
      <c r="A233" s="41" t="s">
        <v>298</v>
      </c>
      <c r="B233" s="47">
        <v>3011</v>
      </c>
      <c r="C233" s="48">
        <v>1</v>
      </c>
      <c r="D233" s="49">
        <v>1.0355226595890501</v>
      </c>
      <c r="E233" s="50">
        <v>10</v>
      </c>
      <c r="F233" s="51"/>
      <c r="G233" s="52">
        <v>11.35</v>
      </c>
      <c r="H233" s="53"/>
      <c r="I233" s="52">
        <v>14.05</v>
      </c>
      <c r="J233" s="54"/>
      <c r="K233" s="52">
        <v>15.4</v>
      </c>
      <c r="L233" s="54"/>
      <c r="M233" s="52">
        <v>20.8</v>
      </c>
      <c r="N233" s="54"/>
      <c r="O233" s="52">
        <v>27.55</v>
      </c>
      <c r="P233" s="53"/>
    </row>
    <row r="234" spans="1:16" ht="15" x14ac:dyDescent="0.2">
      <c r="A234" s="41" t="s">
        <v>299</v>
      </c>
      <c r="B234" s="47">
        <v>4810</v>
      </c>
      <c r="C234" s="48">
        <v>1</v>
      </c>
      <c r="D234" s="49"/>
      <c r="E234" s="50">
        <v>16.239999999999998</v>
      </c>
      <c r="F234" s="51">
        <v>19.489999999999998</v>
      </c>
      <c r="G234" s="52">
        <v>19.739999999999998</v>
      </c>
      <c r="H234" s="53">
        <v>24.11</v>
      </c>
      <c r="I234" s="52">
        <v>26.74</v>
      </c>
      <c r="J234" s="54">
        <v>33.35</v>
      </c>
      <c r="K234" s="52">
        <v>30.24</v>
      </c>
      <c r="L234" s="54">
        <v>37.97</v>
      </c>
      <c r="M234" s="52">
        <v>44.24</v>
      </c>
      <c r="N234" s="54">
        <v>56.45</v>
      </c>
      <c r="O234" s="52">
        <v>61.74</v>
      </c>
      <c r="P234" s="53">
        <v>79.55</v>
      </c>
    </row>
    <row r="235" spans="1:16" ht="15" x14ac:dyDescent="0.2">
      <c r="A235" s="41" t="s">
        <v>300</v>
      </c>
      <c r="B235" s="47">
        <v>4810</v>
      </c>
      <c r="C235" s="48">
        <v>1</v>
      </c>
      <c r="D235" s="49"/>
      <c r="E235" s="50">
        <v>18.559999999999999</v>
      </c>
      <c r="F235" s="51">
        <v>22.27</v>
      </c>
      <c r="G235" s="52">
        <v>22.06</v>
      </c>
      <c r="H235" s="53">
        <v>26.89</v>
      </c>
      <c r="I235" s="52">
        <v>29.06</v>
      </c>
      <c r="J235" s="54">
        <v>36.130000000000003</v>
      </c>
      <c r="K235" s="52">
        <v>32.56</v>
      </c>
      <c r="L235" s="54">
        <v>40.75</v>
      </c>
      <c r="M235" s="52">
        <v>46.56</v>
      </c>
      <c r="N235" s="54">
        <v>59.23</v>
      </c>
      <c r="O235" s="52">
        <v>64.06</v>
      </c>
      <c r="P235" s="53">
        <v>82.33</v>
      </c>
    </row>
    <row r="236" spans="1:16" ht="15" x14ac:dyDescent="0.2">
      <c r="A236" s="41" t="s">
        <v>301</v>
      </c>
      <c r="B236" s="47">
        <v>500</v>
      </c>
      <c r="C236" s="48">
        <v>1</v>
      </c>
      <c r="D236" s="49"/>
      <c r="E236" s="50">
        <v>11</v>
      </c>
      <c r="F236" s="51"/>
      <c r="G236" s="52">
        <v>11</v>
      </c>
      <c r="H236" s="53"/>
      <c r="I236" s="52">
        <v>11</v>
      </c>
      <c r="J236" s="54"/>
      <c r="K236" s="52">
        <v>11</v>
      </c>
      <c r="L236" s="54"/>
      <c r="M236" s="52">
        <v>13</v>
      </c>
      <c r="N236" s="54"/>
      <c r="O236" s="52">
        <v>18</v>
      </c>
      <c r="P236" s="53"/>
    </row>
    <row r="237" spans="1:16" ht="15" x14ac:dyDescent="0.2">
      <c r="A237" s="41" t="s">
        <v>302</v>
      </c>
      <c r="B237" s="47">
        <v>28373</v>
      </c>
      <c r="C237" s="48">
        <v>1</v>
      </c>
      <c r="D237" s="49">
        <v>1.1888275112948099</v>
      </c>
      <c r="E237" s="50">
        <v>11.5</v>
      </c>
      <c r="F237" s="51">
        <v>17.25</v>
      </c>
      <c r="G237" s="52">
        <v>11.5</v>
      </c>
      <c r="H237" s="53">
        <v>17.25</v>
      </c>
      <c r="I237" s="52">
        <v>14.7</v>
      </c>
      <c r="J237" s="54">
        <v>22.05</v>
      </c>
      <c r="K237" s="52">
        <v>16.3</v>
      </c>
      <c r="L237" s="54">
        <v>24.45</v>
      </c>
      <c r="M237" s="52">
        <v>23</v>
      </c>
      <c r="N237" s="54">
        <v>34.5</v>
      </c>
      <c r="O237" s="52">
        <v>31.79</v>
      </c>
      <c r="P237" s="53">
        <v>47.69</v>
      </c>
    </row>
    <row r="238" spans="1:16" ht="15" x14ac:dyDescent="0.2">
      <c r="A238" s="41" t="s">
        <v>303</v>
      </c>
      <c r="B238" s="47">
        <v>837</v>
      </c>
      <c r="C238" s="48">
        <v>1</v>
      </c>
      <c r="D238" s="49">
        <v>0.82216682247844597</v>
      </c>
      <c r="E238" s="50">
        <v>8</v>
      </c>
      <c r="F238" s="51"/>
      <c r="G238" s="52">
        <v>11</v>
      </c>
      <c r="H238" s="53"/>
      <c r="I238" s="52">
        <v>17</v>
      </c>
      <c r="J238" s="54"/>
      <c r="K238" s="52">
        <v>20</v>
      </c>
      <c r="L238" s="54"/>
      <c r="M238" s="52">
        <v>32</v>
      </c>
      <c r="N238" s="54"/>
      <c r="O238" s="52">
        <v>47</v>
      </c>
      <c r="P238" s="53"/>
    </row>
    <row r="239" spans="1:16" ht="15" x14ac:dyDescent="0.2">
      <c r="A239" s="41" t="s">
        <v>304</v>
      </c>
      <c r="B239" s="47">
        <v>463</v>
      </c>
      <c r="C239" s="48">
        <v>1</v>
      </c>
      <c r="D239" s="49">
        <v>1.04227500544781</v>
      </c>
      <c r="E239" s="50">
        <v>8</v>
      </c>
      <c r="F239" s="51"/>
      <c r="G239" s="52">
        <v>9.4</v>
      </c>
      <c r="H239" s="53"/>
      <c r="I239" s="52">
        <v>12.2</v>
      </c>
      <c r="J239" s="54"/>
      <c r="K239" s="52">
        <v>13.6</v>
      </c>
      <c r="L239" s="54"/>
      <c r="M239" s="52">
        <v>19.2</v>
      </c>
      <c r="N239" s="54"/>
      <c r="O239" s="52">
        <v>26.2</v>
      </c>
      <c r="P239" s="53"/>
    </row>
    <row r="240" spans="1:16" ht="15" x14ac:dyDescent="0.2">
      <c r="A240" s="41" t="s">
        <v>305</v>
      </c>
      <c r="B240" s="47">
        <v>663</v>
      </c>
      <c r="C240" s="48">
        <v>1</v>
      </c>
      <c r="D240" s="49">
        <v>1.2101625822067199</v>
      </c>
      <c r="E240" s="50">
        <v>10.75</v>
      </c>
      <c r="F240" s="51">
        <v>11.82</v>
      </c>
      <c r="G240" s="52">
        <v>13.75</v>
      </c>
      <c r="H240" s="53">
        <v>15.12</v>
      </c>
      <c r="I240" s="52">
        <v>19.75</v>
      </c>
      <c r="J240" s="54">
        <v>21.72</v>
      </c>
      <c r="K240" s="52">
        <v>22.75</v>
      </c>
      <c r="L240" s="54">
        <v>25.02</v>
      </c>
      <c r="M240" s="52">
        <v>34.75</v>
      </c>
      <c r="N240" s="54">
        <v>38.22</v>
      </c>
      <c r="O240" s="52">
        <v>47.24</v>
      </c>
      <c r="P240" s="53">
        <v>51.96</v>
      </c>
    </row>
    <row r="241" spans="1:16" ht="15" x14ac:dyDescent="0.2">
      <c r="A241" s="41" t="s">
        <v>306</v>
      </c>
      <c r="B241" s="47">
        <v>900</v>
      </c>
      <c r="C241" s="48">
        <v>1</v>
      </c>
      <c r="D241" s="49">
        <v>0.88115507196606802</v>
      </c>
      <c r="E241" s="50">
        <v>10</v>
      </c>
      <c r="F241" s="51"/>
      <c r="G241" s="52">
        <v>10</v>
      </c>
      <c r="H241" s="53"/>
      <c r="I241" s="52">
        <v>16</v>
      </c>
      <c r="J241" s="54"/>
      <c r="K241" s="52">
        <v>19</v>
      </c>
      <c r="L241" s="54"/>
      <c r="M241" s="52">
        <v>31</v>
      </c>
      <c r="N241" s="54"/>
      <c r="O241" s="52">
        <v>46</v>
      </c>
      <c r="P241" s="53"/>
    </row>
    <row r="242" spans="1:16" ht="15" x14ac:dyDescent="0.2">
      <c r="A242" s="41" t="s">
        <v>307</v>
      </c>
      <c r="B242" s="47">
        <v>3229</v>
      </c>
      <c r="C242" s="48">
        <v>1</v>
      </c>
      <c r="D242" s="49">
        <v>1.3170049093184599</v>
      </c>
      <c r="E242" s="50">
        <v>7.25</v>
      </c>
      <c r="F242" s="51">
        <v>10.75</v>
      </c>
      <c r="G242" s="52">
        <v>9</v>
      </c>
      <c r="H242" s="53">
        <v>12.7</v>
      </c>
      <c r="I242" s="52">
        <v>12.5</v>
      </c>
      <c r="J242" s="54">
        <v>16.600000000000001</v>
      </c>
      <c r="K242" s="52">
        <v>14.5</v>
      </c>
      <c r="L242" s="54">
        <v>18.8</v>
      </c>
      <c r="M242" s="52">
        <v>22.5</v>
      </c>
      <c r="N242" s="54">
        <v>27.6</v>
      </c>
      <c r="O242" s="52">
        <v>34.99</v>
      </c>
      <c r="P242" s="53">
        <v>41.09</v>
      </c>
    </row>
    <row r="243" spans="1:16" ht="15" x14ac:dyDescent="0.2">
      <c r="A243" s="41" t="s">
        <v>308</v>
      </c>
      <c r="B243" s="47">
        <v>1440</v>
      </c>
      <c r="C243" s="48">
        <v>1</v>
      </c>
      <c r="D243" s="49">
        <v>0.65498381583325804</v>
      </c>
      <c r="E243" s="50">
        <v>12.5</v>
      </c>
      <c r="F243" s="51"/>
      <c r="G243" s="52">
        <v>12.5</v>
      </c>
      <c r="H243" s="53"/>
      <c r="I243" s="52">
        <v>20.5</v>
      </c>
      <c r="J243" s="54"/>
      <c r="K243" s="52">
        <v>26.49</v>
      </c>
      <c r="L243" s="54"/>
      <c r="M243" s="52">
        <v>50.49</v>
      </c>
      <c r="N243" s="54"/>
      <c r="O243" s="52">
        <v>80.489999999999995</v>
      </c>
      <c r="P243" s="53"/>
    </row>
    <row r="244" spans="1:16" ht="15" x14ac:dyDescent="0.2">
      <c r="A244" s="41" t="s">
        <v>309</v>
      </c>
      <c r="B244" s="47">
        <v>31055</v>
      </c>
      <c r="C244" s="48">
        <v>1</v>
      </c>
      <c r="D244" s="49">
        <v>1.4334731164852099</v>
      </c>
      <c r="E244" s="50">
        <v>9</v>
      </c>
      <c r="F244" s="51"/>
      <c r="G244" s="52">
        <v>9.89</v>
      </c>
      <c r="H244" s="53"/>
      <c r="I244" s="52">
        <v>13.43</v>
      </c>
      <c r="J244" s="54"/>
      <c r="K244" s="52">
        <v>15.2</v>
      </c>
      <c r="L244" s="54"/>
      <c r="M244" s="52">
        <v>22.28</v>
      </c>
      <c r="N244" s="54"/>
      <c r="O244" s="52">
        <v>31.13</v>
      </c>
      <c r="P244" s="53"/>
    </row>
    <row r="245" spans="1:16" ht="15" x14ac:dyDescent="0.2">
      <c r="A245" s="41" t="s">
        <v>310</v>
      </c>
      <c r="B245" s="47">
        <v>541</v>
      </c>
      <c r="C245" s="48">
        <v>1</v>
      </c>
      <c r="D245" s="49">
        <v>0.99889598233571697</v>
      </c>
      <c r="E245" s="50">
        <v>15.95</v>
      </c>
      <c r="F245" s="51"/>
      <c r="G245" s="52">
        <v>18.55</v>
      </c>
      <c r="H245" s="53"/>
      <c r="I245" s="52">
        <v>21.15</v>
      </c>
      <c r="J245" s="54"/>
      <c r="K245" s="52">
        <v>22.45</v>
      </c>
      <c r="L245" s="54"/>
      <c r="M245" s="52">
        <v>27.65</v>
      </c>
      <c r="N245" s="54"/>
      <c r="O245" s="52">
        <v>34.15</v>
      </c>
      <c r="P245" s="53"/>
    </row>
    <row r="246" spans="1:16" ht="15" x14ac:dyDescent="0.2">
      <c r="A246" s="41" t="s">
        <v>311</v>
      </c>
      <c r="B246" s="47">
        <v>297</v>
      </c>
      <c r="C246" s="48">
        <v>1</v>
      </c>
      <c r="D246" s="49">
        <v>1.18062310663962</v>
      </c>
      <c r="E246" s="50">
        <v>12</v>
      </c>
      <c r="F246" s="51"/>
      <c r="G246" s="52">
        <v>15.5</v>
      </c>
      <c r="H246" s="53"/>
      <c r="I246" s="52">
        <v>22.5</v>
      </c>
      <c r="J246" s="54"/>
      <c r="K246" s="52">
        <v>26</v>
      </c>
      <c r="L246" s="54"/>
      <c r="M246" s="52">
        <v>40</v>
      </c>
      <c r="N246" s="54"/>
      <c r="O246" s="52">
        <v>57.5</v>
      </c>
      <c r="P246" s="53"/>
    </row>
    <row r="247" spans="1:16" ht="15" x14ac:dyDescent="0.2">
      <c r="A247" s="41" t="s">
        <v>312</v>
      </c>
      <c r="B247" s="47">
        <v>350</v>
      </c>
      <c r="C247" s="48">
        <v>1</v>
      </c>
      <c r="D247" s="49">
        <v>0.25867884385864798</v>
      </c>
      <c r="E247" s="50">
        <v>5</v>
      </c>
      <c r="F247" s="51"/>
      <c r="G247" s="52">
        <v>5</v>
      </c>
      <c r="H247" s="53"/>
      <c r="I247" s="52">
        <v>5</v>
      </c>
      <c r="J247" s="54"/>
      <c r="K247" s="52">
        <v>5</v>
      </c>
      <c r="L247" s="54"/>
      <c r="M247" s="52">
        <v>5</v>
      </c>
      <c r="N247" s="54"/>
      <c r="O247" s="52">
        <v>5</v>
      </c>
      <c r="P247" s="53"/>
    </row>
    <row r="248" spans="1:16" ht="15" x14ac:dyDescent="0.2">
      <c r="A248" s="41" t="s">
        <v>313</v>
      </c>
      <c r="B248" s="47">
        <v>1817</v>
      </c>
      <c r="C248" s="48">
        <v>1</v>
      </c>
      <c r="D248" s="49">
        <v>0.87168125829407095</v>
      </c>
      <c r="E248" s="50">
        <v>12.25</v>
      </c>
      <c r="F248" s="51"/>
      <c r="G248" s="52">
        <v>14.25</v>
      </c>
      <c r="H248" s="53"/>
      <c r="I248" s="52">
        <v>18.25</v>
      </c>
      <c r="J248" s="54"/>
      <c r="K248" s="52">
        <v>20.25</v>
      </c>
      <c r="L248" s="54"/>
      <c r="M248" s="52">
        <v>28.25</v>
      </c>
      <c r="N248" s="54"/>
      <c r="O248" s="52">
        <v>38.25</v>
      </c>
      <c r="P248" s="53"/>
    </row>
    <row r="249" spans="1:16" ht="15" x14ac:dyDescent="0.2">
      <c r="A249" s="41" t="s">
        <v>314</v>
      </c>
      <c r="B249" s="47">
        <v>1300</v>
      </c>
      <c r="C249" s="48">
        <v>1</v>
      </c>
      <c r="D249" s="49"/>
      <c r="E249" s="50">
        <v>12.5</v>
      </c>
      <c r="F249" s="51"/>
      <c r="G249" s="52">
        <v>16</v>
      </c>
      <c r="H249" s="53"/>
      <c r="I249" s="52">
        <v>23</v>
      </c>
      <c r="J249" s="54"/>
      <c r="K249" s="52">
        <v>26.5</v>
      </c>
      <c r="L249" s="54"/>
      <c r="M249" s="52">
        <v>40.5</v>
      </c>
      <c r="N249" s="54"/>
      <c r="O249" s="52">
        <v>58</v>
      </c>
      <c r="P249" s="53"/>
    </row>
    <row r="250" spans="1:16" ht="15" x14ac:dyDescent="0.2">
      <c r="A250" s="41" t="s">
        <v>12</v>
      </c>
      <c r="B250" s="47">
        <v>3934</v>
      </c>
      <c r="C250" s="48">
        <v>2</v>
      </c>
      <c r="D250" s="49">
        <v>1.32253969985035</v>
      </c>
      <c r="E250" s="50">
        <v>9.5</v>
      </c>
      <c r="F250" s="51">
        <v>13</v>
      </c>
      <c r="G250" s="52">
        <v>11.5</v>
      </c>
      <c r="H250" s="53">
        <v>16</v>
      </c>
      <c r="I250" s="52">
        <v>15.5</v>
      </c>
      <c r="J250" s="54">
        <v>22</v>
      </c>
      <c r="K250" s="52">
        <v>17.5</v>
      </c>
      <c r="L250" s="54">
        <v>25</v>
      </c>
      <c r="M250" s="52">
        <v>25.5</v>
      </c>
      <c r="N250" s="54">
        <v>37</v>
      </c>
      <c r="O250" s="52">
        <v>35.5</v>
      </c>
      <c r="P250" s="53">
        <v>52</v>
      </c>
    </row>
    <row r="251" spans="1:16" ht="15" x14ac:dyDescent="0.2">
      <c r="A251" s="41" t="s">
        <v>315</v>
      </c>
      <c r="B251" s="47">
        <v>13356</v>
      </c>
      <c r="C251" s="48">
        <v>1</v>
      </c>
      <c r="D251" s="49"/>
      <c r="E251" s="50">
        <v>18</v>
      </c>
      <c r="F251" s="51"/>
      <c r="G251" s="52">
        <v>23.74</v>
      </c>
      <c r="H251" s="53"/>
      <c r="I251" s="52">
        <v>35.24</v>
      </c>
      <c r="J251" s="54"/>
      <c r="K251" s="52">
        <v>40.99</v>
      </c>
      <c r="L251" s="54"/>
      <c r="M251" s="52">
        <v>75.989999999999995</v>
      </c>
      <c r="N251" s="54"/>
      <c r="O251" s="52">
        <v>119.74</v>
      </c>
      <c r="P251" s="53"/>
    </row>
    <row r="252" spans="1:16" ht="15" x14ac:dyDescent="0.2">
      <c r="A252" s="41" t="s">
        <v>316</v>
      </c>
      <c r="B252" s="47">
        <v>210</v>
      </c>
      <c r="C252" s="48">
        <v>1</v>
      </c>
      <c r="D252" s="49">
        <v>0.94782168186423499</v>
      </c>
      <c r="E252" s="50">
        <v>13</v>
      </c>
      <c r="F252" s="51"/>
      <c r="G252" s="52">
        <v>13</v>
      </c>
      <c r="H252" s="53"/>
      <c r="I252" s="52">
        <v>13</v>
      </c>
      <c r="J252" s="54"/>
      <c r="K252" s="52">
        <v>13</v>
      </c>
      <c r="L252" s="54"/>
      <c r="M252" s="52">
        <v>19.760000000000002</v>
      </c>
      <c r="N252" s="54"/>
      <c r="O252" s="52">
        <v>28.21</v>
      </c>
      <c r="P252" s="53"/>
    </row>
    <row r="253" spans="1:16" ht="15" x14ac:dyDescent="0.2">
      <c r="A253" s="41" t="s">
        <v>317</v>
      </c>
      <c r="B253" s="47">
        <v>8702</v>
      </c>
      <c r="C253" s="48">
        <v>1</v>
      </c>
      <c r="D253" s="49">
        <v>0.96396908223222999</v>
      </c>
      <c r="E253" s="50">
        <v>10</v>
      </c>
      <c r="F253" s="51">
        <v>17</v>
      </c>
      <c r="G253" s="52">
        <v>13.34</v>
      </c>
      <c r="H253" s="53">
        <v>22.8</v>
      </c>
      <c r="I253" s="52">
        <v>16.68</v>
      </c>
      <c r="J253" s="54">
        <v>28.6</v>
      </c>
      <c r="K253" s="52">
        <v>18.350000000000001</v>
      </c>
      <c r="L253" s="54">
        <v>31.5</v>
      </c>
      <c r="M253" s="52">
        <v>25.03</v>
      </c>
      <c r="N253" s="54">
        <v>43.1</v>
      </c>
      <c r="O253" s="52">
        <v>33.380000000000003</v>
      </c>
      <c r="P253" s="53">
        <v>57.6</v>
      </c>
    </row>
    <row r="254" spans="1:16" ht="15" x14ac:dyDescent="0.2">
      <c r="A254" s="41" t="s">
        <v>318</v>
      </c>
      <c r="B254" s="47">
        <v>91</v>
      </c>
      <c r="C254" s="48">
        <v>1</v>
      </c>
      <c r="D254" s="49">
        <v>1.5368532237527499</v>
      </c>
      <c r="E254" s="50">
        <v>24.5</v>
      </c>
      <c r="F254" s="51"/>
      <c r="G254" s="52">
        <v>29.1</v>
      </c>
      <c r="H254" s="53"/>
      <c r="I254" s="52">
        <v>38.299999999999997</v>
      </c>
      <c r="J254" s="54"/>
      <c r="K254" s="52">
        <v>42.9</v>
      </c>
      <c r="L254" s="54"/>
      <c r="M254" s="52">
        <v>61.3</v>
      </c>
      <c r="N254" s="54"/>
      <c r="O254" s="52">
        <v>84.3</v>
      </c>
      <c r="P254" s="53"/>
    </row>
    <row r="255" spans="1:16" ht="15" x14ac:dyDescent="0.2">
      <c r="A255" s="41" t="s">
        <v>13</v>
      </c>
      <c r="B255" s="47">
        <v>3991</v>
      </c>
      <c r="C255" s="48">
        <v>1</v>
      </c>
      <c r="D255" s="49">
        <v>1.6409568257598299</v>
      </c>
      <c r="E255" s="50">
        <v>8</v>
      </c>
      <c r="F255" s="51">
        <v>16</v>
      </c>
      <c r="G255" s="52">
        <v>13</v>
      </c>
      <c r="H255" s="53">
        <v>22.99</v>
      </c>
      <c r="I255" s="52">
        <v>23</v>
      </c>
      <c r="J255" s="54">
        <v>36.99</v>
      </c>
      <c r="K255" s="52">
        <v>28</v>
      </c>
      <c r="L255" s="54">
        <v>43.99</v>
      </c>
      <c r="M255" s="52">
        <v>57.99</v>
      </c>
      <c r="N255" s="54">
        <v>83.98</v>
      </c>
      <c r="O255" s="52">
        <v>95.49</v>
      </c>
      <c r="P255" s="53">
        <v>133.97999999999999</v>
      </c>
    </row>
    <row r="256" spans="1:16" ht="15" x14ac:dyDescent="0.2">
      <c r="A256" s="41" t="s">
        <v>319</v>
      </c>
      <c r="B256" s="47">
        <v>3991</v>
      </c>
      <c r="C256" s="48">
        <v>1</v>
      </c>
      <c r="D256" s="49">
        <v>1.6409568257598299</v>
      </c>
      <c r="E256" s="50">
        <v>118.13</v>
      </c>
      <c r="F256" s="51"/>
      <c r="G256" s="52">
        <v>123.13</v>
      </c>
      <c r="H256" s="53"/>
      <c r="I256" s="52">
        <v>133.13</v>
      </c>
      <c r="J256" s="54"/>
      <c r="K256" s="52">
        <v>138.13</v>
      </c>
      <c r="L256" s="54"/>
      <c r="M256" s="52">
        <v>158.13</v>
      </c>
      <c r="N256" s="54"/>
      <c r="O256" s="52">
        <v>183.13</v>
      </c>
      <c r="P256" s="53"/>
    </row>
    <row r="257" spans="1:16" ht="15" x14ac:dyDescent="0.2">
      <c r="A257" s="41" t="s">
        <v>320</v>
      </c>
      <c r="B257" s="47">
        <v>3991</v>
      </c>
      <c r="C257" s="48">
        <v>1</v>
      </c>
      <c r="D257" s="49">
        <v>1.6409568257598299</v>
      </c>
      <c r="E257" s="50">
        <v>157.5</v>
      </c>
      <c r="F257" s="51">
        <v>157.5</v>
      </c>
      <c r="G257" s="52">
        <v>162.5</v>
      </c>
      <c r="H257" s="53">
        <v>164.99</v>
      </c>
      <c r="I257" s="52">
        <v>172.5</v>
      </c>
      <c r="J257" s="54">
        <v>179.99</v>
      </c>
      <c r="K257" s="52">
        <v>177.5</v>
      </c>
      <c r="L257" s="54">
        <v>187.49</v>
      </c>
      <c r="M257" s="52">
        <v>197.5</v>
      </c>
      <c r="N257" s="54">
        <v>217.49</v>
      </c>
      <c r="O257" s="52">
        <v>222.5</v>
      </c>
      <c r="P257" s="53">
        <v>259.98</v>
      </c>
    </row>
    <row r="258" spans="1:16" ht="15" x14ac:dyDescent="0.2">
      <c r="A258" s="41" t="s">
        <v>321</v>
      </c>
      <c r="B258" s="47">
        <v>1204</v>
      </c>
      <c r="C258" s="48">
        <v>1</v>
      </c>
      <c r="D258" s="49">
        <v>1.3216658071170699</v>
      </c>
      <c r="E258" s="50">
        <v>15</v>
      </c>
      <c r="F258" s="51"/>
      <c r="G258" s="52">
        <v>17</v>
      </c>
      <c r="H258" s="53"/>
      <c r="I258" s="52">
        <v>21</v>
      </c>
      <c r="J258" s="54"/>
      <c r="K258" s="52">
        <v>23</v>
      </c>
      <c r="L258" s="54"/>
      <c r="M258" s="52">
        <v>31</v>
      </c>
      <c r="N258" s="54"/>
      <c r="O258" s="52">
        <v>41</v>
      </c>
      <c r="P258" s="53"/>
    </row>
    <row r="259" spans="1:16" ht="15" x14ac:dyDescent="0.2">
      <c r="A259" s="41" t="s">
        <v>322</v>
      </c>
      <c r="B259" s="47">
        <v>1651</v>
      </c>
      <c r="C259" s="48">
        <v>1</v>
      </c>
      <c r="D259" s="49"/>
      <c r="E259" s="50">
        <v>21</v>
      </c>
      <c r="F259" s="51"/>
      <c r="G259" s="52">
        <v>26</v>
      </c>
      <c r="H259" s="53"/>
      <c r="I259" s="52">
        <v>31</v>
      </c>
      <c r="J259" s="54"/>
      <c r="K259" s="52">
        <v>33.5</v>
      </c>
      <c r="L259" s="54"/>
      <c r="M259" s="52">
        <v>43.5</v>
      </c>
      <c r="N259" s="54"/>
      <c r="O259" s="52">
        <v>56</v>
      </c>
      <c r="P259" s="53"/>
    </row>
    <row r="260" spans="1:16" ht="15" x14ac:dyDescent="0.2">
      <c r="A260" s="41" t="s">
        <v>323</v>
      </c>
      <c r="B260" s="47">
        <v>3500</v>
      </c>
      <c r="C260" s="48">
        <v>1</v>
      </c>
      <c r="D260" s="49"/>
      <c r="E260" s="50">
        <v>8.0500000000000007</v>
      </c>
      <c r="F260" s="51"/>
      <c r="G260" s="52">
        <v>13.3</v>
      </c>
      <c r="H260" s="53"/>
      <c r="I260" s="52">
        <v>16.8</v>
      </c>
      <c r="J260" s="54"/>
      <c r="K260" s="52">
        <v>18.55</v>
      </c>
      <c r="L260" s="54"/>
      <c r="M260" s="52">
        <v>26.2</v>
      </c>
      <c r="N260" s="54"/>
      <c r="O260" s="52">
        <v>37.6</v>
      </c>
      <c r="P260" s="53"/>
    </row>
    <row r="261" spans="1:16" ht="15" x14ac:dyDescent="0.2">
      <c r="A261" s="41" t="s">
        <v>324</v>
      </c>
      <c r="B261" s="47">
        <v>203</v>
      </c>
      <c r="C261" s="48">
        <v>2</v>
      </c>
      <c r="D261" s="49">
        <v>1.2670350656210601</v>
      </c>
      <c r="E261" s="50">
        <v>11</v>
      </c>
      <c r="F261" s="51">
        <v>15</v>
      </c>
      <c r="G261" s="52">
        <v>14.75</v>
      </c>
      <c r="H261" s="53">
        <v>18.75</v>
      </c>
      <c r="I261" s="52">
        <v>22.25</v>
      </c>
      <c r="J261" s="54">
        <v>26.25</v>
      </c>
      <c r="K261" s="52">
        <v>26</v>
      </c>
      <c r="L261" s="54">
        <v>30</v>
      </c>
      <c r="M261" s="52">
        <v>41</v>
      </c>
      <c r="N261" s="54">
        <v>45</v>
      </c>
      <c r="O261" s="52">
        <v>59.75</v>
      </c>
      <c r="P261" s="53">
        <v>63.75</v>
      </c>
    </row>
    <row r="262" spans="1:16" ht="15" x14ac:dyDescent="0.2">
      <c r="A262" s="41" t="s">
        <v>325</v>
      </c>
      <c r="B262" s="47">
        <v>387</v>
      </c>
      <c r="C262" s="48">
        <v>1</v>
      </c>
      <c r="D262" s="49"/>
      <c r="E262" s="50">
        <v>8.5</v>
      </c>
      <c r="F262" s="51"/>
      <c r="G262" s="52">
        <v>8.5</v>
      </c>
      <c r="H262" s="53"/>
      <c r="I262" s="52">
        <v>14.5</v>
      </c>
      <c r="J262" s="54"/>
      <c r="K262" s="52">
        <v>17.5</v>
      </c>
      <c r="L262" s="54"/>
      <c r="M262" s="52">
        <v>29.5</v>
      </c>
      <c r="N262" s="54"/>
      <c r="O262" s="52">
        <v>59.49</v>
      </c>
      <c r="P262" s="53"/>
    </row>
    <row r="263" spans="1:16" ht="15" x14ac:dyDescent="0.2">
      <c r="A263" s="41" t="s">
        <v>326</v>
      </c>
      <c r="B263" s="47">
        <v>8958</v>
      </c>
      <c r="C263" s="48">
        <v>1</v>
      </c>
      <c r="D263" s="49">
        <v>1.54870680882032</v>
      </c>
      <c r="E263" s="50">
        <v>6.05</v>
      </c>
      <c r="F263" s="51"/>
      <c r="G263" s="52">
        <v>7.48</v>
      </c>
      <c r="H263" s="53"/>
      <c r="I263" s="52">
        <v>8.91</v>
      </c>
      <c r="J263" s="54"/>
      <c r="K263" s="52">
        <v>9.6300000000000008</v>
      </c>
      <c r="L263" s="54"/>
      <c r="M263" s="52">
        <v>12.49</v>
      </c>
      <c r="N263" s="54"/>
      <c r="O263" s="52">
        <v>16.059999999999999</v>
      </c>
      <c r="P263" s="53"/>
    </row>
    <row r="264" spans="1:16" ht="15" x14ac:dyDescent="0.2">
      <c r="A264" s="41" t="s">
        <v>327</v>
      </c>
      <c r="B264" s="47">
        <v>8511</v>
      </c>
      <c r="C264" s="48">
        <v>1</v>
      </c>
      <c r="D264" s="49">
        <v>1.2506096688155599</v>
      </c>
      <c r="E264" s="50">
        <v>12.95</v>
      </c>
      <c r="F264" s="51"/>
      <c r="G264" s="52">
        <v>12.95</v>
      </c>
      <c r="H264" s="53"/>
      <c r="I264" s="52">
        <v>18.21</v>
      </c>
      <c r="J264" s="54"/>
      <c r="K264" s="52">
        <v>20.84</v>
      </c>
      <c r="L264" s="54"/>
      <c r="M264" s="52">
        <v>31.36</v>
      </c>
      <c r="N264" s="54"/>
      <c r="O264" s="52">
        <v>44.51</v>
      </c>
      <c r="P264" s="53"/>
    </row>
    <row r="265" spans="1:16" ht="15" x14ac:dyDescent="0.2">
      <c r="A265" s="41" t="s">
        <v>328</v>
      </c>
      <c r="B265" s="47">
        <v>400</v>
      </c>
      <c r="C265" s="48">
        <v>1</v>
      </c>
      <c r="D265" s="49"/>
      <c r="E265" s="50">
        <v>16</v>
      </c>
      <c r="F265" s="51"/>
      <c r="G265" s="52">
        <v>18.690000000000001</v>
      </c>
      <c r="H265" s="53"/>
      <c r="I265" s="52">
        <v>24.07</v>
      </c>
      <c r="J265" s="54"/>
      <c r="K265" s="52">
        <v>26.76</v>
      </c>
      <c r="L265" s="54"/>
      <c r="M265" s="52">
        <v>37.520000000000003</v>
      </c>
      <c r="N265" s="54"/>
      <c r="O265" s="52">
        <v>50.97</v>
      </c>
      <c r="P265" s="53"/>
    </row>
    <row r="266" spans="1:16" ht="15" x14ac:dyDescent="0.2">
      <c r="A266" s="41" t="s">
        <v>329</v>
      </c>
      <c r="B266" s="47">
        <v>12394</v>
      </c>
      <c r="C266" s="48">
        <v>1</v>
      </c>
      <c r="D266" s="49">
        <v>1.11195990538474</v>
      </c>
      <c r="E266" s="50">
        <v>11</v>
      </c>
      <c r="F266" s="51">
        <v>17</v>
      </c>
      <c r="G266" s="52">
        <v>12.85</v>
      </c>
      <c r="H266" s="53">
        <v>19.670000000000002</v>
      </c>
      <c r="I266" s="52">
        <v>16.55</v>
      </c>
      <c r="J266" s="54">
        <v>25.01</v>
      </c>
      <c r="K266" s="52">
        <v>18.399999999999999</v>
      </c>
      <c r="L266" s="54">
        <v>27.68</v>
      </c>
      <c r="M266" s="52">
        <v>27</v>
      </c>
      <c r="N266" s="54">
        <v>39.549999999999997</v>
      </c>
      <c r="O266" s="52">
        <v>37.75</v>
      </c>
      <c r="P266" s="53">
        <v>54.4</v>
      </c>
    </row>
    <row r="267" spans="1:16" ht="15" x14ac:dyDescent="0.2">
      <c r="A267" s="41" t="s">
        <v>330</v>
      </c>
      <c r="B267" s="47">
        <v>1263</v>
      </c>
      <c r="C267" s="48">
        <v>1</v>
      </c>
      <c r="D267" s="49"/>
      <c r="E267" s="50">
        <v>15.5</v>
      </c>
      <c r="F267" s="51">
        <v>18.5</v>
      </c>
      <c r="G267" s="52">
        <v>17.63</v>
      </c>
      <c r="H267" s="53">
        <v>20.63</v>
      </c>
      <c r="I267" s="52">
        <v>24.38</v>
      </c>
      <c r="J267" s="54">
        <v>27.38</v>
      </c>
      <c r="K267" s="52">
        <v>27.76</v>
      </c>
      <c r="L267" s="54">
        <v>30.76</v>
      </c>
      <c r="M267" s="52">
        <v>41.28</v>
      </c>
      <c r="N267" s="54">
        <v>44.28</v>
      </c>
      <c r="O267" s="52">
        <v>58.18</v>
      </c>
      <c r="P267" s="53">
        <v>61.18</v>
      </c>
    </row>
    <row r="268" spans="1:16" ht="15" x14ac:dyDescent="0.2">
      <c r="A268" s="41" t="s">
        <v>331</v>
      </c>
      <c r="B268" s="47">
        <v>250</v>
      </c>
      <c r="C268" s="48">
        <v>1</v>
      </c>
      <c r="D268" s="49"/>
      <c r="E268" s="50">
        <v>20</v>
      </c>
      <c r="F268" s="51"/>
      <c r="G268" s="52">
        <v>20</v>
      </c>
      <c r="H268" s="53"/>
      <c r="I268" s="52">
        <v>20</v>
      </c>
      <c r="J268" s="54"/>
      <c r="K268" s="52">
        <v>20</v>
      </c>
      <c r="L268" s="54"/>
      <c r="M268" s="52">
        <v>20</v>
      </c>
      <c r="N268" s="54"/>
      <c r="O268" s="52">
        <v>20</v>
      </c>
      <c r="P268" s="53"/>
    </row>
    <row r="269" spans="1:16" ht="15" x14ac:dyDescent="0.2">
      <c r="A269" s="41" t="s">
        <v>332</v>
      </c>
      <c r="B269" s="47">
        <v>41852</v>
      </c>
      <c r="C269" s="48">
        <v>1</v>
      </c>
      <c r="D269" s="49">
        <v>1.43807967054617</v>
      </c>
      <c r="E269" s="50">
        <v>6</v>
      </c>
      <c r="F269" s="51">
        <v>9</v>
      </c>
      <c r="G269" s="52">
        <v>15</v>
      </c>
      <c r="H269" s="53">
        <v>22.5</v>
      </c>
      <c r="I269" s="52">
        <v>21</v>
      </c>
      <c r="J269" s="54">
        <v>31.5</v>
      </c>
      <c r="K269" s="52">
        <v>24</v>
      </c>
      <c r="L269" s="54">
        <v>36</v>
      </c>
      <c r="M269" s="52">
        <v>36</v>
      </c>
      <c r="N269" s="54">
        <v>54</v>
      </c>
      <c r="O269" s="52">
        <v>51</v>
      </c>
      <c r="P269" s="53">
        <v>76.5</v>
      </c>
    </row>
    <row r="270" spans="1:16" ht="15" x14ac:dyDescent="0.2">
      <c r="A270" s="41" t="s">
        <v>333</v>
      </c>
      <c r="B270" s="47">
        <v>548</v>
      </c>
      <c r="C270" s="48">
        <v>1</v>
      </c>
      <c r="D270" s="49">
        <v>1.0279542352604201</v>
      </c>
      <c r="E270" s="50">
        <v>8.5</v>
      </c>
      <c r="F270" s="51"/>
      <c r="G270" s="52">
        <v>10</v>
      </c>
      <c r="H270" s="53"/>
      <c r="I270" s="52">
        <v>13</v>
      </c>
      <c r="J270" s="54"/>
      <c r="K270" s="52">
        <v>14.5</v>
      </c>
      <c r="L270" s="54"/>
      <c r="M270" s="52">
        <v>20.5</v>
      </c>
      <c r="N270" s="54"/>
      <c r="O270" s="52">
        <v>28</v>
      </c>
      <c r="P270" s="53"/>
    </row>
    <row r="271" spans="1:16" ht="15" x14ac:dyDescent="0.2">
      <c r="A271" s="41" t="s">
        <v>334</v>
      </c>
      <c r="B271" s="47">
        <v>2647</v>
      </c>
      <c r="C271" s="48">
        <v>1</v>
      </c>
      <c r="D271" s="49">
        <v>1.3470044455165799</v>
      </c>
      <c r="E271" s="50">
        <v>15</v>
      </c>
      <c r="F271" s="51"/>
      <c r="G271" s="52">
        <v>21</v>
      </c>
      <c r="H271" s="53"/>
      <c r="I271" s="52">
        <v>27</v>
      </c>
      <c r="J271" s="54"/>
      <c r="K271" s="52">
        <v>30</v>
      </c>
      <c r="L271" s="54"/>
      <c r="M271" s="52">
        <v>42</v>
      </c>
      <c r="N271" s="54"/>
      <c r="O271" s="52">
        <v>57</v>
      </c>
      <c r="P271" s="53"/>
    </row>
    <row r="272" spans="1:16" ht="15" x14ac:dyDescent="0.2">
      <c r="A272" s="41" t="s">
        <v>335</v>
      </c>
      <c r="B272" s="47">
        <v>388</v>
      </c>
      <c r="C272" s="48">
        <v>1</v>
      </c>
      <c r="D272" s="49">
        <v>2.2240953634316898</v>
      </c>
      <c r="E272" s="50">
        <v>18</v>
      </c>
      <c r="F272" s="51"/>
      <c r="G272" s="52">
        <v>30.44</v>
      </c>
      <c r="H272" s="53"/>
      <c r="I272" s="52">
        <v>42.88</v>
      </c>
      <c r="J272" s="54"/>
      <c r="K272" s="52">
        <v>49.1</v>
      </c>
      <c r="L272" s="54"/>
      <c r="M272" s="52">
        <v>73.98</v>
      </c>
      <c r="N272" s="54"/>
      <c r="O272" s="52">
        <v>105.08</v>
      </c>
      <c r="P272" s="53"/>
    </row>
    <row r="273" spans="1:16" ht="15" x14ac:dyDescent="0.2">
      <c r="A273" s="41" t="s">
        <v>336</v>
      </c>
      <c r="B273" s="47">
        <v>2250</v>
      </c>
      <c r="C273" s="48">
        <v>1</v>
      </c>
      <c r="D273" s="49">
        <v>0.98984379809082701</v>
      </c>
      <c r="E273" s="50">
        <v>8</v>
      </c>
      <c r="F273" s="51">
        <v>17</v>
      </c>
      <c r="G273" s="52">
        <v>11.5</v>
      </c>
      <c r="H273" s="53">
        <v>21.05</v>
      </c>
      <c r="I273" s="52">
        <v>18.5</v>
      </c>
      <c r="J273" s="54">
        <v>29.15</v>
      </c>
      <c r="K273" s="52">
        <v>22</v>
      </c>
      <c r="L273" s="54">
        <v>33.200000000000003</v>
      </c>
      <c r="M273" s="52">
        <v>36</v>
      </c>
      <c r="N273" s="54">
        <v>49.4</v>
      </c>
      <c r="O273" s="52">
        <v>53.5</v>
      </c>
      <c r="P273" s="53">
        <v>69.650000000000006</v>
      </c>
    </row>
    <row r="274" spans="1:16" ht="15" x14ac:dyDescent="0.2">
      <c r="A274" s="41" t="s">
        <v>337</v>
      </c>
      <c r="B274" s="47">
        <v>22388</v>
      </c>
      <c r="C274" s="48">
        <v>1</v>
      </c>
      <c r="D274" s="49">
        <v>1.0981049595614301</v>
      </c>
      <c r="E274" s="50">
        <v>8.32</v>
      </c>
      <c r="F274" s="51"/>
      <c r="G274" s="52">
        <v>12.48</v>
      </c>
      <c r="H274" s="53"/>
      <c r="I274" s="52">
        <v>20.8</v>
      </c>
      <c r="J274" s="54"/>
      <c r="K274" s="52">
        <v>24.96</v>
      </c>
      <c r="L274" s="54"/>
      <c r="M274" s="52">
        <v>41.6</v>
      </c>
      <c r="N274" s="54"/>
      <c r="O274" s="52">
        <v>62.4</v>
      </c>
      <c r="P274" s="53"/>
    </row>
    <row r="275" spans="1:16" ht="15" x14ac:dyDescent="0.2">
      <c r="A275" s="41" t="s">
        <v>338</v>
      </c>
      <c r="B275" s="47">
        <v>750</v>
      </c>
      <c r="C275" s="48">
        <v>1</v>
      </c>
      <c r="D275" s="49">
        <v>0.97695781388706604</v>
      </c>
      <c r="E275" s="50">
        <v>13.55</v>
      </c>
      <c r="F275" s="51"/>
      <c r="G275" s="52">
        <v>16.649999999999999</v>
      </c>
      <c r="H275" s="53"/>
      <c r="I275" s="52">
        <v>22.85</v>
      </c>
      <c r="J275" s="54"/>
      <c r="K275" s="52">
        <v>24.99</v>
      </c>
      <c r="L275" s="54"/>
      <c r="M275" s="52">
        <v>32.99</v>
      </c>
      <c r="N275" s="54"/>
      <c r="O275" s="52">
        <v>42.24</v>
      </c>
      <c r="P275" s="53"/>
    </row>
    <row r="276" spans="1:16" ht="15" x14ac:dyDescent="0.2">
      <c r="A276" s="41" t="s">
        <v>339</v>
      </c>
      <c r="B276" s="47">
        <v>9704</v>
      </c>
      <c r="C276" s="48">
        <v>1</v>
      </c>
      <c r="D276" s="49">
        <v>2.4371362516863799</v>
      </c>
      <c r="E276" s="50">
        <v>18</v>
      </c>
      <c r="F276" s="51"/>
      <c r="G276" s="52">
        <v>20.170000000000002</v>
      </c>
      <c r="H276" s="53"/>
      <c r="I276" s="52">
        <v>24.51</v>
      </c>
      <c r="J276" s="54"/>
      <c r="K276" s="52">
        <v>26.68</v>
      </c>
      <c r="L276" s="54"/>
      <c r="M276" s="52">
        <v>35.36</v>
      </c>
      <c r="N276" s="54"/>
      <c r="O276" s="52">
        <v>46.21</v>
      </c>
      <c r="P276" s="53"/>
    </row>
    <row r="277" spans="1:16" ht="15" x14ac:dyDescent="0.2">
      <c r="A277" s="41" t="s">
        <v>340</v>
      </c>
      <c r="B277" s="47">
        <v>3127</v>
      </c>
      <c r="C277" s="48">
        <v>1</v>
      </c>
      <c r="D277" s="49">
        <v>2.8528201102069901</v>
      </c>
      <c r="E277" s="50">
        <v>8</v>
      </c>
      <c r="F277" s="51">
        <v>11.2</v>
      </c>
      <c r="G277" s="52">
        <v>12.65</v>
      </c>
      <c r="H277" s="53">
        <v>17.95</v>
      </c>
      <c r="I277" s="52">
        <v>15.75</v>
      </c>
      <c r="J277" s="54">
        <v>22.45</v>
      </c>
      <c r="K277" s="52">
        <v>17.3</v>
      </c>
      <c r="L277" s="54">
        <v>24.7</v>
      </c>
      <c r="M277" s="52">
        <v>23.5</v>
      </c>
      <c r="N277" s="54">
        <v>33.700000000000003</v>
      </c>
      <c r="O277" s="52">
        <v>31.25</v>
      </c>
      <c r="P277" s="53">
        <v>44.95</v>
      </c>
    </row>
    <row r="278" spans="1:16" ht="15" x14ac:dyDescent="0.2">
      <c r="A278" s="41" t="s">
        <v>341</v>
      </c>
      <c r="B278" s="47">
        <v>1068</v>
      </c>
      <c r="C278" s="48">
        <v>1</v>
      </c>
      <c r="D278" s="49">
        <v>1.16516330079473</v>
      </c>
      <c r="E278" s="50">
        <v>8.9</v>
      </c>
      <c r="F278" s="51">
        <v>13.35</v>
      </c>
      <c r="G278" s="52">
        <v>17.899999999999999</v>
      </c>
      <c r="H278" s="53">
        <v>26.85</v>
      </c>
      <c r="I278" s="52">
        <v>23.9</v>
      </c>
      <c r="J278" s="54">
        <v>35.85</v>
      </c>
      <c r="K278" s="52">
        <v>27.4</v>
      </c>
      <c r="L278" s="54">
        <v>41.09</v>
      </c>
      <c r="M278" s="52">
        <v>41.4</v>
      </c>
      <c r="N278" s="54">
        <v>62.09</v>
      </c>
      <c r="O278" s="52">
        <v>60.14</v>
      </c>
      <c r="P278" s="53">
        <v>90.24</v>
      </c>
    </row>
    <row r="279" spans="1:16" ht="15" x14ac:dyDescent="0.2">
      <c r="A279" s="41" t="s">
        <v>342</v>
      </c>
      <c r="B279" s="47">
        <v>455</v>
      </c>
      <c r="C279" s="48">
        <v>1</v>
      </c>
      <c r="D279" s="49">
        <v>1.45641264421336</v>
      </c>
      <c r="E279" s="50">
        <v>14</v>
      </c>
      <c r="F279" s="51"/>
      <c r="G279" s="52">
        <v>20</v>
      </c>
      <c r="H279" s="53"/>
      <c r="I279" s="52">
        <v>24</v>
      </c>
      <c r="J279" s="54"/>
      <c r="K279" s="52">
        <v>26</v>
      </c>
      <c r="L279" s="54"/>
      <c r="M279" s="52">
        <v>34</v>
      </c>
      <c r="N279" s="54"/>
      <c r="O279" s="52">
        <v>45.25</v>
      </c>
      <c r="P279" s="53"/>
    </row>
    <row r="280" spans="1:16" ht="15" x14ac:dyDescent="0.2">
      <c r="A280" s="41" t="s">
        <v>343</v>
      </c>
      <c r="B280" s="47">
        <v>200</v>
      </c>
      <c r="C280" s="48">
        <v>1</v>
      </c>
      <c r="D280" s="49">
        <v>0.89894847528916899</v>
      </c>
      <c r="E280" s="50">
        <v>7.5</v>
      </c>
      <c r="F280" s="51"/>
      <c r="G280" s="52">
        <v>8</v>
      </c>
      <c r="H280" s="53"/>
      <c r="I280" s="52">
        <v>10</v>
      </c>
      <c r="J280" s="54"/>
      <c r="K280" s="52">
        <v>11</v>
      </c>
      <c r="L280" s="54"/>
      <c r="M280" s="52">
        <v>15</v>
      </c>
      <c r="N280" s="54"/>
      <c r="O280" s="52">
        <v>20</v>
      </c>
      <c r="P280" s="53"/>
    </row>
    <row r="281" spans="1:16" ht="15" x14ac:dyDescent="0.2">
      <c r="A281" s="41" t="s">
        <v>14</v>
      </c>
      <c r="B281" s="47">
        <v>2754</v>
      </c>
      <c r="C281" s="48">
        <v>1</v>
      </c>
      <c r="D281" s="49">
        <v>0.89125209633285996</v>
      </c>
      <c r="E281" s="50">
        <v>21</v>
      </c>
      <c r="F281" s="51"/>
      <c r="G281" s="52">
        <v>25</v>
      </c>
      <c r="H281" s="53"/>
      <c r="I281" s="52">
        <v>33</v>
      </c>
      <c r="J281" s="54"/>
      <c r="K281" s="52">
        <v>37</v>
      </c>
      <c r="L281" s="54"/>
      <c r="M281" s="52">
        <v>53</v>
      </c>
      <c r="N281" s="54"/>
      <c r="O281" s="52">
        <v>73</v>
      </c>
      <c r="P281" s="53"/>
    </row>
    <row r="282" spans="1:16" ht="15" x14ac:dyDescent="0.2">
      <c r="A282" s="41" t="s">
        <v>15</v>
      </c>
      <c r="B282" s="47">
        <v>1657</v>
      </c>
      <c r="C282" s="48">
        <v>1</v>
      </c>
      <c r="D282" s="49">
        <v>1.10812164200968</v>
      </c>
      <c r="E282" s="50">
        <v>15</v>
      </c>
      <c r="F282" s="51"/>
      <c r="G282" s="52">
        <v>20.66</v>
      </c>
      <c r="H282" s="53"/>
      <c r="I282" s="52">
        <v>28.2</v>
      </c>
      <c r="J282" s="54"/>
      <c r="K282" s="52">
        <v>31.97</v>
      </c>
      <c r="L282" s="54"/>
      <c r="M282" s="52">
        <v>47.05</v>
      </c>
      <c r="N282" s="54"/>
      <c r="O282" s="52">
        <v>65.900000000000006</v>
      </c>
      <c r="P282" s="53"/>
    </row>
    <row r="283" spans="1:16" ht="15" x14ac:dyDescent="0.2">
      <c r="A283" s="41" t="s">
        <v>344</v>
      </c>
      <c r="B283" s="47">
        <v>1100</v>
      </c>
      <c r="C283" s="48">
        <v>1</v>
      </c>
      <c r="D283" s="49">
        <v>0.90059383515493296</v>
      </c>
      <c r="E283" s="50">
        <v>9</v>
      </c>
      <c r="F283" s="51"/>
      <c r="G283" s="52">
        <v>13.4</v>
      </c>
      <c r="H283" s="53"/>
      <c r="I283" s="52">
        <v>22.2</v>
      </c>
      <c r="J283" s="54"/>
      <c r="K283" s="52">
        <v>26.6</v>
      </c>
      <c r="L283" s="54"/>
      <c r="M283" s="52">
        <v>44.2</v>
      </c>
      <c r="N283" s="54"/>
      <c r="O283" s="52">
        <v>76.19</v>
      </c>
      <c r="P283" s="53"/>
    </row>
    <row r="284" spans="1:16" ht="15" x14ac:dyDescent="0.2">
      <c r="A284" s="41" t="s">
        <v>345</v>
      </c>
      <c r="B284" s="47">
        <v>7844</v>
      </c>
      <c r="C284" s="48">
        <v>1</v>
      </c>
      <c r="D284" s="49">
        <v>1.25972292415874</v>
      </c>
      <c r="E284" s="50">
        <v>15.05</v>
      </c>
      <c r="F284" s="51"/>
      <c r="G284" s="52">
        <v>19.850000000000001</v>
      </c>
      <c r="H284" s="53"/>
      <c r="I284" s="52">
        <v>29.45</v>
      </c>
      <c r="J284" s="54"/>
      <c r="K284" s="52">
        <v>34.25</v>
      </c>
      <c r="L284" s="54"/>
      <c r="M284" s="52">
        <v>53.45</v>
      </c>
      <c r="N284" s="54"/>
      <c r="O284" s="52">
        <v>80.44</v>
      </c>
      <c r="P284" s="53"/>
    </row>
    <row r="285" spans="1:16" ht="15" x14ac:dyDescent="0.2">
      <c r="A285" s="41" t="s">
        <v>346</v>
      </c>
      <c r="B285" s="47">
        <v>440</v>
      </c>
      <c r="C285" s="48">
        <v>1</v>
      </c>
      <c r="D285" s="49">
        <v>1.02710665880966</v>
      </c>
      <c r="E285" s="50">
        <v>20.5</v>
      </c>
      <c r="F285" s="51">
        <v>21.5</v>
      </c>
      <c r="G285" s="52">
        <v>40</v>
      </c>
      <c r="H285" s="53">
        <v>41</v>
      </c>
      <c r="I285" s="52">
        <v>53</v>
      </c>
      <c r="J285" s="54">
        <v>54</v>
      </c>
      <c r="K285" s="52">
        <v>59.5</v>
      </c>
      <c r="L285" s="54">
        <v>60.5</v>
      </c>
      <c r="M285" s="52">
        <v>85.5</v>
      </c>
      <c r="N285" s="54">
        <v>86.5</v>
      </c>
      <c r="O285" s="52">
        <v>118</v>
      </c>
      <c r="P285" s="53">
        <v>119</v>
      </c>
    </row>
    <row r="286" spans="1:16" ht="15" x14ac:dyDescent="0.2">
      <c r="A286" s="41" t="s">
        <v>347</v>
      </c>
      <c r="B286" s="47">
        <v>2712</v>
      </c>
      <c r="C286" s="48">
        <v>1</v>
      </c>
      <c r="D286" s="49">
        <v>1.3250834260289199</v>
      </c>
      <c r="E286" s="50">
        <v>8</v>
      </c>
      <c r="F286" s="51">
        <v>12</v>
      </c>
      <c r="G286" s="52">
        <v>10</v>
      </c>
      <c r="H286" s="53">
        <v>14.95</v>
      </c>
      <c r="I286" s="52">
        <v>14</v>
      </c>
      <c r="J286" s="54">
        <v>20.85</v>
      </c>
      <c r="K286" s="52">
        <v>16</v>
      </c>
      <c r="L286" s="54">
        <v>23.8</v>
      </c>
      <c r="M286" s="52">
        <v>24</v>
      </c>
      <c r="N286" s="54">
        <v>35.6</v>
      </c>
      <c r="O286" s="52">
        <v>34</v>
      </c>
      <c r="P286" s="53">
        <v>50.35</v>
      </c>
    </row>
    <row r="287" spans="1:16" ht="15" x14ac:dyDescent="0.2">
      <c r="A287" s="41" t="s">
        <v>348</v>
      </c>
      <c r="B287" s="47">
        <v>10248</v>
      </c>
      <c r="C287" s="48">
        <v>1</v>
      </c>
      <c r="D287" s="49">
        <v>0.62435324624974398</v>
      </c>
      <c r="E287" s="50">
        <v>9</v>
      </c>
      <c r="F287" s="51"/>
      <c r="G287" s="52">
        <v>9</v>
      </c>
      <c r="H287" s="53"/>
      <c r="I287" s="52">
        <v>13.5</v>
      </c>
      <c r="J287" s="54"/>
      <c r="K287" s="52">
        <v>16.5</v>
      </c>
      <c r="L287" s="54"/>
      <c r="M287" s="52">
        <v>28.5</v>
      </c>
      <c r="N287" s="54"/>
      <c r="O287" s="52">
        <v>43.5</v>
      </c>
      <c r="P287" s="53"/>
    </row>
    <row r="288" spans="1:16" ht="15" x14ac:dyDescent="0.2">
      <c r="A288" s="41" t="s">
        <v>349</v>
      </c>
      <c r="B288" s="47">
        <v>1440</v>
      </c>
      <c r="C288" s="48">
        <v>1</v>
      </c>
      <c r="D288" s="49">
        <v>0.93783735610343399</v>
      </c>
      <c r="E288" s="50">
        <v>17</v>
      </c>
      <c r="F288" s="51">
        <v>20</v>
      </c>
      <c r="G288" s="52">
        <v>17</v>
      </c>
      <c r="H288" s="53">
        <v>20</v>
      </c>
      <c r="I288" s="52">
        <v>17</v>
      </c>
      <c r="J288" s="54">
        <v>20</v>
      </c>
      <c r="K288" s="52">
        <v>18.5</v>
      </c>
      <c r="L288" s="54">
        <v>21.5</v>
      </c>
      <c r="M288" s="52">
        <v>24.5</v>
      </c>
      <c r="N288" s="54">
        <v>27.5</v>
      </c>
      <c r="O288" s="52">
        <v>33.25</v>
      </c>
      <c r="P288" s="53">
        <v>36.25</v>
      </c>
    </row>
    <row r="289" spans="1:16" ht="15" x14ac:dyDescent="0.2">
      <c r="A289" s="41" t="s">
        <v>350</v>
      </c>
      <c r="B289" s="47">
        <v>2142</v>
      </c>
      <c r="C289" s="48">
        <v>1</v>
      </c>
      <c r="D289" s="49"/>
      <c r="E289" s="50">
        <v>7</v>
      </c>
      <c r="F289" s="51">
        <v>10.5</v>
      </c>
      <c r="G289" s="52">
        <v>14.5</v>
      </c>
      <c r="H289" s="53">
        <v>21.75</v>
      </c>
      <c r="I289" s="52">
        <v>19.5</v>
      </c>
      <c r="J289" s="54">
        <v>29.25</v>
      </c>
      <c r="K289" s="52">
        <v>22.25</v>
      </c>
      <c r="L289" s="54">
        <v>33.369999999999997</v>
      </c>
      <c r="M289" s="52">
        <v>33.25</v>
      </c>
      <c r="N289" s="54">
        <v>49.87</v>
      </c>
      <c r="O289" s="52">
        <v>48.24</v>
      </c>
      <c r="P289" s="53">
        <v>72.37</v>
      </c>
    </row>
    <row r="290" spans="1:16" ht="15" x14ac:dyDescent="0.2">
      <c r="A290" s="41" t="s">
        <v>351</v>
      </c>
      <c r="B290" s="47">
        <v>1385</v>
      </c>
      <c r="C290" s="48">
        <v>1</v>
      </c>
      <c r="D290" s="49"/>
      <c r="E290" s="50">
        <v>19.25</v>
      </c>
      <c r="F290" s="51"/>
      <c r="G290" s="52">
        <v>19.25</v>
      </c>
      <c r="H290" s="53"/>
      <c r="I290" s="52">
        <v>21.25</v>
      </c>
      <c r="J290" s="54"/>
      <c r="K290" s="52">
        <v>23.25</v>
      </c>
      <c r="L290" s="54"/>
      <c r="M290" s="52">
        <v>31.25</v>
      </c>
      <c r="N290" s="54"/>
      <c r="O290" s="52">
        <v>41.25</v>
      </c>
      <c r="P290" s="53"/>
    </row>
    <row r="291" spans="1:16" ht="15" x14ac:dyDescent="0.2">
      <c r="A291" s="41" t="s">
        <v>352</v>
      </c>
      <c r="B291" s="47">
        <v>1725</v>
      </c>
      <c r="C291" s="48">
        <v>1</v>
      </c>
      <c r="D291" s="49">
        <v>1.43302713898534</v>
      </c>
      <c r="E291" s="50">
        <v>27.5</v>
      </c>
      <c r="F291" s="51"/>
      <c r="G291" s="52">
        <v>46.25</v>
      </c>
      <c r="H291" s="53"/>
      <c r="I291" s="52">
        <v>58.75</v>
      </c>
      <c r="J291" s="54"/>
      <c r="K291" s="52">
        <v>65</v>
      </c>
      <c r="L291" s="54"/>
      <c r="M291" s="52">
        <v>90</v>
      </c>
      <c r="N291" s="54"/>
      <c r="O291" s="52">
        <v>121.25</v>
      </c>
      <c r="P291" s="53"/>
    </row>
    <row r="292" spans="1:16" ht="15" x14ac:dyDescent="0.2">
      <c r="A292" s="41" t="s">
        <v>353</v>
      </c>
      <c r="B292" s="47">
        <v>650</v>
      </c>
      <c r="C292" s="48">
        <v>1</v>
      </c>
      <c r="D292" s="49"/>
      <c r="E292" s="50">
        <v>17</v>
      </c>
      <c r="F292" s="51"/>
      <c r="G292" s="52">
        <v>20.6</v>
      </c>
      <c r="H292" s="53"/>
      <c r="I292" s="52">
        <v>27.8</v>
      </c>
      <c r="J292" s="54"/>
      <c r="K292" s="52">
        <v>31.4</v>
      </c>
      <c r="L292" s="54"/>
      <c r="M292" s="52">
        <v>45.8</v>
      </c>
      <c r="N292" s="54"/>
      <c r="O292" s="52">
        <v>63.8</v>
      </c>
      <c r="P292" s="53"/>
    </row>
    <row r="293" spans="1:16" ht="15" x14ac:dyDescent="0.2">
      <c r="A293" s="41" t="s">
        <v>354</v>
      </c>
      <c r="B293" s="47">
        <v>1224</v>
      </c>
      <c r="C293" s="48">
        <v>1</v>
      </c>
      <c r="D293" s="49">
        <v>1.9910316862080499</v>
      </c>
      <c r="E293" s="50">
        <v>13</v>
      </c>
      <c r="F293" s="51">
        <v>14</v>
      </c>
      <c r="G293" s="52">
        <v>16</v>
      </c>
      <c r="H293" s="53">
        <v>18.350000000000001</v>
      </c>
      <c r="I293" s="52">
        <v>20</v>
      </c>
      <c r="J293" s="54">
        <v>24.15</v>
      </c>
      <c r="K293" s="52">
        <v>22</v>
      </c>
      <c r="L293" s="54">
        <v>27.05</v>
      </c>
      <c r="M293" s="52">
        <v>30</v>
      </c>
      <c r="N293" s="54">
        <v>38.65</v>
      </c>
      <c r="O293" s="52">
        <v>40</v>
      </c>
      <c r="P293" s="53">
        <v>53.15</v>
      </c>
    </row>
    <row r="294" spans="1:16" ht="15" x14ac:dyDescent="0.2">
      <c r="A294" s="41" t="s">
        <v>355</v>
      </c>
      <c r="B294" s="47">
        <v>4162</v>
      </c>
      <c r="C294" s="48">
        <v>1</v>
      </c>
      <c r="D294" s="49">
        <v>0.70359727216132195</v>
      </c>
      <c r="E294" s="50">
        <v>7</v>
      </c>
      <c r="F294" s="51">
        <v>14</v>
      </c>
      <c r="G294" s="52">
        <v>7</v>
      </c>
      <c r="H294" s="53">
        <v>14</v>
      </c>
      <c r="I294" s="52">
        <v>10</v>
      </c>
      <c r="J294" s="54">
        <v>20</v>
      </c>
      <c r="K294" s="52">
        <v>11.5</v>
      </c>
      <c r="L294" s="54">
        <v>23</v>
      </c>
      <c r="M294" s="52">
        <v>17.5</v>
      </c>
      <c r="N294" s="54">
        <v>35</v>
      </c>
      <c r="O294" s="52">
        <v>25</v>
      </c>
      <c r="P294" s="53">
        <v>50</v>
      </c>
    </row>
    <row r="295" spans="1:16" ht="15" x14ac:dyDescent="0.2">
      <c r="A295" s="41" t="s">
        <v>356</v>
      </c>
      <c r="B295" s="47">
        <v>128378</v>
      </c>
      <c r="C295" s="48">
        <v>1</v>
      </c>
      <c r="D295" s="49">
        <v>1.6928729535707201</v>
      </c>
      <c r="E295" s="50">
        <v>7.5</v>
      </c>
      <c r="F295" s="51"/>
      <c r="G295" s="52">
        <v>13.44</v>
      </c>
      <c r="H295" s="53"/>
      <c r="I295" s="52">
        <v>17.510000000000002</v>
      </c>
      <c r="J295" s="54"/>
      <c r="K295" s="52">
        <v>19.54</v>
      </c>
      <c r="L295" s="54"/>
      <c r="M295" s="52">
        <v>27.67</v>
      </c>
      <c r="N295" s="54"/>
      <c r="O295" s="52">
        <v>37.83</v>
      </c>
      <c r="P295" s="53"/>
    </row>
    <row r="296" spans="1:16" ht="15" x14ac:dyDescent="0.2">
      <c r="A296" s="41" t="s">
        <v>357</v>
      </c>
      <c r="B296" s="47">
        <v>128378</v>
      </c>
      <c r="C296" s="48">
        <v>1</v>
      </c>
      <c r="D296" s="49">
        <v>1.6928729535707201</v>
      </c>
      <c r="E296" s="50">
        <v>12.95</v>
      </c>
      <c r="F296" s="51"/>
      <c r="G296" s="52">
        <v>12.95</v>
      </c>
      <c r="H296" s="53"/>
      <c r="I296" s="52">
        <v>15.58</v>
      </c>
      <c r="J296" s="54"/>
      <c r="K296" s="52">
        <v>18.21</v>
      </c>
      <c r="L296" s="54"/>
      <c r="M296" s="52">
        <v>28.73</v>
      </c>
      <c r="N296" s="54"/>
      <c r="O296" s="52">
        <v>41.88</v>
      </c>
      <c r="P296" s="53"/>
    </row>
    <row r="297" spans="1:16" ht="15" x14ac:dyDescent="0.2">
      <c r="A297" s="41" t="s">
        <v>358</v>
      </c>
      <c r="B297" s="47">
        <v>128378</v>
      </c>
      <c r="C297" s="48">
        <v>1</v>
      </c>
      <c r="D297" s="49">
        <v>1.6928729535707201</v>
      </c>
      <c r="E297" s="50">
        <v>8</v>
      </c>
      <c r="F297" s="51"/>
      <c r="G297" s="52">
        <v>10.74</v>
      </c>
      <c r="H297" s="53"/>
      <c r="I297" s="52">
        <v>18.059999999999999</v>
      </c>
      <c r="J297" s="54"/>
      <c r="K297" s="52">
        <v>21.75</v>
      </c>
      <c r="L297" s="54"/>
      <c r="M297" s="52">
        <v>36.51</v>
      </c>
      <c r="N297" s="54"/>
      <c r="O297" s="52">
        <v>54.96</v>
      </c>
      <c r="P297" s="53"/>
    </row>
    <row r="298" spans="1:16" ht="15" x14ac:dyDescent="0.2">
      <c r="A298" s="41" t="s">
        <v>359</v>
      </c>
      <c r="B298" s="47">
        <v>128378</v>
      </c>
      <c r="C298" s="48">
        <v>1</v>
      </c>
      <c r="D298" s="49">
        <v>1.6928729535707201</v>
      </c>
      <c r="E298" s="50">
        <v>15</v>
      </c>
      <c r="F298" s="51"/>
      <c r="G298" s="52">
        <v>26.89</v>
      </c>
      <c r="H298" s="53"/>
      <c r="I298" s="52">
        <v>35.020000000000003</v>
      </c>
      <c r="J298" s="54"/>
      <c r="K298" s="52">
        <v>39.08</v>
      </c>
      <c r="L298" s="54"/>
      <c r="M298" s="52">
        <v>55.34</v>
      </c>
      <c r="N298" s="54"/>
      <c r="O298" s="52">
        <v>75.66</v>
      </c>
      <c r="P298" s="53"/>
    </row>
    <row r="299" spans="1:16" ht="15" x14ac:dyDescent="0.2">
      <c r="A299" s="41" t="s">
        <v>16</v>
      </c>
      <c r="B299" s="47">
        <v>4750</v>
      </c>
      <c r="C299" s="48">
        <v>1</v>
      </c>
      <c r="D299" s="49">
        <v>1.7373919591896601</v>
      </c>
      <c r="E299" s="50">
        <v>4.5999999999999996</v>
      </c>
      <c r="F299" s="51"/>
      <c r="G299" s="52">
        <v>21.28</v>
      </c>
      <c r="H299" s="53"/>
      <c r="I299" s="52">
        <v>32.4</v>
      </c>
      <c r="J299" s="54"/>
      <c r="K299" s="52">
        <v>37.96</v>
      </c>
      <c r="L299" s="54"/>
      <c r="M299" s="52">
        <v>60.2</v>
      </c>
      <c r="N299" s="54"/>
      <c r="O299" s="52">
        <v>88</v>
      </c>
      <c r="P299" s="53"/>
    </row>
    <row r="300" spans="1:16" ht="15" x14ac:dyDescent="0.2">
      <c r="A300" s="41" t="s">
        <v>360</v>
      </c>
      <c r="B300" s="47">
        <v>1214</v>
      </c>
      <c r="C300" s="48">
        <v>1</v>
      </c>
      <c r="D300" s="49"/>
      <c r="E300" s="50">
        <v>17.5</v>
      </c>
      <c r="F300" s="51">
        <v>20</v>
      </c>
      <c r="G300" s="52">
        <v>17.5</v>
      </c>
      <c r="H300" s="53">
        <v>20</v>
      </c>
      <c r="I300" s="52">
        <v>26.5</v>
      </c>
      <c r="J300" s="54">
        <v>31.99</v>
      </c>
      <c r="K300" s="52">
        <v>31</v>
      </c>
      <c r="L300" s="54">
        <v>37.99</v>
      </c>
      <c r="M300" s="52">
        <v>49</v>
      </c>
      <c r="N300" s="54">
        <v>61.99</v>
      </c>
      <c r="O300" s="52">
        <v>74.489999999999995</v>
      </c>
      <c r="P300" s="53">
        <v>93.49</v>
      </c>
    </row>
    <row r="301" spans="1:16" ht="15" x14ac:dyDescent="0.2">
      <c r="A301" s="41" t="s">
        <v>361</v>
      </c>
      <c r="B301" s="47">
        <v>4995</v>
      </c>
      <c r="C301" s="48">
        <v>1</v>
      </c>
      <c r="D301" s="49">
        <v>1.6883704024333399</v>
      </c>
      <c r="E301" s="50">
        <v>15</v>
      </c>
      <c r="F301" s="51">
        <v>24.45</v>
      </c>
      <c r="G301" s="52">
        <v>29.46</v>
      </c>
      <c r="H301" s="53">
        <v>40.380000000000003</v>
      </c>
      <c r="I301" s="52">
        <v>39.1</v>
      </c>
      <c r="J301" s="54">
        <v>56.32</v>
      </c>
      <c r="K301" s="52">
        <v>43.92</v>
      </c>
      <c r="L301" s="54">
        <v>64.290000000000006</v>
      </c>
      <c r="M301" s="52">
        <v>63.2</v>
      </c>
      <c r="N301" s="54">
        <v>96.17</v>
      </c>
      <c r="O301" s="52">
        <v>87.3</v>
      </c>
      <c r="P301" s="53">
        <v>126.82</v>
      </c>
    </row>
    <row r="302" spans="1:16" ht="15" x14ac:dyDescent="0.2">
      <c r="A302" s="41" t="s">
        <v>362</v>
      </c>
      <c r="B302" s="47">
        <v>674</v>
      </c>
      <c r="C302" s="48">
        <v>1</v>
      </c>
      <c r="D302" s="49">
        <v>1.09068766462649</v>
      </c>
      <c r="E302" s="50">
        <v>9.2200000000000006</v>
      </c>
      <c r="F302" s="51"/>
      <c r="G302" s="52">
        <v>12.16</v>
      </c>
      <c r="H302" s="53"/>
      <c r="I302" s="52">
        <v>18.04</v>
      </c>
      <c r="J302" s="54"/>
      <c r="K302" s="52">
        <v>20.98</v>
      </c>
      <c r="L302" s="54"/>
      <c r="M302" s="52">
        <v>32.74</v>
      </c>
      <c r="N302" s="54"/>
      <c r="O302" s="52">
        <v>47.44</v>
      </c>
      <c r="P302" s="53"/>
    </row>
    <row r="303" spans="1:16" ht="15" x14ac:dyDescent="0.2">
      <c r="A303" s="41" t="s">
        <v>363</v>
      </c>
      <c r="B303" s="47">
        <v>60100</v>
      </c>
      <c r="C303" s="48">
        <v>1</v>
      </c>
      <c r="D303" s="49">
        <v>1.4393816130899599</v>
      </c>
      <c r="E303" s="50">
        <v>12.1</v>
      </c>
      <c r="F303" s="51"/>
      <c r="G303" s="52">
        <v>14.98</v>
      </c>
      <c r="H303" s="53"/>
      <c r="I303" s="52">
        <v>20.74</v>
      </c>
      <c r="J303" s="54"/>
      <c r="K303" s="52">
        <v>23.62</v>
      </c>
      <c r="L303" s="54"/>
      <c r="M303" s="52">
        <v>37.29</v>
      </c>
      <c r="N303" s="54"/>
      <c r="O303" s="52">
        <v>61.77</v>
      </c>
      <c r="P303" s="53"/>
    </row>
    <row r="304" spans="1:16" ht="15" x14ac:dyDescent="0.2">
      <c r="A304" s="41" t="s">
        <v>364</v>
      </c>
      <c r="B304" s="47">
        <v>1055</v>
      </c>
      <c r="C304" s="48">
        <v>1</v>
      </c>
      <c r="D304" s="49">
        <v>0.91904459690736195</v>
      </c>
      <c r="E304" s="50">
        <v>21.5</v>
      </c>
      <c r="F304" s="51"/>
      <c r="G304" s="52">
        <v>25</v>
      </c>
      <c r="H304" s="53"/>
      <c r="I304" s="52">
        <v>32</v>
      </c>
      <c r="J304" s="54"/>
      <c r="K304" s="52">
        <v>35.5</v>
      </c>
      <c r="L304" s="54"/>
      <c r="M304" s="52">
        <v>49.5</v>
      </c>
      <c r="N304" s="54"/>
      <c r="O304" s="52">
        <v>67</v>
      </c>
      <c r="P304" s="53"/>
    </row>
    <row r="305" spans="1:16" ht="15" x14ac:dyDescent="0.2">
      <c r="A305" s="41" t="s">
        <v>365</v>
      </c>
      <c r="B305" s="47">
        <v>1335</v>
      </c>
      <c r="C305" s="48">
        <v>1</v>
      </c>
      <c r="D305" s="49">
        <v>0.92170046312526499</v>
      </c>
      <c r="E305" s="50">
        <v>15</v>
      </c>
      <c r="F305" s="51"/>
      <c r="G305" s="52">
        <v>17.5</v>
      </c>
      <c r="H305" s="53"/>
      <c r="I305" s="52">
        <v>22.5</v>
      </c>
      <c r="J305" s="54"/>
      <c r="K305" s="52">
        <v>25</v>
      </c>
      <c r="L305" s="54"/>
      <c r="M305" s="52">
        <v>35</v>
      </c>
      <c r="N305" s="54"/>
      <c r="O305" s="52">
        <v>42.5</v>
      </c>
      <c r="P305" s="53"/>
    </row>
    <row r="306" spans="1:16" ht="15" x14ac:dyDescent="0.2">
      <c r="A306" s="41" t="s">
        <v>366</v>
      </c>
      <c r="B306" s="47">
        <v>237</v>
      </c>
      <c r="C306" s="48">
        <v>1</v>
      </c>
      <c r="D306" s="49"/>
      <c r="E306" s="50">
        <v>20</v>
      </c>
      <c r="F306" s="51">
        <v>28.3</v>
      </c>
      <c r="G306" s="52">
        <v>23</v>
      </c>
      <c r="H306" s="53">
        <v>28.3</v>
      </c>
      <c r="I306" s="52">
        <v>29</v>
      </c>
      <c r="J306" s="54">
        <v>34.299999999999997</v>
      </c>
      <c r="K306" s="52">
        <v>32</v>
      </c>
      <c r="L306" s="54">
        <v>37.299999999999997</v>
      </c>
      <c r="M306" s="52">
        <v>46.99</v>
      </c>
      <c r="N306" s="54">
        <v>52.29</v>
      </c>
      <c r="O306" s="52">
        <v>69.489999999999995</v>
      </c>
      <c r="P306" s="53">
        <v>74.790000000000006</v>
      </c>
    </row>
    <row r="307" spans="1:16" ht="15" x14ac:dyDescent="0.2">
      <c r="A307" s="41" t="s">
        <v>17</v>
      </c>
      <c r="B307" s="47">
        <v>1820</v>
      </c>
      <c r="C307" s="48">
        <v>1</v>
      </c>
      <c r="D307" s="49">
        <v>1.17272024264091</v>
      </c>
      <c r="E307" s="50">
        <v>14.5</v>
      </c>
      <c r="F307" s="51">
        <v>20.75</v>
      </c>
      <c r="G307" s="52">
        <v>18</v>
      </c>
      <c r="H307" s="53">
        <v>24.25</v>
      </c>
      <c r="I307" s="52">
        <v>25</v>
      </c>
      <c r="J307" s="54">
        <v>31.25</v>
      </c>
      <c r="K307" s="52">
        <v>28.5</v>
      </c>
      <c r="L307" s="54">
        <v>34.75</v>
      </c>
      <c r="M307" s="52">
        <v>42.5</v>
      </c>
      <c r="N307" s="54">
        <v>48.75</v>
      </c>
      <c r="O307" s="52">
        <v>60</v>
      </c>
      <c r="P307" s="53">
        <v>66.25</v>
      </c>
    </row>
    <row r="308" spans="1:16" ht="15" x14ac:dyDescent="0.2">
      <c r="A308" s="41" t="s">
        <v>367</v>
      </c>
      <c r="B308" s="47">
        <v>5470</v>
      </c>
      <c r="C308" s="48">
        <v>1</v>
      </c>
      <c r="D308" s="49">
        <v>1.3149304355587701</v>
      </c>
      <c r="E308" s="50">
        <v>12.74</v>
      </c>
      <c r="F308" s="51">
        <v>18.559999999999999</v>
      </c>
      <c r="G308" s="52">
        <v>14.56</v>
      </c>
      <c r="H308" s="53">
        <v>21.94</v>
      </c>
      <c r="I308" s="52">
        <v>18.2</v>
      </c>
      <c r="J308" s="54">
        <v>28.7</v>
      </c>
      <c r="K308" s="52">
        <v>20.02</v>
      </c>
      <c r="L308" s="54">
        <v>32.08</v>
      </c>
      <c r="M308" s="52">
        <v>27.3</v>
      </c>
      <c r="N308" s="54">
        <v>45.6</v>
      </c>
      <c r="O308" s="52">
        <v>36.4</v>
      </c>
      <c r="P308" s="53">
        <v>62.5</v>
      </c>
    </row>
    <row r="309" spans="1:16" ht="15" x14ac:dyDescent="0.2">
      <c r="A309" s="41" t="s">
        <v>368</v>
      </c>
      <c r="B309" s="47">
        <v>10153</v>
      </c>
      <c r="C309" s="48">
        <v>1</v>
      </c>
      <c r="D309" s="49">
        <v>1.0292863756742201</v>
      </c>
      <c r="E309" s="50">
        <v>15.82</v>
      </c>
      <c r="F309" s="51"/>
      <c r="G309" s="52">
        <v>15.82</v>
      </c>
      <c r="H309" s="53"/>
      <c r="I309" s="52">
        <v>24.7</v>
      </c>
      <c r="J309" s="54"/>
      <c r="K309" s="52">
        <v>29.14</v>
      </c>
      <c r="L309" s="54"/>
      <c r="M309" s="52">
        <v>48.99</v>
      </c>
      <c r="N309" s="54"/>
      <c r="O309" s="52">
        <v>81.69</v>
      </c>
      <c r="P309" s="53"/>
    </row>
    <row r="310" spans="1:16" ht="15" x14ac:dyDescent="0.2">
      <c r="A310" s="41" t="s">
        <v>369</v>
      </c>
      <c r="B310" s="47">
        <v>2449</v>
      </c>
      <c r="C310" s="48">
        <v>1</v>
      </c>
      <c r="D310" s="49"/>
      <c r="E310" s="50">
        <v>20</v>
      </c>
      <c r="F310" s="51"/>
      <c r="G310" s="52">
        <v>20</v>
      </c>
      <c r="H310" s="53"/>
      <c r="I310" s="52">
        <v>20</v>
      </c>
      <c r="J310" s="54"/>
      <c r="K310" s="52">
        <v>20</v>
      </c>
      <c r="L310" s="54"/>
      <c r="M310" s="52">
        <v>20</v>
      </c>
      <c r="N310" s="54"/>
      <c r="O310" s="52">
        <v>25.55</v>
      </c>
      <c r="P310" s="53"/>
    </row>
    <row r="311" spans="1:16" ht="15" x14ac:dyDescent="0.2">
      <c r="A311" s="41" t="s">
        <v>370</v>
      </c>
      <c r="B311" s="47">
        <v>838</v>
      </c>
      <c r="C311" s="48">
        <v>1</v>
      </c>
      <c r="D311" s="49">
        <v>0.44611771207515899</v>
      </c>
      <c r="E311" s="50">
        <v>14</v>
      </c>
      <c r="F311" s="51"/>
      <c r="G311" s="52">
        <v>15</v>
      </c>
      <c r="H311" s="53"/>
      <c r="I311" s="52">
        <v>17</v>
      </c>
      <c r="J311" s="54"/>
      <c r="K311" s="52">
        <v>18</v>
      </c>
      <c r="L311" s="54"/>
      <c r="M311" s="52">
        <v>22</v>
      </c>
      <c r="N311" s="54"/>
      <c r="O311" s="52">
        <v>27</v>
      </c>
      <c r="P311" s="53"/>
    </row>
    <row r="312" spans="1:16" ht="15" x14ac:dyDescent="0.2">
      <c r="A312" s="41" t="s">
        <v>371</v>
      </c>
      <c r="B312" s="47">
        <v>3842</v>
      </c>
      <c r="C312" s="48">
        <v>1</v>
      </c>
      <c r="D312" s="49">
        <v>1.0910712561609399</v>
      </c>
      <c r="E312" s="50">
        <v>4.5</v>
      </c>
      <c r="F312" s="51">
        <v>6.75</v>
      </c>
      <c r="G312" s="52">
        <v>6.85</v>
      </c>
      <c r="H312" s="53">
        <v>10.3</v>
      </c>
      <c r="I312" s="52">
        <v>11.35</v>
      </c>
      <c r="J312" s="54">
        <v>17.09</v>
      </c>
      <c r="K312" s="52">
        <v>13.6</v>
      </c>
      <c r="L312" s="54">
        <v>20.49</v>
      </c>
      <c r="M312" s="52">
        <v>22.14</v>
      </c>
      <c r="N312" s="54">
        <v>33.39</v>
      </c>
      <c r="O312" s="52">
        <v>32.64</v>
      </c>
      <c r="P312" s="53">
        <v>49.14</v>
      </c>
    </row>
    <row r="313" spans="1:16" ht="15" x14ac:dyDescent="0.2">
      <c r="A313" s="41" t="s">
        <v>372</v>
      </c>
      <c r="B313" s="47">
        <v>312</v>
      </c>
      <c r="C313" s="48">
        <v>1</v>
      </c>
      <c r="D313" s="49">
        <v>1.5993582397432999</v>
      </c>
      <c r="E313" s="50">
        <v>12</v>
      </c>
      <c r="F313" s="51"/>
      <c r="G313" s="52">
        <v>16</v>
      </c>
      <c r="H313" s="53"/>
      <c r="I313" s="52">
        <v>24</v>
      </c>
      <c r="J313" s="54"/>
      <c r="K313" s="52">
        <v>28</v>
      </c>
      <c r="L313" s="54"/>
      <c r="M313" s="52">
        <v>44</v>
      </c>
      <c r="N313" s="54"/>
      <c r="O313" s="52">
        <v>64</v>
      </c>
      <c r="P313" s="53"/>
    </row>
    <row r="314" spans="1:16" ht="15" x14ac:dyDescent="0.2">
      <c r="A314" s="41" t="s">
        <v>373</v>
      </c>
      <c r="B314" s="47">
        <v>1300</v>
      </c>
      <c r="C314" s="48">
        <v>1</v>
      </c>
      <c r="D314" s="49">
        <v>1.20794083388933</v>
      </c>
      <c r="E314" s="50">
        <v>14.72</v>
      </c>
      <c r="F314" s="51">
        <v>19.72</v>
      </c>
      <c r="G314" s="52">
        <v>16.82</v>
      </c>
      <c r="H314" s="53">
        <v>21.82</v>
      </c>
      <c r="I314" s="52">
        <v>21.02</v>
      </c>
      <c r="J314" s="54">
        <v>26.02</v>
      </c>
      <c r="K314" s="52">
        <v>23.12</v>
      </c>
      <c r="L314" s="54">
        <v>28.12</v>
      </c>
      <c r="M314" s="52">
        <v>31.52</v>
      </c>
      <c r="N314" s="54">
        <v>36.520000000000003</v>
      </c>
      <c r="O314" s="52">
        <v>42.02</v>
      </c>
      <c r="P314" s="53">
        <v>47.02</v>
      </c>
    </row>
    <row r="315" spans="1:16" ht="15" x14ac:dyDescent="0.2">
      <c r="A315" s="41" t="s">
        <v>374</v>
      </c>
      <c r="B315" s="47">
        <v>663</v>
      </c>
      <c r="C315" s="48">
        <v>1</v>
      </c>
      <c r="D315" s="49">
        <v>1.0607118545675001</v>
      </c>
      <c r="E315" s="50">
        <v>11.5</v>
      </c>
      <c r="F315" s="51">
        <v>19.5</v>
      </c>
      <c r="G315" s="52">
        <v>11.5</v>
      </c>
      <c r="H315" s="53">
        <v>19.5</v>
      </c>
      <c r="I315" s="52">
        <v>17</v>
      </c>
      <c r="J315" s="54">
        <v>28</v>
      </c>
      <c r="K315" s="52">
        <v>19.75</v>
      </c>
      <c r="L315" s="54">
        <v>32.25</v>
      </c>
      <c r="M315" s="52">
        <v>30.75</v>
      </c>
      <c r="N315" s="54">
        <v>49.25</v>
      </c>
      <c r="O315" s="52">
        <v>44.5</v>
      </c>
      <c r="P315" s="53">
        <v>70.5</v>
      </c>
    </row>
    <row r="316" spans="1:16" ht="15" x14ac:dyDescent="0.2">
      <c r="A316" s="41" t="s">
        <v>375</v>
      </c>
      <c r="B316" s="47">
        <v>4776</v>
      </c>
      <c r="C316" s="48">
        <v>1</v>
      </c>
      <c r="D316" s="49">
        <v>1.0481311039910299</v>
      </c>
      <c r="E316" s="50">
        <v>8</v>
      </c>
      <c r="F316" s="51"/>
      <c r="G316" s="52">
        <v>12</v>
      </c>
      <c r="H316" s="53"/>
      <c r="I316" s="52">
        <v>16.8</v>
      </c>
      <c r="J316" s="54"/>
      <c r="K316" s="52">
        <v>19.2</v>
      </c>
      <c r="L316" s="54"/>
      <c r="M316" s="52">
        <v>28.8</v>
      </c>
      <c r="N316" s="54"/>
      <c r="O316" s="52">
        <v>41.29</v>
      </c>
      <c r="P316" s="53"/>
    </row>
    <row r="317" spans="1:16" ht="15" x14ac:dyDescent="0.2">
      <c r="A317" s="41" t="s">
        <v>376</v>
      </c>
      <c r="B317" s="47">
        <v>736</v>
      </c>
      <c r="C317" s="48">
        <v>1</v>
      </c>
      <c r="D317" s="49">
        <v>0.70087421541987505</v>
      </c>
      <c r="E317" s="50">
        <v>6.25</v>
      </c>
      <c r="F317" s="51">
        <v>8.25</v>
      </c>
      <c r="G317" s="52">
        <v>10</v>
      </c>
      <c r="H317" s="53">
        <v>13.89</v>
      </c>
      <c r="I317" s="52">
        <v>12.5</v>
      </c>
      <c r="J317" s="54">
        <v>17.649999999999999</v>
      </c>
      <c r="K317" s="52">
        <v>14</v>
      </c>
      <c r="L317" s="54">
        <v>19.899999999999999</v>
      </c>
      <c r="M317" s="52">
        <v>20</v>
      </c>
      <c r="N317" s="54">
        <v>28.9</v>
      </c>
      <c r="O317" s="52">
        <v>28.75</v>
      </c>
      <c r="P317" s="53">
        <v>42.05</v>
      </c>
    </row>
    <row r="318" spans="1:16" ht="15" x14ac:dyDescent="0.2">
      <c r="A318" s="41" t="s">
        <v>377</v>
      </c>
      <c r="B318" s="47">
        <v>1500</v>
      </c>
      <c r="C318" s="48">
        <v>1</v>
      </c>
      <c r="D318" s="49">
        <v>1.0626011188297499</v>
      </c>
      <c r="E318" s="50">
        <v>7.5</v>
      </c>
      <c r="F318" s="51">
        <v>8.25</v>
      </c>
      <c r="G318" s="52">
        <v>7.5</v>
      </c>
      <c r="H318" s="53">
        <v>8.25</v>
      </c>
      <c r="I318" s="52">
        <v>7.5</v>
      </c>
      <c r="J318" s="54">
        <v>8.25</v>
      </c>
      <c r="K318" s="52">
        <v>7.5</v>
      </c>
      <c r="L318" s="54">
        <v>8.25</v>
      </c>
      <c r="M318" s="52">
        <v>7.5</v>
      </c>
      <c r="N318" s="54">
        <v>8.25</v>
      </c>
      <c r="O318" s="52">
        <v>7.5</v>
      </c>
      <c r="P318" s="53">
        <v>8.25</v>
      </c>
    </row>
    <row r="319" spans="1:16" ht="15" x14ac:dyDescent="0.2">
      <c r="A319" s="41" t="s">
        <v>378</v>
      </c>
      <c r="B319" s="47">
        <v>23099</v>
      </c>
      <c r="C319" s="48">
        <v>1</v>
      </c>
      <c r="D319" s="49">
        <v>1.7212820384110501</v>
      </c>
      <c r="E319" s="50">
        <v>10.73</v>
      </c>
      <c r="F319" s="51">
        <v>17.91</v>
      </c>
      <c r="G319" s="52">
        <v>10.73</v>
      </c>
      <c r="H319" s="53">
        <v>17.91</v>
      </c>
      <c r="I319" s="52">
        <v>16.149999999999999</v>
      </c>
      <c r="J319" s="54">
        <v>27.31</v>
      </c>
      <c r="K319" s="52">
        <v>18.86</v>
      </c>
      <c r="L319" s="54">
        <v>32.01</v>
      </c>
      <c r="M319" s="52">
        <v>29.7</v>
      </c>
      <c r="N319" s="54">
        <v>50.81</v>
      </c>
      <c r="O319" s="52">
        <v>43.25</v>
      </c>
      <c r="P319" s="53">
        <v>74.31</v>
      </c>
    </row>
    <row r="320" spans="1:16" ht="15" x14ac:dyDescent="0.2">
      <c r="A320" s="41" t="s">
        <v>379</v>
      </c>
      <c r="B320" s="47">
        <v>4074</v>
      </c>
      <c r="C320" s="48">
        <v>1</v>
      </c>
      <c r="D320" s="49">
        <v>1.3888589275932199</v>
      </c>
      <c r="E320" s="50">
        <v>10</v>
      </c>
      <c r="F320" s="51"/>
      <c r="G320" s="52">
        <v>15.25</v>
      </c>
      <c r="H320" s="53"/>
      <c r="I320" s="52">
        <v>18.75</v>
      </c>
      <c r="J320" s="54"/>
      <c r="K320" s="52">
        <v>20.5</v>
      </c>
      <c r="L320" s="54"/>
      <c r="M320" s="52">
        <v>27.6</v>
      </c>
      <c r="N320" s="54"/>
      <c r="O320" s="52">
        <v>36.85</v>
      </c>
      <c r="P320" s="53"/>
    </row>
    <row r="321" spans="1:16" ht="15" x14ac:dyDescent="0.2">
      <c r="A321" s="41" t="s">
        <v>380</v>
      </c>
      <c r="B321" s="47">
        <v>931</v>
      </c>
      <c r="C321" s="48">
        <v>1</v>
      </c>
      <c r="D321" s="49"/>
      <c r="E321" s="50">
        <v>12</v>
      </c>
      <c r="F321" s="51">
        <v>16</v>
      </c>
      <c r="G321" s="52">
        <v>15.4</v>
      </c>
      <c r="H321" s="53">
        <v>19.7</v>
      </c>
      <c r="I321" s="52">
        <v>22.2</v>
      </c>
      <c r="J321" s="54">
        <v>27.1</v>
      </c>
      <c r="K321" s="52">
        <v>25.6</v>
      </c>
      <c r="L321" s="54">
        <v>30.8</v>
      </c>
      <c r="M321" s="52">
        <v>39.200000000000003</v>
      </c>
      <c r="N321" s="54">
        <v>45.6</v>
      </c>
      <c r="O321" s="52">
        <v>56.2</v>
      </c>
      <c r="P321" s="53">
        <v>64.099999999999994</v>
      </c>
    </row>
    <row r="322" spans="1:16" ht="15" x14ac:dyDescent="0.2">
      <c r="A322" s="41" t="s">
        <v>381</v>
      </c>
      <c r="B322" s="47">
        <v>300</v>
      </c>
      <c r="C322" s="48">
        <v>1</v>
      </c>
      <c r="D322" s="49">
        <v>1.0097478625496901</v>
      </c>
      <c r="E322" s="50">
        <v>14</v>
      </c>
      <c r="F322" s="51">
        <v>28</v>
      </c>
      <c r="G322" s="52">
        <v>20</v>
      </c>
      <c r="H322" s="53">
        <v>34</v>
      </c>
      <c r="I322" s="52">
        <v>26</v>
      </c>
      <c r="J322" s="54">
        <v>40</v>
      </c>
      <c r="K322" s="52">
        <v>29</v>
      </c>
      <c r="L322" s="54">
        <v>43</v>
      </c>
      <c r="M322" s="52">
        <v>41</v>
      </c>
      <c r="N322" s="54">
        <v>55</v>
      </c>
      <c r="O322" s="52">
        <v>56</v>
      </c>
      <c r="P322" s="53">
        <v>70</v>
      </c>
    </row>
    <row r="323" spans="1:16" ht="15" x14ac:dyDescent="0.2">
      <c r="A323" s="41" t="s">
        <v>382</v>
      </c>
      <c r="B323" s="47">
        <v>450</v>
      </c>
      <c r="C323" s="48">
        <v>1</v>
      </c>
      <c r="D323" s="49">
        <v>1.7297434166104</v>
      </c>
      <c r="E323" s="50">
        <v>10.25</v>
      </c>
      <c r="F323" s="51"/>
      <c r="G323" s="52">
        <v>11.75</v>
      </c>
      <c r="H323" s="53"/>
      <c r="I323" s="52">
        <v>17.75</v>
      </c>
      <c r="J323" s="54"/>
      <c r="K323" s="52">
        <v>20.75</v>
      </c>
      <c r="L323" s="54"/>
      <c r="M323" s="52">
        <v>32.75</v>
      </c>
      <c r="N323" s="54"/>
      <c r="O323" s="52">
        <v>47.75</v>
      </c>
      <c r="P323" s="53"/>
    </row>
    <row r="324" spans="1:16" ht="15" x14ac:dyDescent="0.2">
      <c r="A324" s="41" t="s">
        <v>383</v>
      </c>
      <c r="B324" s="47">
        <v>3338</v>
      </c>
      <c r="C324" s="48">
        <v>1</v>
      </c>
      <c r="D324" s="49">
        <v>1.16500751779816</v>
      </c>
      <c r="E324" s="50">
        <v>12</v>
      </c>
      <c r="F324" s="51"/>
      <c r="G324" s="52">
        <v>20</v>
      </c>
      <c r="H324" s="53"/>
      <c r="I324" s="52">
        <v>28</v>
      </c>
      <c r="J324" s="54"/>
      <c r="K324" s="52">
        <v>32</v>
      </c>
      <c r="L324" s="54"/>
      <c r="M324" s="52">
        <v>48</v>
      </c>
      <c r="N324" s="54"/>
      <c r="O324" s="52">
        <v>68</v>
      </c>
      <c r="P324" s="53"/>
    </row>
    <row r="325" spans="1:16" ht="15" x14ac:dyDescent="0.2">
      <c r="A325" s="41" t="s">
        <v>384</v>
      </c>
      <c r="B325" s="47">
        <v>3338</v>
      </c>
      <c r="C325" s="48">
        <v>1</v>
      </c>
      <c r="D325" s="49">
        <v>1.16500751779816</v>
      </c>
      <c r="E325" s="50">
        <v>12</v>
      </c>
      <c r="F325" s="51"/>
      <c r="G325" s="52">
        <v>22</v>
      </c>
      <c r="H325" s="53"/>
      <c r="I325" s="52">
        <v>32</v>
      </c>
      <c r="J325" s="54"/>
      <c r="K325" s="52">
        <v>37</v>
      </c>
      <c r="L325" s="54"/>
      <c r="M325" s="52">
        <v>57</v>
      </c>
      <c r="N325" s="54"/>
      <c r="O325" s="52">
        <v>82</v>
      </c>
      <c r="P325" s="53"/>
    </row>
    <row r="326" spans="1:16" ht="15" x14ac:dyDescent="0.2">
      <c r="A326" s="41" t="s">
        <v>385</v>
      </c>
      <c r="B326" s="47">
        <v>15555</v>
      </c>
      <c r="C326" s="48">
        <v>1</v>
      </c>
      <c r="D326" s="49">
        <v>1.1513104732434001</v>
      </c>
      <c r="E326" s="50">
        <v>8.25</v>
      </c>
      <c r="F326" s="51">
        <v>11.5</v>
      </c>
      <c r="G326" s="52">
        <v>12.75</v>
      </c>
      <c r="H326" s="53">
        <v>18.43</v>
      </c>
      <c r="I326" s="52">
        <v>18.55</v>
      </c>
      <c r="J326" s="54">
        <v>27.41</v>
      </c>
      <c r="K326" s="52">
        <v>21.45</v>
      </c>
      <c r="L326" s="54">
        <v>31.9</v>
      </c>
      <c r="M326" s="52">
        <v>33.159999999999997</v>
      </c>
      <c r="N326" s="54">
        <v>50.05</v>
      </c>
      <c r="O326" s="52">
        <v>47.96</v>
      </c>
      <c r="P326" s="53">
        <v>73</v>
      </c>
    </row>
    <row r="327" spans="1:16" ht="15" x14ac:dyDescent="0.2">
      <c r="A327" s="41" t="s">
        <v>386</v>
      </c>
      <c r="B327" s="47">
        <v>4168</v>
      </c>
      <c r="C327" s="48">
        <v>1</v>
      </c>
      <c r="D327" s="49">
        <v>0.79339537977015695</v>
      </c>
      <c r="E327" s="50">
        <v>7</v>
      </c>
      <c r="F327" s="51"/>
      <c r="G327" s="52">
        <v>10.35</v>
      </c>
      <c r="H327" s="53"/>
      <c r="I327" s="52">
        <v>17.05</v>
      </c>
      <c r="J327" s="54"/>
      <c r="K327" s="52">
        <v>20.399999999999999</v>
      </c>
      <c r="L327" s="54"/>
      <c r="M327" s="52">
        <v>33.799999999999997</v>
      </c>
      <c r="N327" s="54"/>
      <c r="O327" s="52">
        <v>50.55</v>
      </c>
      <c r="P327" s="53"/>
    </row>
    <row r="328" spans="1:16" ht="15" x14ac:dyDescent="0.2">
      <c r="A328" s="41" t="s">
        <v>387</v>
      </c>
      <c r="B328" s="47">
        <v>3505</v>
      </c>
      <c r="C328" s="48">
        <v>1</v>
      </c>
      <c r="D328" s="49">
        <v>0.93515868372365196</v>
      </c>
      <c r="E328" s="50">
        <v>14.41</v>
      </c>
      <c r="F328" s="51">
        <v>23.05</v>
      </c>
      <c r="G328" s="52">
        <v>17.510000000000002</v>
      </c>
      <c r="H328" s="53">
        <v>28</v>
      </c>
      <c r="I328" s="52">
        <v>23.71</v>
      </c>
      <c r="J328" s="54">
        <v>37.9</v>
      </c>
      <c r="K328" s="52">
        <v>26.81</v>
      </c>
      <c r="L328" s="54">
        <v>42.85</v>
      </c>
      <c r="M328" s="52">
        <v>39.21</v>
      </c>
      <c r="N328" s="54">
        <v>62.65</v>
      </c>
      <c r="O328" s="52">
        <v>54.71</v>
      </c>
      <c r="P328" s="53">
        <v>87.4</v>
      </c>
    </row>
    <row r="329" spans="1:16" ht="15" x14ac:dyDescent="0.2">
      <c r="A329" s="41" t="s">
        <v>388</v>
      </c>
      <c r="B329" s="47">
        <v>200</v>
      </c>
      <c r="C329" s="48">
        <v>1</v>
      </c>
      <c r="D329" s="49">
        <v>1.5677680377612899</v>
      </c>
      <c r="E329" s="50">
        <v>20</v>
      </c>
      <c r="F329" s="51"/>
      <c r="G329" s="52">
        <v>20</v>
      </c>
      <c r="H329" s="53"/>
      <c r="I329" s="52">
        <v>20</v>
      </c>
      <c r="J329" s="54"/>
      <c r="K329" s="52">
        <v>20</v>
      </c>
      <c r="L329" s="54"/>
      <c r="M329" s="52">
        <v>20</v>
      </c>
      <c r="N329" s="54"/>
      <c r="O329" s="52">
        <v>25</v>
      </c>
      <c r="P329" s="53"/>
    </row>
    <row r="330" spans="1:16" ht="15" x14ac:dyDescent="0.2">
      <c r="A330" s="41" t="s">
        <v>389</v>
      </c>
      <c r="B330" s="47">
        <v>1623</v>
      </c>
      <c r="C330" s="48">
        <v>1</v>
      </c>
      <c r="D330" s="49">
        <v>1.2919962579426101</v>
      </c>
      <c r="E330" s="50">
        <v>6</v>
      </c>
      <c r="F330" s="51"/>
      <c r="G330" s="52">
        <v>6</v>
      </c>
      <c r="H330" s="53"/>
      <c r="I330" s="52">
        <v>9.94</v>
      </c>
      <c r="J330" s="54"/>
      <c r="K330" s="52">
        <v>11.91</v>
      </c>
      <c r="L330" s="54"/>
      <c r="M330" s="52">
        <v>19.79</v>
      </c>
      <c r="N330" s="54"/>
      <c r="O330" s="52">
        <v>29.64</v>
      </c>
      <c r="P330" s="53"/>
    </row>
    <row r="331" spans="1:16" ht="15" x14ac:dyDescent="0.2">
      <c r="A331" s="41" t="s">
        <v>18</v>
      </c>
      <c r="B331" s="47">
        <v>722</v>
      </c>
      <c r="C331" s="48">
        <v>1</v>
      </c>
      <c r="D331" s="49">
        <v>1.08829267531332</v>
      </c>
      <c r="E331" s="50">
        <v>12.24</v>
      </c>
      <c r="F331" s="51"/>
      <c r="G331" s="52">
        <v>17.489999999999998</v>
      </c>
      <c r="H331" s="53"/>
      <c r="I331" s="52">
        <v>20.99</v>
      </c>
      <c r="J331" s="54"/>
      <c r="K331" s="52">
        <v>22.84</v>
      </c>
      <c r="L331" s="54"/>
      <c r="M331" s="52">
        <v>30.24</v>
      </c>
      <c r="N331" s="54"/>
      <c r="O331" s="52">
        <v>39.49</v>
      </c>
      <c r="P331" s="53"/>
    </row>
    <row r="332" spans="1:16" ht="15" x14ac:dyDescent="0.2">
      <c r="A332" s="41" t="s">
        <v>390</v>
      </c>
      <c r="B332" s="47">
        <v>17654</v>
      </c>
      <c r="C332" s="48">
        <v>1</v>
      </c>
      <c r="D332" s="49">
        <v>1.8347526476684</v>
      </c>
      <c r="E332" s="50">
        <v>17</v>
      </c>
      <c r="F332" s="51"/>
      <c r="G332" s="52">
        <v>17</v>
      </c>
      <c r="H332" s="53"/>
      <c r="I332" s="52">
        <v>21</v>
      </c>
      <c r="J332" s="54"/>
      <c r="K332" s="52">
        <v>23</v>
      </c>
      <c r="L332" s="54"/>
      <c r="M332" s="52">
        <v>31</v>
      </c>
      <c r="N332" s="54"/>
      <c r="O332" s="52">
        <v>41</v>
      </c>
      <c r="P332" s="53"/>
    </row>
    <row r="333" spans="1:16" ht="15" x14ac:dyDescent="0.2">
      <c r="A333" s="41" t="s">
        <v>19</v>
      </c>
      <c r="B333" s="47">
        <v>700</v>
      </c>
      <c r="C333" s="48">
        <v>1</v>
      </c>
      <c r="D333" s="49">
        <v>1.1960927609029099</v>
      </c>
      <c r="E333" s="50">
        <v>10</v>
      </c>
      <c r="F333" s="51">
        <v>22</v>
      </c>
      <c r="G333" s="52">
        <v>12.5</v>
      </c>
      <c r="H333" s="53">
        <v>25.5</v>
      </c>
      <c r="I333" s="52">
        <v>17.989999999999998</v>
      </c>
      <c r="J333" s="54">
        <v>32.99</v>
      </c>
      <c r="K333" s="52">
        <v>20.99</v>
      </c>
      <c r="L333" s="54">
        <v>36.99</v>
      </c>
      <c r="M333" s="52">
        <v>34.49</v>
      </c>
      <c r="N333" s="54">
        <v>54.49</v>
      </c>
      <c r="O333" s="52">
        <v>55.74</v>
      </c>
      <c r="P333" s="53">
        <v>80.73</v>
      </c>
    </row>
    <row r="334" spans="1:16" ht="15" x14ac:dyDescent="0.2">
      <c r="A334" s="41" t="s">
        <v>391</v>
      </c>
      <c r="B334" s="47">
        <v>3500</v>
      </c>
      <c r="C334" s="48">
        <v>1</v>
      </c>
      <c r="D334" s="49">
        <v>0.87862057207044597</v>
      </c>
      <c r="E334" s="50">
        <v>8</v>
      </c>
      <c r="F334" s="51">
        <v>10</v>
      </c>
      <c r="G334" s="52">
        <v>9.25</v>
      </c>
      <c r="H334" s="53">
        <v>11.25</v>
      </c>
      <c r="I334" s="52">
        <v>11.75</v>
      </c>
      <c r="J334" s="54">
        <v>13.75</v>
      </c>
      <c r="K334" s="52">
        <v>13</v>
      </c>
      <c r="L334" s="54">
        <v>15</v>
      </c>
      <c r="M334" s="52">
        <v>18</v>
      </c>
      <c r="N334" s="54">
        <v>20</v>
      </c>
      <c r="O334" s="52">
        <v>24.25</v>
      </c>
      <c r="P334" s="53">
        <v>26.25</v>
      </c>
    </row>
    <row r="335" spans="1:16" ht="15" x14ac:dyDescent="0.2">
      <c r="A335" s="41" t="s">
        <v>392</v>
      </c>
      <c r="B335" s="47">
        <v>1079</v>
      </c>
      <c r="C335" s="48">
        <v>1</v>
      </c>
      <c r="D335" s="49">
        <v>1.0011835687187201</v>
      </c>
      <c r="E335" s="50">
        <v>10</v>
      </c>
      <c r="F335" s="51"/>
      <c r="G335" s="52">
        <v>13.75</v>
      </c>
      <c r="H335" s="53"/>
      <c r="I335" s="52">
        <v>21.25</v>
      </c>
      <c r="J335" s="54"/>
      <c r="K335" s="52">
        <v>25</v>
      </c>
      <c r="L335" s="54"/>
      <c r="M335" s="52">
        <v>40</v>
      </c>
      <c r="N335" s="54"/>
      <c r="O335" s="52">
        <v>58.75</v>
      </c>
      <c r="P335" s="53"/>
    </row>
    <row r="336" spans="1:16" ht="15" x14ac:dyDescent="0.2">
      <c r="A336" s="41" t="s">
        <v>393</v>
      </c>
      <c r="B336" s="47">
        <v>806</v>
      </c>
      <c r="C336" s="48">
        <v>1</v>
      </c>
      <c r="D336" s="49">
        <v>0.69704317269076299</v>
      </c>
      <c r="E336" s="50">
        <v>11.2</v>
      </c>
      <c r="F336" s="51"/>
      <c r="G336" s="52">
        <v>11.2</v>
      </c>
      <c r="H336" s="53"/>
      <c r="I336" s="52">
        <v>16.239999999999998</v>
      </c>
      <c r="J336" s="54"/>
      <c r="K336" s="52">
        <v>21.29</v>
      </c>
      <c r="L336" s="54"/>
      <c r="M336" s="52">
        <v>48.99</v>
      </c>
      <c r="N336" s="54"/>
      <c r="O336" s="52">
        <v>92.99</v>
      </c>
      <c r="P336" s="53"/>
    </row>
    <row r="337" spans="1:16" ht="15" x14ac:dyDescent="0.2">
      <c r="A337" s="41" t="s">
        <v>394</v>
      </c>
      <c r="B337" s="47">
        <v>1113</v>
      </c>
      <c r="C337" s="48">
        <v>1</v>
      </c>
      <c r="D337" s="49">
        <v>1.1836679840323301</v>
      </c>
      <c r="E337" s="50">
        <v>14</v>
      </c>
      <c r="F337" s="51"/>
      <c r="G337" s="52">
        <v>15.3</v>
      </c>
      <c r="H337" s="53"/>
      <c r="I337" s="52">
        <v>17.899999999999999</v>
      </c>
      <c r="J337" s="54"/>
      <c r="K337" s="52">
        <v>19.2</v>
      </c>
      <c r="L337" s="54"/>
      <c r="M337" s="52">
        <v>24.4</v>
      </c>
      <c r="N337" s="54"/>
      <c r="O337" s="52">
        <v>30.9</v>
      </c>
      <c r="P337" s="53"/>
    </row>
    <row r="338" spans="1:16" ht="15" x14ac:dyDescent="0.2">
      <c r="A338" s="41" t="s">
        <v>20</v>
      </c>
      <c r="B338" s="47">
        <v>4800</v>
      </c>
      <c r="C338" s="48">
        <v>1</v>
      </c>
      <c r="D338" s="49">
        <v>1.11287970310548</v>
      </c>
      <c r="E338" s="50">
        <v>7</v>
      </c>
      <c r="F338" s="51"/>
      <c r="G338" s="52">
        <v>10.15</v>
      </c>
      <c r="H338" s="53"/>
      <c r="I338" s="52">
        <v>12.25</v>
      </c>
      <c r="J338" s="54"/>
      <c r="K338" s="52">
        <v>13.35</v>
      </c>
      <c r="L338" s="54"/>
      <c r="M338" s="52">
        <v>17.75</v>
      </c>
      <c r="N338" s="54"/>
      <c r="O338" s="52">
        <v>23.5</v>
      </c>
      <c r="P338" s="53"/>
    </row>
    <row r="339" spans="1:16" ht="15" x14ac:dyDescent="0.2">
      <c r="A339" s="41" t="s">
        <v>395</v>
      </c>
      <c r="B339" s="47">
        <v>832</v>
      </c>
      <c r="C339" s="48">
        <v>1</v>
      </c>
      <c r="D339" s="49"/>
      <c r="E339" s="50">
        <v>11</v>
      </c>
      <c r="F339" s="51"/>
      <c r="G339" s="52">
        <v>17.8</v>
      </c>
      <c r="H339" s="53"/>
      <c r="I339" s="52">
        <v>24.6</v>
      </c>
      <c r="J339" s="54"/>
      <c r="K339" s="52">
        <v>28</v>
      </c>
      <c r="L339" s="54"/>
      <c r="M339" s="52">
        <v>41.6</v>
      </c>
      <c r="N339" s="54"/>
      <c r="O339" s="52">
        <v>58.6</v>
      </c>
      <c r="P339" s="53"/>
    </row>
    <row r="340" spans="1:16" ht="15" x14ac:dyDescent="0.2">
      <c r="A340" s="41" t="s">
        <v>396</v>
      </c>
      <c r="B340" s="47">
        <v>420</v>
      </c>
      <c r="C340" s="48">
        <v>1</v>
      </c>
      <c r="D340" s="49">
        <v>1.0938383702364201</v>
      </c>
      <c r="E340" s="50">
        <v>13</v>
      </c>
      <c r="F340" s="51"/>
      <c r="G340" s="52">
        <v>14.1</v>
      </c>
      <c r="H340" s="53"/>
      <c r="I340" s="52">
        <v>16.3</v>
      </c>
      <c r="J340" s="54"/>
      <c r="K340" s="52">
        <v>17.45</v>
      </c>
      <c r="L340" s="54"/>
      <c r="M340" s="52">
        <v>22.15</v>
      </c>
      <c r="N340" s="54"/>
      <c r="O340" s="52">
        <v>28.4</v>
      </c>
      <c r="P340" s="53"/>
    </row>
    <row r="341" spans="1:16" ht="15" x14ac:dyDescent="0.2">
      <c r="A341" s="41" t="s">
        <v>397</v>
      </c>
      <c r="B341" s="47">
        <v>27500</v>
      </c>
      <c r="C341" s="48">
        <v>1</v>
      </c>
      <c r="D341" s="49"/>
      <c r="E341" s="50">
        <v>8.25</v>
      </c>
      <c r="F341" s="51">
        <v>11.25</v>
      </c>
      <c r="G341" s="52">
        <v>15.45</v>
      </c>
      <c r="H341" s="53">
        <v>19.95</v>
      </c>
      <c r="I341" s="52">
        <v>20.8</v>
      </c>
      <c r="J341" s="54">
        <v>26.4</v>
      </c>
      <c r="K341" s="52">
        <v>24.3</v>
      </c>
      <c r="L341" s="54">
        <v>30.6</v>
      </c>
      <c r="M341" s="52">
        <v>38.299999999999997</v>
      </c>
      <c r="N341" s="54">
        <v>47.4</v>
      </c>
      <c r="O341" s="52">
        <v>62.29</v>
      </c>
      <c r="P341" s="53">
        <v>76.39</v>
      </c>
    </row>
    <row r="342" spans="1:16" ht="15" x14ac:dyDescent="0.2">
      <c r="A342" s="41" t="s">
        <v>21</v>
      </c>
      <c r="B342" s="47">
        <v>851</v>
      </c>
      <c r="C342" s="48">
        <v>1</v>
      </c>
      <c r="D342" s="49">
        <v>0.97346804304853896</v>
      </c>
      <c r="E342" s="50">
        <v>11</v>
      </c>
      <c r="F342" s="51"/>
      <c r="G342" s="52">
        <v>11</v>
      </c>
      <c r="H342" s="53"/>
      <c r="I342" s="52">
        <v>11</v>
      </c>
      <c r="J342" s="54"/>
      <c r="K342" s="52">
        <v>11</v>
      </c>
      <c r="L342" s="54"/>
      <c r="M342" s="52">
        <v>13</v>
      </c>
      <c r="N342" s="54"/>
      <c r="O342" s="52">
        <v>18</v>
      </c>
      <c r="P342" s="53"/>
    </row>
    <row r="343" spans="1:16" ht="15" x14ac:dyDescent="0.2">
      <c r="A343" s="41" t="s">
        <v>398</v>
      </c>
      <c r="B343" s="47">
        <v>50738</v>
      </c>
      <c r="C343" s="48">
        <v>1</v>
      </c>
      <c r="D343" s="49">
        <v>1.4194979925578199</v>
      </c>
      <c r="E343" s="50">
        <v>15</v>
      </c>
      <c r="F343" s="51"/>
      <c r="G343" s="52">
        <v>30</v>
      </c>
      <c r="H343" s="53"/>
      <c r="I343" s="52">
        <v>40.99</v>
      </c>
      <c r="J343" s="54"/>
      <c r="K343" s="52">
        <v>46.49</v>
      </c>
      <c r="L343" s="54"/>
      <c r="M343" s="52">
        <v>69.489999999999995</v>
      </c>
      <c r="N343" s="54"/>
      <c r="O343" s="52">
        <v>99.49</v>
      </c>
      <c r="P343" s="53"/>
    </row>
    <row r="344" spans="1:16" ht="15" x14ac:dyDescent="0.2">
      <c r="A344" s="41" t="s">
        <v>399</v>
      </c>
      <c r="B344" s="47">
        <v>1300</v>
      </c>
      <c r="C344" s="48">
        <v>1</v>
      </c>
      <c r="D344" s="49">
        <v>2.5133212951374602</v>
      </c>
      <c r="E344" s="50">
        <v>5</v>
      </c>
      <c r="F344" s="51"/>
      <c r="G344" s="52">
        <v>6.25</v>
      </c>
      <c r="H344" s="53"/>
      <c r="I344" s="52">
        <v>8.75</v>
      </c>
      <c r="J344" s="54"/>
      <c r="K344" s="52">
        <v>10</v>
      </c>
      <c r="L344" s="54"/>
      <c r="M344" s="52">
        <v>15</v>
      </c>
      <c r="N344" s="54"/>
      <c r="O344" s="52">
        <v>21.25</v>
      </c>
      <c r="P344" s="53"/>
    </row>
    <row r="345" spans="1:16" ht="15" x14ac:dyDescent="0.2">
      <c r="A345" s="41" t="s">
        <v>400</v>
      </c>
      <c r="B345" s="47">
        <v>4766</v>
      </c>
      <c r="C345" s="48">
        <v>1</v>
      </c>
      <c r="D345" s="49">
        <v>0.88084917395220097</v>
      </c>
      <c r="E345" s="50">
        <v>2</v>
      </c>
      <c r="F345" s="51"/>
      <c r="G345" s="52">
        <v>16.760000000000002</v>
      </c>
      <c r="H345" s="53"/>
      <c r="I345" s="52">
        <v>26.6</v>
      </c>
      <c r="J345" s="54"/>
      <c r="K345" s="52">
        <v>31.52</v>
      </c>
      <c r="L345" s="54"/>
      <c r="M345" s="52">
        <v>51.2</v>
      </c>
      <c r="N345" s="54"/>
      <c r="O345" s="52">
        <v>75.8</v>
      </c>
      <c r="P345" s="53"/>
    </row>
    <row r="346" spans="1:16" ht="15" x14ac:dyDescent="0.2">
      <c r="A346" s="41" t="s">
        <v>401</v>
      </c>
      <c r="B346" s="47">
        <v>917</v>
      </c>
      <c r="C346" s="48">
        <v>1</v>
      </c>
      <c r="D346" s="49">
        <v>1.23197502935197</v>
      </c>
      <c r="E346" s="50">
        <v>8</v>
      </c>
      <c r="F346" s="51">
        <v>12</v>
      </c>
      <c r="G346" s="52">
        <v>14.9</v>
      </c>
      <c r="H346" s="53">
        <v>22.35</v>
      </c>
      <c r="I346" s="52">
        <v>19.5</v>
      </c>
      <c r="J346" s="54">
        <v>29.25</v>
      </c>
      <c r="K346" s="52">
        <v>21.95</v>
      </c>
      <c r="L346" s="54">
        <v>32.9</v>
      </c>
      <c r="M346" s="52">
        <v>31.75</v>
      </c>
      <c r="N346" s="54">
        <v>47.5</v>
      </c>
      <c r="O346" s="52">
        <v>44.75</v>
      </c>
      <c r="P346" s="53">
        <v>66.739999999999995</v>
      </c>
    </row>
    <row r="347" spans="1:16" ht="15" x14ac:dyDescent="0.2">
      <c r="A347" s="41" t="s">
        <v>22</v>
      </c>
      <c r="B347" s="47">
        <v>369</v>
      </c>
      <c r="C347" s="48">
        <v>1</v>
      </c>
      <c r="D347" s="49">
        <v>2.0249840567205601</v>
      </c>
      <c r="E347" s="50">
        <v>9</v>
      </c>
      <c r="F347" s="51"/>
      <c r="G347" s="52">
        <v>9</v>
      </c>
      <c r="H347" s="53"/>
      <c r="I347" s="52">
        <v>11.2</v>
      </c>
      <c r="J347" s="54"/>
      <c r="K347" s="52">
        <v>12.3</v>
      </c>
      <c r="L347" s="54"/>
      <c r="M347" s="52">
        <v>16.7</v>
      </c>
      <c r="N347" s="54"/>
      <c r="O347" s="52">
        <v>22.2</v>
      </c>
      <c r="P347" s="53"/>
    </row>
    <row r="348" spans="1:16" ht="15" x14ac:dyDescent="0.2">
      <c r="A348" s="41" t="s">
        <v>402</v>
      </c>
      <c r="B348" s="47">
        <v>8970</v>
      </c>
      <c r="C348" s="48">
        <v>1</v>
      </c>
      <c r="D348" s="49">
        <v>1.4379879524275301</v>
      </c>
      <c r="E348" s="50">
        <v>16</v>
      </c>
      <c r="F348" s="51"/>
      <c r="G348" s="52">
        <v>19.100000000000001</v>
      </c>
      <c r="H348" s="53"/>
      <c r="I348" s="52">
        <v>25.3</v>
      </c>
      <c r="J348" s="54"/>
      <c r="K348" s="52">
        <v>28.4</v>
      </c>
      <c r="L348" s="54"/>
      <c r="M348" s="52">
        <v>40.799999999999997</v>
      </c>
      <c r="N348" s="54"/>
      <c r="O348" s="52">
        <v>56.3</v>
      </c>
      <c r="P348" s="53"/>
    </row>
    <row r="349" spans="1:16" ht="15" x14ac:dyDescent="0.2">
      <c r="A349" s="41" t="s">
        <v>403</v>
      </c>
      <c r="B349" s="47">
        <v>192</v>
      </c>
      <c r="C349" s="48">
        <v>1</v>
      </c>
      <c r="D349" s="49"/>
      <c r="E349" s="50">
        <v>20</v>
      </c>
      <c r="F349" s="51"/>
      <c r="G349" s="52">
        <v>21.85</v>
      </c>
      <c r="H349" s="53"/>
      <c r="I349" s="52">
        <v>25.55</v>
      </c>
      <c r="J349" s="54"/>
      <c r="K349" s="52">
        <v>27.4</v>
      </c>
      <c r="L349" s="54"/>
      <c r="M349" s="52">
        <v>34.799999999999997</v>
      </c>
      <c r="N349" s="54"/>
      <c r="O349" s="52">
        <v>44.05</v>
      </c>
      <c r="P349" s="53"/>
    </row>
    <row r="350" spans="1:16" ht="15" x14ac:dyDescent="0.2">
      <c r="A350" s="41" t="s">
        <v>404</v>
      </c>
      <c r="B350" s="47">
        <v>348</v>
      </c>
      <c r="C350" s="48">
        <v>1</v>
      </c>
      <c r="D350" s="49">
        <v>2.0511694739362998</v>
      </c>
      <c r="E350" s="50">
        <v>15</v>
      </c>
      <c r="F350" s="51"/>
      <c r="G350" s="52">
        <v>15</v>
      </c>
      <c r="H350" s="53"/>
      <c r="I350" s="52">
        <v>16</v>
      </c>
      <c r="J350" s="54"/>
      <c r="K350" s="52">
        <v>17</v>
      </c>
      <c r="L350" s="54"/>
      <c r="M350" s="52">
        <v>21</v>
      </c>
      <c r="N350" s="54"/>
      <c r="O350" s="52">
        <v>26</v>
      </c>
      <c r="P350" s="53"/>
    </row>
    <row r="351" spans="1:16" ht="15" x14ac:dyDescent="0.2">
      <c r="A351" s="41" t="s">
        <v>405</v>
      </c>
      <c r="B351" s="47">
        <v>819</v>
      </c>
      <c r="C351" s="48">
        <v>1</v>
      </c>
      <c r="D351" s="49">
        <v>0.43796183255156501</v>
      </c>
      <c r="E351" s="50">
        <v>9</v>
      </c>
      <c r="F351" s="51">
        <v>9.8000000000000007</v>
      </c>
      <c r="G351" s="52">
        <v>11</v>
      </c>
      <c r="H351" s="53">
        <v>12.6</v>
      </c>
      <c r="I351" s="52">
        <v>13</v>
      </c>
      <c r="J351" s="54">
        <v>15.4</v>
      </c>
      <c r="K351" s="52">
        <v>14</v>
      </c>
      <c r="L351" s="54">
        <v>16.8</v>
      </c>
      <c r="M351" s="52">
        <v>18</v>
      </c>
      <c r="N351" s="54">
        <v>22.4</v>
      </c>
      <c r="O351" s="52">
        <v>23</v>
      </c>
      <c r="P351" s="53">
        <v>29.4</v>
      </c>
    </row>
    <row r="352" spans="1:16" ht="15" x14ac:dyDescent="0.2">
      <c r="A352" s="41" t="s">
        <v>406</v>
      </c>
      <c r="B352" s="47">
        <v>3200</v>
      </c>
      <c r="C352" s="48">
        <v>1</v>
      </c>
      <c r="D352" s="49">
        <v>0.95009828154629605</v>
      </c>
      <c r="E352" s="50">
        <v>9.75</v>
      </c>
      <c r="F352" s="51">
        <v>19.75</v>
      </c>
      <c r="G352" s="52">
        <v>11.25</v>
      </c>
      <c r="H352" s="53">
        <v>21.25</v>
      </c>
      <c r="I352" s="52">
        <v>14.25</v>
      </c>
      <c r="J352" s="54">
        <v>24.25</v>
      </c>
      <c r="K352" s="52">
        <v>15.75</v>
      </c>
      <c r="L352" s="54">
        <v>25.75</v>
      </c>
      <c r="M352" s="52">
        <v>21.75</v>
      </c>
      <c r="N352" s="54">
        <v>31.75</v>
      </c>
      <c r="O352" s="52">
        <v>29.25</v>
      </c>
      <c r="P352" s="53">
        <v>39.25</v>
      </c>
    </row>
    <row r="353" spans="1:16" ht="15" x14ac:dyDescent="0.2">
      <c r="A353" s="41" t="s">
        <v>407</v>
      </c>
      <c r="B353" s="47">
        <v>297</v>
      </c>
      <c r="C353" s="48">
        <v>1</v>
      </c>
      <c r="D353" s="49">
        <v>0.34779043482115202</v>
      </c>
      <c r="E353" s="50">
        <v>7.5</v>
      </c>
      <c r="F353" s="51"/>
      <c r="G353" s="52">
        <v>8.5</v>
      </c>
      <c r="H353" s="53"/>
      <c r="I353" s="52">
        <v>10.5</v>
      </c>
      <c r="J353" s="54"/>
      <c r="K353" s="52">
        <v>11.5</v>
      </c>
      <c r="L353" s="54"/>
      <c r="M353" s="52">
        <v>15.5</v>
      </c>
      <c r="N353" s="54"/>
      <c r="O353" s="52">
        <v>20.5</v>
      </c>
      <c r="P353" s="53"/>
    </row>
    <row r="354" spans="1:16" ht="15" x14ac:dyDescent="0.2">
      <c r="A354" s="41" t="s">
        <v>408</v>
      </c>
      <c r="B354" s="47">
        <v>15756</v>
      </c>
      <c r="C354" s="48">
        <v>1</v>
      </c>
      <c r="D354" s="49">
        <v>1.93670917892385</v>
      </c>
      <c r="E354" s="50">
        <v>14.04</v>
      </c>
      <c r="F354" s="51"/>
      <c r="G354" s="52">
        <v>17.84</v>
      </c>
      <c r="H354" s="53"/>
      <c r="I354" s="52">
        <v>25.44</v>
      </c>
      <c r="J354" s="54"/>
      <c r="K354" s="52">
        <v>29.6</v>
      </c>
      <c r="L354" s="54"/>
      <c r="M354" s="52">
        <v>46.28</v>
      </c>
      <c r="N354" s="54"/>
      <c r="O354" s="52">
        <v>68.42</v>
      </c>
      <c r="P354" s="53"/>
    </row>
    <row r="355" spans="1:16" ht="15" x14ac:dyDescent="0.2">
      <c r="A355" s="41" t="s">
        <v>409</v>
      </c>
      <c r="B355" s="47">
        <v>457</v>
      </c>
      <c r="C355" s="48">
        <v>1</v>
      </c>
      <c r="D355" s="49"/>
      <c r="E355" s="50">
        <v>10.5</v>
      </c>
      <c r="F355" s="51"/>
      <c r="G355" s="52">
        <v>13.5</v>
      </c>
      <c r="H355" s="53"/>
      <c r="I355" s="52">
        <v>16.5</v>
      </c>
      <c r="J355" s="54"/>
      <c r="K355" s="52">
        <v>18.25</v>
      </c>
      <c r="L355" s="54"/>
      <c r="M355" s="52">
        <v>25.25</v>
      </c>
      <c r="N355" s="54"/>
      <c r="O355" s="52">
        <v>34.49</v>
      </c>
      <c r="P355" s="53"/>
    </row>
    <row r="356" spans="1:16" ht="15" x14ac:dyDescent="0.2">
      <c r="A356" s="41" t="s">
        <v>410</v>
      </c>
      <c r="B356" s="47">
        <v>350</v>
      </c>
      <c r="C356" s="48">
        <v>1</v>
      </c>
      <c r="D356" s="49"/>
      <c r="E356" s="50">
        <v>7</v>
      </c>
      <c r="F356" s="51"/>
      <c r="G356" s="52">
        <v>7</v>
      </c>
      <c r="H356" s="53"/>
      <c r="I356" s="52">
        <v>11.67</v>
      </c>
      <c r="J356" s="54"/>
      <c r="K356" s="52">
        <v>14</v>
      </c>
      <c r="L356" s="54"/>
      <c r="M356" s="52">
        <v>23.33</v>
      </c>
      <c r="N356" s="54"/>
      <c r="O356" s="52">
        <v>35</v>
      </c>
      <c r="P356" s="53"/>
    </row>
    <row r="357" spans="1:16" ht="15" x14ac:dyDescent="0.2">
      <c r="A357" s="41" t="s">
        <v>411</v>
      </c>
      <c r="B357" s="47">
        <v>1161</v>
      </c>
      <c r="C357" s="48">
        <v>1</v>
      </c>
      <c r="D357" s="49">
        <v>1.0475118376710499</v>
      </c>
      <c r="E357" s="50">
        <v>7</v>
      </c>
      <c r="F357" s="51"/>
      <c r="G357" s="52">
        <v>7</v>
      </c>
      <c r="H357" s="53"/>
      <c r="I357" s="52">
        <v>11</v>
      </c>
      <c r="J357" s="54"/>
      <c r="K357" s="52">
        <v>13</v>
      </c>
      <c r="L357" s="54"/>
      <c r="M357" s="52">
        <v>21</v>
      </c>
      <c r="N357" s="54"/>
      <c r="O357" s="52">
        <v>31</v>
      </c>
      <c r="P357" s="53"/>
    </row>
    <row r="358" spans="1:16" ht="15" x14ac:dyDescent="0.2">
      <c r="A358" s="41" t="s">
        <v>23</v>
      </c>
      <c r="B358" s="47">
        <v>2028</v>
      </c>
      <c r="C358" s="48">
        <v>1</v>
      </c>
      <c r="D358" s="49">
        <v>1.8450054142413199</v>
      </c>
      <c r="E358" s="50">
        <v>17.55</v>
      </c>
      <c r="F358" s="51"/>
      <c r="G358" s="52">
        <v>17.55</v>
      </c>
      <c r="H358" s="53"/>
      <c r="I358" s="52">
        <v>29.25</v>
      </c>
      <c r="J358" s="54"/>
      <c r="K358" s="52">
        <v>35.1</v>
      </c>
      <c r="L358" s="54"/>
      <c r="M358" s="52">
        <v>58.5</v>
      </c>
      <c r="N358" s="54"/>
      <c r="O358" s="52">
        <v>87.75</v>
      </c>
      <c r="P358" s="53"/>
    </row>
    <row r="359" spans="1:16" ht="15" x14ac:dyDescent="0.2">
      <c r="A359" s="41" t="s">
        <v>412</v>
      </c>
      <c r="B359" s="47">
        <v>3203</v>
      </c>
      <c r="C359" s="48">
        <v>1</v>
      </c>
      <c r="D359" s="49">
        <v>1.2144615572097699</v>
      </c>
      <c r="E359" s="50">
        <v>10.75</v>
      </c>
      <c r="F359" s="51"/>
      <c r="G359" s="52">
        <v>14.1</v>
      </c>
      <c r="H359" s="53"/>
      <c r="I359" s="52">
        <v>20.8</v>
      </c>
      <c r="J359" s="54"/>
      <c r="K359" s="52">
        <v>24.15</v>
      </c>
      <c r="L359" s="54"/>
      <c r="M359" s="52">
        <v>38.840000000000003</v>
      </c>
      <c r="N359" s="54"/>
      <c r="O359" s="52">
        <v>58.84</v>
      </c>
      <c r="P359" s="53"/>
    </row>
    <row r="360" spans="1:16" ht="15" x14ac:dyDescent="0.2">
      <c r="A360" s="41" t="s">
        <v>413</v>
      </c>
      <c r="B360" s="47">
        <v>361</v>
      </c>
      <c r="C360" s="48">
        <v>1</v>
      </c>
      <c r="D360" s="49">
        <v>3.08829852579853</v>
      </c>
      <c r="E360" s="50">
        <v>7</v>
      </c>
      <c r="F360" s="51"/>
      <c r="G360" s="52">
        <v>13.9</v>
      </c>
      <c r="H360" s="53"/>
      <c r="I360" s="52">
        <v>18.5</v>
      </c>
      <c r="J360" s="54"/>
      <c r="K360" s="52">
        <v>20.8</v>
      </c>
      <c r="L360" s="54"/>
      <c r="M360" s="52">
        <v>31.2</v>
      </c>
      <c r="N360" s="54"/>
      <c r="O360" s="52">
        <v>45.59</v>
      </c>
      <c r="P360" s="53"/>
    </row>
    <row r="361" spans="1:16" ht="15" x14ac:dyDescent="0.2">
      <c r="A361" s="41" t="s">
        <v>414</v>
      </c>
      <c r="B361" s="47">
        <v>675</v>
      </c>
      <c r="C361" s="48">
        <v>1</v>
      </c>
      <c r="D361" s="49">
        <v>1.09652350534279</v>
      </c>
      <c r="E361" s="50">
        <v>17.75</v>
      </c>
      <c r="F361" s="51"/>
      <c r="G361" s="52">
        <v>20.75</v>
      </c>
      <c r="H361" s="53"/>
      <c r="I361" s="52">
        <v>26.75</v>
      </c>
      <c r="J361" s="54"/>
      <c r="K361" s="52">
        <v>29.75</v>
      </c>
      <c r="L361" s="54"/>
      <c r="M361" s="52">
        <v>41.75</v>
      </c>
      <c r="N361" s="54"/>
      <c r="O361" s="52">
        <v>56.75</v>
      </c>
      <c r="P361" s="53"/>
    </row>
    <row r="362" spans="1:16" ht="15" x14ac:dyDescent="0.2">
      <c r="A362" s="41" t="s">
        <v>415</v>
      </c>
      <c r="B362" s="47">
        <v>87000</v>
      </c>
      <c r="C362" s="48">
        <v>1</v>
      </c>
      <c r="D362" s="49">
        <v>1.59744855792994</v>
      </c>
      <c r="E362" s="50">
        <v>12</v>
      </c>
      <c r="F362" s="51"/>
      <c r="G362" s="52">
        <v>16.850000000000001</v>
      </c>
      <c r="H362" s="53"/>
      <c r="I362" s="52">
        <v>26.55</v>
      </c>
      <c r="J362" s="54"/>
      <c r="K362" s="52">
        <v>31.4</v>
      </c>
      <c r="L362" s="54"/>
      <c r="M362" s="52">
        <v>50.8</v>
      </c>
      <c r="N362" s="54"/>
      <c r="O362" s="52">
        <v>75.05</v>
      </c>
      <c r="P362" s="53"/>
    </row>
    <row r="363" spans="1:16" ht="15" x14ac:dyDescent="0.2">
      <c r="A363" s="41" t="s">
        <v>416</v>
      </c>
      <c r="B363" s="47">
        <v>863</v>
      </c>
      <c r="C363" s="48">
        <v>1</v>
      </c>
      <c r="D363" s="49">
        <v>1.0990776684860299</v>
      </c>
      <c r="E363" s="50">
        <v>10</v>
      </c>
      <c r="F363" s="51">
        <v>15</v>
      </c>
      <c r="G363" s="52">
        <v>15</v>
      </c>
      <c r="H363" s="53">
        <v>22.8</v>
      </c>
      <c r="I363" s="52">
        <v>20</v>
      </c>
      <c r="J363" s="54">
        <v>30.6</v>
      </c>
      <c r="K363" s="52">
        <v>22.5</v>
      </c>
      <c r="L363" s="54">
        <v>34.5</v>
      </c>
      <c r="M363" s="52">
        <v>32.5</v>
      </c>
      <c r="N363" s="54">
        <v>50.1</v>
      </c>
      <c r="O363" s="52">
        <v>45</v>
      </c>
      <c r="P363" s="53">
        <v>69.599999999999994</v>
      </c>
    </row>
    <row r="364" spans="1:16" ht="15" x14ac:dyDescent="0.2">
      <c r="A364" s="41" t="s">
        <v>417</v>
      </c>
      <c r="B364" s="47">
        <v>31580</v>
      </c>
      <c r="C364" s="48">
        <v>2</v>
      </c>
      <c r="D364" s="49">
        <v>2.4405760135321399</v>
      </c>
      <c r="E364" s="50"/>
      <c r="F364" s="51"/>
      <c r="G364" s="52"/>
      <c r="H364" s="53"/>
      <c r="I364" s="52"/>
      <c r="J364" s="54"/>
      <c r="K364" s="52"/>
      <c r="L364" s="54"/>
      <c r="M364" s="52"/>
      <c r="N364" s="54"/>
      <c r="O364" s="52"/>
      <c r="P364" s="53"/>
    </row>
    <row r="365" spans="1:16" ht="15" x14ac:dyDescent="0.2">
      <c r="A365" s="41" t="s">
        <v>418</v>
      </c>
      <c r="B365" s="47">
        <v>2009</v>
      </c>
      <c r="C365" s="48">
        <v>1</v>
      </c>
      <c r="D365" s="49">
        <v>0.80899654428487</v>
      </c>
      <c r="E365" s="50">
        <v>10.8</v>
      </c>
      <c r="F365" s="51"/>
      <c r="G365" s="52">
        <v>12.3</v>
      </c>
      <c r="H365" s="53"/>
      <c r="I365" s="52">
        <v>15.3</v>
      </c>
      <c r="J365" s="54"/>
      <c r="K365" s="52">
        <v>16.8</v>
      </c>
      <c r="L365" s="54"/>
      <c r="M365" s="52">
        <v>22.8</v>
      </c>
      <c r="N365" s="54"/>
      <c r="O365" s="52">
        <v>30.3</v>
      </c>
      <c r="P365" s="53"/>
    </row>
    <row r="366" spans="1:16" ht="15" x14ac:dyDescent="0.2">
      <c r="A366" s="41" t="s">
        <v>419</v>
      </c>
      <c r="B366" s="47">
        <v>4126</v>
      </c>
      <c r="C366" s="48">
        <v>1</v>
      </c>
      <c r="D366" s="49">
        <v>0.92299930184475498</v>
      </c>
      <c r="E366" s="50">
        <v>10</v>
      </c>
      <c r="F366" s="51">
        <v>12.75</v>
      </c>
      <c r="G366" s="52">
        <v>11.35</v>
      </c>
      <c r="H366" s="53">
        <v>14.1</v>
      </c>
      <c r="I366" s="52">
        <v>14.05</v>
      </c>
      <c r="J366" s="54">
        <v>16.8</v>
      </c>
      <c r="K366" s="52">
        <v>15.4</v>
      </c>
      <c r="L366" s="54">
        <v>18.149999999999999</v>
      </c>
      <c r="M366" s="52">
        <v>20.8</v>
      </c>
      <c r="N366" s="54">
        <v>23.55</v>
      </c>
      <c r="O366" s="52">
        <v>27.55</v>
      </c>
      <c r="P366" s="53">
        <v>30.3</v>
      </c>
    </row>
    <row r="367" spans="1:16" ht="15" x14ac:dyDescent="0.2">
      <c r="A367" s="41" t="s">
        <v>24</v>
      </c>
      <c r="B367" s="47">
        <v>2571</v>
      </c>
      <c r="C367" s="48">
        <v>1</v>
      </c>
      <c r="D367" s="49">
        <v>0.88367737783324996</v>
      </c>
      <c r="E367" s="50">
        <v>27</v>
      </c>
      <c r="F367" s="51">
        <v>27</v>
      </c>
      <c r="G367" s="52">
        <v>27</v>
      </c>
      <c r="H367" s="53">
        <v>27</v>
      </c>
      <c r="I367" s="52">
        <v>31</v>
      </c>
      <c r="J367" s="54">
        <v>31</v>
      </c>
      <c r="K367" s="52">
        <v>33</v>
      </c>
      <c r="L367" s="54">
        <v>33</v>
      </c>
      <c r="M367" s="52">
        <v>41</v>
      </c>
      <c r="N367" s="54">
        <v>41</v>
      </c>
      <c r="O367" s="52">
        <v>51</v>
      </c>
      <c r="P367" s="53">
        <v>51</v>
      </c>
    </row>
    <row r="368" spans="1:16" ht="15" x14ac:dyDescent="0.2">
      <c r="A368" s="41" t="s">
        <v>420</v>
      </c>
      <c r="B368" s="47">
        <v>76</v>
      </c>
      <c r="C368" s="48">
        <v>1</v>
      </c>
      <c r="D368" s="49">
        <v>0.95204575450945905</v>
      </c>
      <c r="E368" s="50">
        <v>13</v>
      </c>
      <c r="F368" s="51"/>
      <c r="G368" s="52">
        <v>14.2</v>
      </c>
      <c r="H368" s="53"/>
      <c r="I368" s="52">
        <v>16.2</v>
      </c>
      <c r="J368" s="54"/>
      <c r="K368" s="52">
        <v>16.8</v>
      </c>
      <c r="L368" s="54"/>
      <c r="M368" s="52">
        <v>18.5</v>
      </c>
      <c r="N368" s="54"/>
      <c r="O368" s="52">
        <v>20.5</v>
      </c>
      <c r="P368" s="53"/>
    </row>
    <row r="369" spans="1:16" ht="15" x14ac:dyDescent="0.2">
      <c r="A369" s="41" t="s">
        <v>421</v>
      </c>
      <c r="B369" s="47">
        <v>10044</v>
      </c>
      <c r="C369" s="48">
        <v>1</v>
      </c>
      <c r="D369" s="49">
        <v>1.61318207844408</v>
      </c>
      <c r="E369" s="50">
        <v>4</v>
      </c>
      <c r="F369" s="51"/>
      <c r="G369" s="52">
        <v>11.62</v>
      </c>
      <c r="H369" s="53"/>
      <c r="I369" s="52">
        <v>16.7</v>
      </c>
      <c r="J369" s="54"/>
      <c r="K369" s="52">
        <v>19.239999999999998</v>
      </c>
      <c r="L369" s="54"/>
      <c r="M369" s="52">
        <v>29.4</v>
      </c>
      <c r="N369" s="54"/>
      <c r="O369" s="52">
        <v>42.1</v>
      </c>
      <c r="P369" s="53"/>
    </row>
    <row r="370" spans="1:16" ht="15" x14ac:dyDescent="0.2">
      <c r="A370" s="41" t="s">
        <v>422</v>
      </c>
      <c r="B370" s="47">
        <v>3744</v>
      </c>
      <c r="C370" s="48">
        <v>1</v>
      </c>
      <c r="D370" s="49">
        <v>0.97818198456125904</v>
      </c>
      <c r="E370" s="50">
        <v>25</v>
      </c>
      <c r="F370" s="51"/>
      <c r="G370" s="52">
        <v>33.5</v>
      </c>
      <c r="H370" s="53"/>
      <c r="I370" s="52">
        <v>42.49</v>
      </c>
      <c r="J370" s="54"/>
      <c r="K370" s="52">
        <v>46.99</v>
      </c>
      <c r="L370" s="54"/>
      <c r="M370" s="52">
        <v>65.989999999999995</v>
      </c>
      <c r="N370" s="54"/>
      <c r="O370" s="52">
        <v>89.74</v>
      </c>
      <c r="P370" s="53"/>
    </row>
    <row r="371" spans="1:16" ht="15" x14ac:dyDescent="0.2">
      <c r="A371" s="41" t="s">
        <v>423</v>
      </c>
      <c r="B371" s="47">
        <v>13688</v>
      </c>
      <c r="C371" s="48">
        <v>2</v>
      </c>
      <c r="D371" s="49"/>
      <c r="E371" s="50">
        <v>32</v>
      </c>
      <c r="F371" s="51"/>
      <c r="G371" s="52">
        <v>37.5</v>
      </c>
      <c r="H371" s="53"/>
      <c r="I371" s="52">
        <v>48.5</v>
      </c>
      <c r="J371" s="54"/>
      <c r="K371" s="52">
        <v>54</v>
      </c>
      <c r="L371" s="54"/>
      <c r="M371" s="52">
        <v>76</v>
      </c>
      <c r="N371" s="54"/>
      <c r="O371" s="52">
        <v>103.5</v>
      </c>
      <c r="P371" s="53"/>
    </row>
    <row r="372" spans="1:16" ht="15" x14ac:dyDescent="0.2">
      <c r="A372" s="41" t="s">
        <v>424</v>
      </c>
      <c r="B372" s="47">
        <v>1200</v>
      </c>
      <c r="C372" s="48">
        <v>1</v>
      </c>
      <c r="D372" s="49">
        <v>0.98219492224441296</v>
      </c>
      <c r="E372" s="50">
        <v>12</v>
      </c>
      <c r="F372" s="51">
        <v>15</v>
      </c>
      <c r="G372" s="52">
        <v>16.5</v>
      </c>
      <c r="H372" s="53">
        <v>21.5</v>
      </c>
      <c r="I372" s="52">
        <v>21</v>
      </c>
      <c r="J372" s="54">
        <v>28</v>
      </c>
      <c r="K372" s="52">
        <v>23.25</v>
      </c>
      <c r="L372" s="54">
        <v>31.25</v>
      </c>
      <c r="M372" s="52">
        <v>32.25</v>
      </c>
      <c r="N372" s="54">
        <v>44.25</v>
      </c>
      <c r="O372" s="52">
        <v>43.5</v>
      </c>
      <c r="P372" s="53">
        <v>60.5</v>
      </c>
    </row>
    <row r="373" spans="1:16" ht="15" x14ac:dyDescent="0.2">
      <c r="A373" s="41" t="s">
        <v>425</v>
      </c>
      <c r="B373" s="47">
        <v>1058</v>
      </c>
      <c r="C373" s="48">
        <v>1</v>
      </c>
      <c r="D373" s="49">
        <v>1.3751820524626599</v>
      </c>
      <c r="E373" s="50">
        <v>8.5</v>
      </c>
      <c r="F373" s="51"/>
      <c r="G373" s="52">
        <v>11.1</v>
      </c>
      <c r="H373" s="53"/>
      <c r="I373" s="52">
        <v>16.3</v>
      </c>
      <c r="J373" s="54"/>
      <c r="K373" s="52">
        <v>18.899999999999999</v>
      </c>
      <c r="L373" s="54"/>
      <c r="M373" s="52">
        <v>29.3</v>
      </c>
      <c r="N373" s="54"/>
      <c r="O373" s="52">
        <v>42.3</v>
      </c>
      <c r="P373" s="53"/>
    </row>
    <row r="374" spans="1:16" ht="15" x14ac:dyDescent="0.2">
      <c r="A374" s="41" t="s">
        <v>426</v>
      </c>
      <c r="B374" s="47">
        <v>450</v>
      </c>
      <c r="C374" s="48">
        <v>1</v>
      </c>
      <c r="D374" s="49">
        <v>2.1941178666069501</v>
      </c>
      <c r="E374" s="50">
        <v>17</v>
      </c>
      <c r="F374" s="51"/>
      <c r="G374" s="52">
        <v>17</v>
      </c>
      <c r="H374" s="53"/>
      <c r="I374" s="52">
        <v>19.5</v>
      </c>
      <c r="J374" s="54"/>
      <c r="K374" s="52">
        <v>20.75</v>
      </c>
      <c r="L374" s="54"/>
      <c r="M374" s="52">
        <v>25.75</v>
      </c>
      <c r="N374" s="54"/>
      <c r="O374" s="52">
        <v>32</v>
      </c>
      <c r="P374" s="53"/>
    </row>
    <row r="375" spans="1:16" ht="15" x14ac:dyDescent="0.2">
      <c r="A375" s="41" t="s">
        <v>427</v>
      </c>
      <c r="B375" s="47">
        <v>576</v>
      </c>
      <c r="C375" s="48">
        <v>1</v>
      </c>
      <c r="D375" s="49">
        <v>1.0465928105706499</v>
      </c>
      <c r="E375" s="50">
        <v>12</v>
      </c>
      <c r="F375" s="51"/>
      <c r="G375" s="52">
        <v>12</v>
      </c>
      <c r="H375" s="53"/>
      <c r="I375" s="52">
        <v>12</v>
      </c>
      <c r="J375" s="54"/>
      <c r="K375" s="52">
        <v>12</v>
      </c>
      <c r="L375" s="54"/>
      <c r="M375" s="52">
        <v>16</v>
      </c>
      <c r="N375" s="54"/>
      <c r="O375" s="52">
        <v>21</v>
      </c>
      <c r="P375" s="53"/>
    </row>
    <row r="376" spans="1:16" ht="15" x14ac:dyDescent="0.2">
      <c r="A376" s="41" t="s">
        <v>428</v>
      </c>
      <c r="B376" s="47">
        <v>1200</v>
      </c>
      <c r="C376" s="48">
        <v>1</v>
      </c>
      <c r="D376" s="49">
        <v>0.63486476673548897</v>
      </c>
      <c r="E376" s="50">
        <v>11.65</v>
      </c>
      <c r="F376" s="51">
        <v>14.56</v>
      </c>
      <c r="G376" s="52">
        <v>14.85</v>
      </c>
      <c r="H376" s="53">
        <v>18.559999999999999</v>
      </c>
      <c r="I376" s="52">
        <v>18.05</v>
      </c>
      <c r="J376" s="54">
        <v>22.56</v>
      </c>
      <c r="K376" s="52">
        <v>19.7</v>
      </c>
      <c r="L376" s="54">
        <v>24.62</v>
      </c>
      <c r="M376" s="52">
        <v>26.3</v>
      </c>
      <c r="N376" s="54">
        <v>32.86</v>
      </c>
      <c r="O376" s="52">
        <v>34.799999999999997</v>
      </c>
      <c r="P376" s="53">
        <v>43.5</v>
      </c>
    </row>
    <row r="377" spans="1:16" ht="15" x14ac:dyDescent="0.2">
      <c r="A377" s="41" t="s">
        <v>429</v>
      </c>
      <c r="B377" s="47">
        <v>22474</v>
      </c>
      <c r="C377" s="48">
        <v>1</v>
      </c>
      <c r="D377" s="49">
        <v>2.0089463286500999</v>
      </c>
      <c r="E377" s="50">
        <v>9.3000000000000007</v>
      </c>
      <c r="F377" s="51"/>
      <c r="G377" s="52">
        <v>14.25</v>
      </c>
      <c r="H377" s="53"/>
      <c r="I377" s="52">
        <v>24.15</v>
      </c>
      <c r="J377" s="54"/>
      <c r="K377" s="52">
        <v>29.1</v>
      </c>
      <c r="L377" s="54"/>
      <c r="M377" s="52">
        <v>49.64</v>
      </c>
      <c r="N377" s="54"/>
      <c r="O377" s="52">
        <v>76.53</v>
      </c>
      <c r="P377" s="53"/>
    </row>
    <row r="378" spans="1:16" ht="15" x14ac:dyDescent="0.2">
      <c r="A378" s="41" t="s">
        <v>430</v>
      </c>
      <c r="B378" s="47">
        <v>22474</v>
      </c>
      <c r="C378" s="48">
        <v>1</v>
      </c>
      <c r="D378" s="49">
        <v>2.0089463286500999</v>
      </c>
      <c r="E378" s="50">
        <v>10.33</v>
      </c>
      <c r="F378" s="51"/>
      <c r="G378" s="52">
        <v>16.32</v>
      </c>
      <c r="H378" s="53"/>
      <c r="I378" s="52">
        <v>28.32</v>
      </c>
      <c r="J378" s="54"/>
      <c r="K378" s="52">
        <v>34.32</v>
      </c>
      <c r="L378" s="54"/>
      <c r="M378" s="52">
        <v>59.07</v>
      </c>
      <c r="N378" s="54"/>
      <c r="O378" s="52">
        <v>91.21</v>
      </c>
      <c r="P378" s="53"/>
    </row>
    <row r="379" spans="1:16" ht="15" x14ac:dyDescent="0.2">
      <c r="A379" s="41" t="s">
        <v>431</v>
      </c>
      <c r="B379" s="47">
        <v>6578</v>
      </c>
      <c r="C379" s="48">
        <v>1</v>
      </c>
      <c r="D379" s="49">
        <v>1.1656462103762999</v>
      </c>
      <c r="E379" s="50">
        <v>7</v>
      </c>
      <c r="F379" s="51"/>
      <c r="G379" s="52">
        <v>9.0399999999999991</v>
      </c>
      <c r="H379" s="53"/>
      <c r="I379" s="52">
        <v>13.12</v>
      </c>
      <c r="J379" s="54"/>
      <c r="K379" s="52">
        <v>15.16</v>
      </c>
      <c r="L379" s="54"/>
      <c r="M379" s="52">
        <v>23.32</v>
      </c>
      <c r="N379" s="54"/>
      <c r="O379" s="52">
        <v>33.520000000000003</v>
      </c>
      <c r="P379" s="53"/>
    </row>
    <row r="380" spans="1:16" ht="15" x14ac:dyDescent="0.2">
      <c r="A380" s="41" t="s">
        <v>432</v>
      </c>
      <c r="B380" s="47">
        <v>3000</v>
      </c>
      <c r="C380" s="48">
        <v>1</v>
      </c>
      <c r="D380" s="49">
        <v>1.42204474941461</v>
      </c>
      <c r="E380" s="50">
        <v>9.06</v>
      </c>
      <c r="F380" s="51">
        <v>15.85</v>
      </c>
      <c r="G380" s="52">
        <v>13.67</v>
      </c>
      <c r="H380" s="53">
        <v>22.67</v>
      </c>
      <c r="I380" s="52">
        <v>17.12</v>
      </c>
      <c r="J380" s="54">
        <v>27.48</v>
      </c>
      <c r="K380" s="52">
        <v>18.95</v>
      </c>
      <c r="L380" s="54">
        <v>29.97</v>
      </c>
      <c r="M380" s="52">
        <v>26.27</v>
      </c>
      <c r="N380" s="54">
        <v>39.909999999999997</v>
      </c>
      <c r="O380" s="52">
        <v>35.43</v>
      </c>
      <c r="P380" s="53">
        <v>52.35</v>
      </c>
    </row>
    <row r="381" spans="1:16" ht="15" x14ac:dyDescent="0.2">
      <c r="A381" s="41" t="s">
        <v>433</v>
      </c>
      <c r="B381" s="47">
        <v>3000</v>
      </c>
      <c r="C381" s="48">
        <v>1</v>
      </c>
      <c r="D381" s="49">
        <v>1.42204474941461</v>
      </c>
      <c r="E381" s="50">
        <v>9.06</v>
      </c>
      <c r="F381" s="51"/>
      <c r="G381" s="52">
        <v>15.56</v>
      </c>
      <c r="H381" s="53"/>
      <c r="I381" s="52">
        <v>20.11</v>
      </c>
      <c r="J381" s="54"/>
      <c r="K381" s="52">
        <v>22.45</v>
      </c>
      <c r="L381" s="54"/>
      <c r="M381" s="52">
        <v>31.8</v>
      </c>
      <c r="N381" s="54"/>
      <c r="O381" s="52">
        <v>43.5</v>
      </c>
      <c r="P381" s="53"/>
    </row>
    <row r="382" spans="1:16" ht="15" x14ac:dyDescent="0.2">
      <c r="A382" s="41" t="s">
        <v>434</v>
      </c>
      <c r="B382" s="47">
        <v>954</v>
      </c>
      <c r="C382" s="48">
        <v>1</v>
      </c>
      <c r="D382" s="49">
        <v>1.2095447116507101</v>
      </c>
      <c r="E382" s="50">
        <v>13.25</v>
      </c>
      <c r="F382" s="51">
        <v>16</v>
      </c>
      <c r="G382" s="52">
        <v>15.15</v>
      </c>
      <c r="H382" s="53">
        <v>18</v>
      </c>
      <c r="I382" s="52">
        <v>18.95</v>
      </c>
      <c r="J382" s="54">
        <v>22</v>
      </c>
      <c r="K382" s="52">
        <v>20.85</v>
      </c>
      <c r="L382" s="54">
        <v>24</v>
      </c>
      <c r="M382" s="52">
        <v>28.45</v>
      </c>
      <c r="N382" s="54">
        <v>32</v>
      </c>
      <c r="O382" s="52">
        <v>38.450000000000003</v>
      </c>
      <c r="P382" s="53">
        <v>43.25</v>
      </c>
    </row>
    <row r="383" spans="1:16" ht="15" x14ac:dyDescent="0.2">
      <c r="A383" s="41" t="s">
        <v>435</v>
      </c>
      <c r="B383" s="47">
        <v>946</v>
      </c>
      <c r="C383" s="48">
        <v>2</v>
      </c>
      <c r="D383" s="49"/>
      <c r="E383" s="50">
        <v>13.5</v>
      </c>
      <c r="F383" s="51"/>
      <c r="G383" s="52">
        <v>13.5</v>
      </c>
      <c r="H383" s="53"/>
      <c r="I383" s="52">
        <v>17.5</v>
      </c>
      <c r="J383" s="54"/>
      <c r="K383" s="52">
        <v>19.5</v>
      </c>
      <c r="L383" s="54"/>
      <c r="M383" s="52">
        <v>27.5</v>
      </c>
      <c r="N383" s="54"/>
      <c r="O383" s="52">
        <v>37.5</v>
      </c>
      <c r="P383" s="53"/>
    </row>
    <row r="384" spans="1:16" ht="15" x14ac:dyDescent="0.2">
      <c r="A384" s="41" t="s">
        <v>436</v>
      </c>
      <c r="B384" s="47">
        <v>13702</v>
      </c>
      <c r="C384" s="48">
        <v>1</v>
      </c>
      <c r="D384" s="49">
        <v>1.1083807501071501</v>
      </c>
      <c r="E384" s="50">
        <v>7.42</v>
      </c>
      <c r="F384" s="51">
        <v>12.6</v>
      </c>
      <c r="G384" s="52">
        <v>11.13</v>
      </c>
      <c r="H384" s="53">
        <v>16.38</v>
      </c>
      <c r="I384" s="52">
        <v>18.55</v>
      </c>
      <c r="J384" s="54">
        <v>23.94</v>
      </c>
      <c r="K384" s="52">
        <v>22.26</v>
      </c>
      <c r="L384" s="54">
        <v>27.72</v>
      </c>
      <c r="M384" s="52">
        <v>37.1</v>
      </c>
      <c r="N384" s="54">
        <v>42.84</v>
      </c>
      <c r="O384" s="52">
        <v>55.65</v>
      </c>
      <c r="P384" s="53">
        <v>61.74</v>
      </c>
    </row>
    <row r="385" spans="1:16" ht="15" x14ac:dyDescent="0.2">
      <c r="A385" s="41" t="s">
        <v>437</v>
      </c>
      <c r="B385" s="47">
        <v>1099</v>
      </c>
      <c r="C385" s="48">
        <v>1</v>
      </c>
      <c r="D385" s="49"/>
      <c r="E385" s="50">
        <v>14</v>
      </c>
      <c r="F385" s="51">
        <v>20</v>
      </c>
      <c r="G385" s="52">
        <v>14</v>
      </c>
      <c r="H385" s="53">
        <v>20</v>
      </c>
      <c r="I385" s="52">
        <v>17</v>
      </c>
      <c r="J385" s="54">
        <v>23</v>
      </c>
      <c r="K385" s="52">
        <v>18.5</v>
      </c>
      <c r="L385" s="54">
        <v>24.5</v>
      </c>
      <c r="M385" s="52">
        <v>24.5</v>
      </c>
      <c r="N385" s="54">
        <v>30.5</v>
      </c>
      <c r="O385" s="52">
        <v>32</v>
      </c>
      <c r="P385" s="53">
        <v>38</v>
      </c>
    </row>
    <row r="386" spans="1:16" ht="15" x14ac:dyDescent="0.2">
      <c r="A386" s="41" t="s">
        <v>438</v>
      </c>
      <c r="B386" s="47">
        <v>5034</v>
      </c>
      <c r="C386" s="48">
        <v>1</v>
      </c>
      <c r="D386" s="49">
        <v>1.4019144963327099</v>
      </c>
      <c r="E386" s="50">
        <v>3</v>
      </c>
      <c r="F386" s="51">
        <v>3.75</v>
      </c>
      <c r="G386" s="52">
        <v>6.6</v>
      </c>
      <c r="H386" s="53">
        <v>8.25</v>
      </c>
      <c r="I386" s="52">
        <v>9</v>
      </c>
      <c r="J386" s="54">
        <v>11.25</v>
      </c>
      <c r="K386" s="52">
        <v>10.199999999999999</v>
      </c>
      <c r="L386" s="54">
        <v>12.75</v>
      </c>
      <c r="M386" s="52">
        <v>15</v>
      </c>
      <c r="N386" s="54">
        <v>18.75</v>
      </c>
      <c r="O386" s="52">
        <v>21</v>
      </c>
      <c r="P386" s="53">
        <v>26.25</v>
      </c>
    </row>
    <row r="387" spans="1:16" ht="15" x14ac:dyDescent="0.2">
      <c r="A387" s="41" t="s">
        <v>439</v>
      </c>
      <c r="B387" s="47">
        <v>850</v>
      </c>
      <c r="C387" s="48">
        <v>1</v>
      </c>
      <c r="D387" s="49">
        <v>1.32707707498306</v>
      </c>
      <c r="E387" s="50">
        <v>10</v>
      </c>
      <c r="F387" s="51">
        <v>15</v>
      </c>
      <c r="G387" s="52">
        <v>11.5</v>
      </c>
      <c r="H387" s="53">
        <v>17.25</v>
      </c>
      <c r="I387" s="52">
        <v>14.5</v>
      </c>
      <c r="J387" s="54">
        <v>21.75</v>
      </c>
      <c r="K387" s="52">
        <v>16</v>
      </c>
      <c r="L387" s="54">
        <v>24</v>
      </c>
      <c r="M387" s="52">
        <v>22</v>
      </c>
      <c r="N387" s="54">
        <v>33</v>
      </c>
      <c r="O387" s="52">
        <v>27</v>
      </c>
      <c r="P387" s="53">
        <v>40.5</v>
      </c>
    </row>
    <row r="388" spans="1:16" ht="15" x14ac:dyDescent="0.2">
      <c r="A388" s="41" t="s">
        <v>440</v>
      </c>
      <c r="B388" s="47">
        <v>211</v>
      </c>
      <c r="C388" s="48">
        <v>1</v>
      </c>
      <c r="D388" s="49"/>
      <c r="E388" s="50">
        <v>15</v>
      </c>
      <c r="F388" s="51"/>
      <c r="G388" s="52">
        <v>18.75</v>
      </c>
      <c r="H388" s="53"/>
      <c r="I388" s="52">
        <v>21.25</v>
      </c>
      <c r="J388" s="54"/>
      <c r="K388" s="52">
        <v>22.5</v>
      </c>
      <c r="L388" s="54"/>
      <c r="M388" s="52">
        <v>27.5</v>
      </c>
      <c r="N388" s="54"/>
      <c r="O388" s="52">
        <v>33.75</v>
      </c>
      <c r="P388" s="53"/>
    </row>
    <row r="389" spans="1:16" ht="15" x14ac:dyDescent="0.2">
      <c r="A389" s="41" t="s">
        <v>25</v>
      </c>
      <c r="B389" s="47">
        <v>2730</v>
      </c>
      <c r="C389" s="48">
        <v>1</v>
      </c>
      <c r="D389" s="49">
        <v>1.0280910684912199</v>
      </c>
      <c r="E389" s="50">
        <v>18.75</v>
      </c>
      <c r="F389" s="51">
        <v>25.75</v>
      </c>
      <c r="G389" s="52">
        <v>20.75</v>
      </c>
      <c r="H389" s="53">
        <v>27.75</v>
      </c>
      <c r="I389" s="52">
        <v>24.75</v>
      </c>
      <c r="J389" s="54">
        <v>31.75</v>
      </c>
      <c r="K389" s="52">
        <v>26.75</v>
      </c>
      <c r="L389" s="54">
        <v>33.75</v>
      </c>
      <c r="M389" s="52">
        <v>31.75</v>
      </c>
      <c r="N389" s="54">
        <v>38.75</v>
      </c>
      <c r="O389" s="52">
        <v>38</v>
      </c>
      <c r="P389" s="53">
        <v>48.74</v>
      </c>
    </row>
    <row r="390" spans="1:16" ht="15" x14ac:dyDescent="0.2">
      <c r="A390" s="41" t="s">
        <v>441</v>
      </c>
      <c r="B390" s="47">
        <v>700</v>
      </c>
      <c r="C390" s="48">
        <v>1</v>
      </c>
      <c r="D390" s="49">
        <v>1.0621513274088199</v>
      </c>
      <c r="E390" s="50">
        <v>9.66</v>
      </c>
      <c r="F390" s="51"/>
      <c r="G390" s="52">
        <v>15.66</v>
      </c>
      <c r="H390" s="53"/>
      <c r="I390" s="52">
        <v>19.66</v>
      </c>
      <c r="J390" s="54"/>
      <c r="K390" s="52">
        <v>21.66</v>
      </c>
      <c r="L390" s="54"/>
      <c r="M390" s="52">
        <v>29.66</v>
      </c>
      <c r="N390" s="54"/>
      <c r="O390" s="52">
        <v>39.659999999999997</v>
      </c>
      <c r="P390" s="53"/>
    </row>
    <row r="391" spans="1:16" ht="15" x14ac:dyDescent="0.2">
      <c r="A391" s="41" t="s">
        <v>442</v>
      </c>
      <c r="B391" s="47">
        <v>1200</v>
      </c>
      <c r="C391" s="48">
        <v>1</v>
      </c>
      <c r="D391" s="49"/>
      <c r="E391" s="50">
        <v>15</v>
      </c>
      <c r="F391" s="51"/>
      <c r="G391" s="52">
        <v>16.8</v>
      </c>
      <c r="H391" s="53"/>
      <c r="I391" s="52">
        <v>20.399999999999999</v>
      </c>
      <c r="J391" s="54"/>
      <c r="K391" s="52">
        <v>22.2</v>
      </c>
      <c r="L391" s="54"/>
      <c r="M391" s="52">
        <v>29.4</v>
      </c>
      <c r="N391" s="54"/>
      <c r="O391" s="52">
        <v>38.4</v>
      </c>
      <c r="P391" s="53"/>
    </row>
    <row r="392" spans="1:16" ht="15" x14ac:dyDescent="0.2">
      <c r="A392" s="41" t="s">
        <v>443</v>
      </c>
      <c r="B392" s="47">
        <v>1453</v>
      </c>
      <c r="C392" s="48">
        <v>1</v>
      </c>
      <c r="D392" s="49"/>
      <c r="E392" s="50">
        <v>9.5</v>
      </c>
      <c r="F392" s="51">
        <v>13.75</v>
      </c>
      <c r="G392" s="52">
        <v>9.5</v>
      </c>
      <c r="H392" s="53">
        <v>13.75</v>
      </c>
      <c r="I392" s="52">
        <v>12.8</v>
      </c>
      <c r="J392" s="54">
        <v>18.489999999999998</v>
      </c>
      <c r="K392" s="52">
        <v>14.45</v>
      </c>
      <c r="L392" s="54">
        <v>20.86</v>
      </c>
      <c r="M392" s="52">
        <v>21.05</v>
      </c>
      <c r="N392" s="54">
        <v>30.34</v>
      </c>
      <c r="O392" s="52">
        <v>29.3</v>
      </c>
      <c r="P392" s="53">
        <v>42.19</v>
      </c>
    </row>
    <row r="393" spans="1:16" ht="15" x14ac:dyDescent="0.2">
      <c r="A393" s="41" t="s">
        <v>444</v>
      </c>
      <c r="B393" s="47">
        <v>1453</v>
      </c>
      <c r="C393" s="48">
        <v>1</v>
      </c>
      <c r="D393" s="49"/>
      <c r="E393" s="50">
        <v>9.5</v>
      </c>
      <c r="F393" s="51"/>
      <c r="G393" s="52">
        <v>9.5</v>
      </c>
      <c r="H393" s="53"/>
      <c r="I393" s="52">
        <v>9.5</v>
      </c>
      <c r="J393" s="54"/>
      <c r="K393" s="52">
        <v>9.5</v>
      </c>
      <c r="L393" s="54"/>
      <c r="M393" s="52">
        <v>9.5</v>
      </c>
      <c r="N393" s="54"/>
      <c r="O393" s="52">
        <v>9.5</v>
      </c>
      <c r="P393" s="53"/>
    </row>
    <row r="394" spans="1:16" ht="15" x14ac:dyDescent="0.2">
      <c r="A394" s="41" t="s">
        <v>445</v>
      </c>
      <c r="B394" s="47">
        <v>422</v>
      </c>
      <c r="C394" s="48">
        <v>1</v>
      </c>
      <c r="D394" s="49">
        <v>2.2260493746316499</v>
      </c>
      <c r="E394" s="50">
        <v>19</v>
      </c>
      <c r="F394" s="51"/>
      <c r="G394" s="52">
        <v>19</v>
      </c>
      <c r="H394" s="53"/>
      <c r="I394" s="52">
        <v>19</v>
      </c>
      <c r="J394" s="54"/>
      <c r="K394" s="52">
        <v>19</v>
      </c>
      <c r="L394" s="54"/>
      <c r="M394" s="52">
        <v>19</v>
      </c>
      <c r="N394" s="54"/>
      <c r="O394" s="52">
        <v>19</v>
      </c>
      <c r="P394" s="53"/>
    </row>
    <row r="395" spans="1:16" ht="15" x14ac:dyDescent="0.2">
      <c r="A395" s="41" t="s">
        <v>446</v>
      </c>
      <c r="B395" s="47">
        <v>1650</v>
      </c>
      <c r="C395" s="48">
        <v>1</v>
      </c>
      <c r="D395" s="49">
        <v>1.0242410950722201</v>
      </c>
      <c r="E395" s="50">
        <v>26</v>
      </c>
      <c r="F395" s="51"/>
      <c r="G395" s="52">
        <v>26</v>
      </c>
      <c r="H395" s="53"/>
      <c r="I395" s="52">
        <v>26</v>
      </c>
      <c r="J395" s="54"/>
      <c r="K395" s="52">
        <v>26</v>
      </c>
      <c r="L395" s="54"/>
      <c r="M395" s="52">
        <v>26</v>
      </c>
      <c r="N395" s="54"/>
      <c r="O395" s="52">
        <v>26</v>
      </c>
      <c r="P395" s="53"/>
    </row>
    <row r="396" spans="1:16" ht="15" x14ac:dyDescent="0.2">
      <c r="A396" s="41" t="s">
        <v>447</v>
      </c>
      <c r="B396" s="47">
        <v>10055</v>
      </c>
      <c r="C396" s="48">
        <v>1</v>
      </c>
      <c r="D396" s="49">
        <v>0.951671141030489</v>
      </c>
      <c r="E396" s="50">
        <v>4.5</v>
      </c>
      <c r="F396" s="51">
        <v>6.75</v>
      </c>
      <c r="G396" s="52">
        <v>8.4</v>
      </c>
      <c r="H396" s="53">
        <v>12.45</v>
      </c>
      <c r="I396" s="52">
        <v>11</v>
      </c>
      <c r="J396" s="54">
        <v>16.25</v>
      </c>
      <c r="K396" s="52">
        <v>12.3</v>
      </c>
      <c r="L396" s="54">
        <v>18.149999999999999</v>
      </c>
      <c r="M396" s="52">
        <v>17.5</v>
      </c>
      <c r="N396" s="54">
        <v>25.75</v>
      </c>
      <c r="O396" s="52">
        <v>24</v>
      </c>
      <c r="P396" s="53">
        <v>35.25</v>
      </c>
    </row>
    <row r="397" spans="1:16" ht="15" x14ac:dyDescent="0.2">
      <c r="A397" s="41" t="s">
        <v>448</v>
      </c>
      <c r="B397" s="47">
        <v>216</v>
      </c>
      <c r="C397" s="48">
        <v>1</v>
      </c>
      <c r="D397" s="49">
        <v>0.58488559059987599</v>
      </c>
      <c r="E397" s="50">
        <v>12.5</v>
      </c>
      <c r="F397" s="51"/>
      <c r="G397" s="52">
        <v>15.5</v>
      </c>
      <c r="H397" s="53"/>
      <c r="I397" s="52">
        <v>21.5</v>
      </c>
      <c r="J397" s="54"/>
      <c r="K397" s="52">
        <v>24.5</v>
      </c>
      <c r="L397" s="54"/>
      <c r="M397" s="52">
        <v>36.5</v>
      </c>
      <c r="N397" s="54"/>
      <c r="O397" s="52">
        <v>51.5</v>
      </c>
      <c r="P397" s="53"/>
    </row>
    <row r="398" spans="1:16" ht="15" x14ac:dyDescent="0.2">
      <c r="A398" s="41" t="s">
        <v>449</v>
      </c>
      <c r="B398" s="47">
        <v>3600</v>
      </c>
      <c r="C398" s="48">
        <v>1</v>
      </c>
      <c r="D398" s="49"/>
      <c r="E398" s="50">
        <v>9</v>
      </c>
      <c r="F398" s="51">
        <v>13</v>
      </c>
      <c r="G398" s="52">
        <v>9</v>
      </c>
      <c r="H398" s="53">
        <v>13</v>
      </c>
      <c r="I398" s="52">
        <v>12</v>
      </c>
      <c r="J398" s="54">
        <v>17.5</v>
      </c>
      <c r="K398" s="52">
        <v>13.5</v>
      </c>
      <c r="L398" s="54">
        <v>19.75</v>
      </c>
      <c r="M398" s="52">
        <v>20.5</v>
      </c>
      <c r="N398" s="54">
        <v>29</v>
      </c>
      <c r="O398" s="52">
        <v>33</v>
      </c>
      <c r="P398" s="53">
        <v>41.5</v>
      </c>
    </row>
    <row r="399" spans="1:16" ht="15" x14ac:dyDescent="0.2">
      <c r="A399" s="41" t="s">
        <v>450</v>
      </c>
      <c r="B399" s="47">
        <v>2202</v>
      </c>
      <c r="C399" s="48">
        <v>1</v>
      </c>
      <c r="D399" s="49">
        <v>0.93040423437372299</v>
      </c>
      <c r="E399" s="50">
        <v>7.96</v>
      </c>
      <c r="F399" s="51"/>
      <c r="G399" s="52">
        <v>10.119999999999999</v>
      </c>
      <c r="H399" s="53"/>
      <c r="I399" s="52">
        <v>14.44</v>
      </c>
      <c r="J399" s="54"/>
      <c r="K399" s="52">
        <v>16.600000000000001</v>
      </c>
      <c r="L399" s="54"/>
      <c r="M399" s="52">
        <v>25.24</v>
      </c>
      <c r="N399" s="54"/>
      <c r="O399" s="52">
        <v>36.04</v>
      </c>
      <c r="P399" s="53"/>
    </row>
    <row r="400" spans="1:16" ht="15" x14ac:dyDescent="0.2">
      <c r="A400" s="41" t="s">
        <v>451</v>
      </c>
      <c r="B400" s="47">
        <v>2202</v>
      </c>
      <c r="C400" s="48">
        <v>1</v>
      </c>
      <c r="D400" s="49">
        <v>0.93040423437372299</v>
      </c>
      <c r="E400" s="50"/>
      <c r="F400" s="51"/>
      <c r="G400" s="52"/>
      <c r="H400" s="53"/>
      <c r="I400" s="52"/>
      <c r="J400" s="54"/>
      <c r="K400" s="52"/>
      <c r="L400" s="54"/>
      <c r="M400" s="52"/>
      <c r="N400" s="54"/>
      <c r="O400" s="52"/>
      <c r="P400" s="53"/>
    </row>
    <row r="401" spans="1:16" ht="15" x14ac:dyDescent="0.2">
      <c r="A401" s="41" t="s">
        <v>452</v>
      </c>
      <c r="B401" s="47">
        <v>2202</v>
      </c>
      <c r="C401" s="48">
        <v>1</v>
      </c>
      <c r="D401" s="49">
        <v>0.93040423437372299</v>
      </c>
      <c r="E401" s="50"/>
      <c r="F401" s="51"/>
      <c r="G401" s="52"/>
      <c r="H401" s="53"/>
      <c r="I401" s="52"/>
      <c r="J401" s="54"/>
      <c r="K401" s="52"/>
      <c r="L401" s="54"/>
      <c r="M401" s="52"/>
      <c r="N401" s="54"/>
      <c r="O401" s="52"/>
      <c r="P401" s="53"/>
    </row>
    <row r="402" spans="1:16" ht="15" x14ac:dyDescent="0.2">
      <c r="A402" s="41" t="s">
        <v>453</v>
      </c>
      <c r="B402" s="47">
        <v>1539</v>
      </c>
      <c r="C402" s="48">
        <v>1</v>
      </c>
      <c r="D402" s="49">
        <v>1.0484352688857199</v>
      </c>
      <c r="E402" s="50">
        <v>10.5</v>
      </c>
      <c r="F402" s="51">
        <v>13.75</v>
      </c>
      <c r="G402" s="52">
        <v>18.75</v>
      </c>
      <c r="H402" s="53">
        <v>22.75</v>
      </c>
      <c r="I402" s="52">
        <v>24.25</v>
      </c>
      <c r="J402" s="54">
        <v>28.75</v>
      </c>
      <c r="K402" s="52">
        <v>27</v>
      </c>
      <c r="L402" s="54">
        <v>31.75</v>
      </c>
      <c r="M402" s="52">
        <v>38</v>
      </c>
      <c r="N402" s="54">
        <v>43.75</v>
      </c>
      <c r="O402" s="52">
        <v>51.75</v>
      </c>
      <c r="P402" s="53">
        <v>58.75</v>
      </c>
    </row>
    <row r="403" spans="1:16" ht="15" x14ac:dyDescent="0.2">
      <c r="A403" s="41" t="s">
        <v>454</v>
      </c>
      <c r="B403" s="47">
        <v>1760</v>
      </c>
      <c r="C403" s="48">
        <v>1</v>
      </c>
      <c r="D403" s="49">
        <v>1.08665303443401</v>
      </c>
      <c r="E403" s="50">
        <v>4</v>
      </c>
      <c r="F403" s="51"/>
      <c r="G403" s="52">
        <v>8.1999999999999993</v>
      </c>
      <c r="H403" s="53"/>
      <c r="I403" s="52">
        <v>11</v>
      </c>
      <c r="J403" s="54"/>
      <c r="K403" s="52">
        <v>12.4</v>
      </c>
      <c r="L403" s="54"/>
      <c r="M403" s="52">
        <v>18</v>
      </c>
      <c r="N403" s="54"/>
      <c r="O403" s="52">
        <v>25</v>
      </c>
      <c r="P403" s="53"/>
    </row>
    <row r="404" spans="1:16" ht="15" x14ac:dyDescent="0.2">
      <c r="A404" s="41" t="s">
        <v>455</v>
      </c>
      <c r="B404" s="47">
        <v>57039</v>
      </c>
      <c r="C404" s="48">
        <v>1</v>
      </c>
      <c r="D404" s="49"/>
      <c r="E404" s="50">
        <v>5.85</v>
      </c>
      <c r="F404" s="51"/>
      <c r="G404" s="52">
        <v>15.36</v>
      </c>
      <c r="H404" s="53"/>
      <c r="I404" s="52">
        <v>21.7</v>
      </c>
      <c r="J404" s="54"/>
      <c r="K404" s="52">
        <v>24.87</v>
      </c>
      <c r="L404" s="54"/>
      <c r="M404" s="52">
        <v>37.909999999999997</v>
      </c>
      <c r="N404" s="54"/>
      <c r="O404" s="52">
        <v>56.48</v>
      </c>
      <c r="P404" s="53"/>
    </row>
    <row r="405" spans="1:16" ht="15" x14ac:dyDescent="0.2">
      <c r="A405" s="41" t="s">
        <v>456</v>
      </c>
      <c r="B405" s="47">
        <v>6500</v>
      </c>
      <c r="C405" s="48">
        <v>1</v>
      </c>
      <c r="D405" s="49">
        <v>1.2817285777180101</v>
      </c>
      <c r="E405" s="50">
        <v>10</v>
      </c>
      <c r="F405" s="51">
        <v>15</v>
      </c>
      <c r="G405" s="52">
        <v>18.97</v>
      </c>
      <c r="H405" s="53">
        <v>28.44</v>
      </c>
      <c r="I405" s="52">
        <v>24.95</v>
      </c>
      <c r="J405" s="54">
        <v>37.4</v>
      </c>
      <c r="K405" s="52">
        <v>27.94</v>
      </c>
      <c r="L405" s="54">
        <v>41.88</v>
      </c>
      <c r="M405" s="52">
        <v>39.9</v>
      </c>
      <c r="N405" s="54">
        <v>59.8</v>
      </c>
      <c r="O405" s="52">
        <v>55.6</v>
      </c>
      <c r="P405" s="53">
        <v>82.2</v>
      </c>
    </row>
    <row r="406" spans="1:16" ht="15" x14ac:dyDescent="0.2">
      <c r="A406" s="41" t="s">
        <v>457</v>
      </c>
      <c r="B406" s="47">
        <v>182</v>
      </c>
      <c r="C406" s="48">
        <v>1</v>
      </c>
      <c r="D406" s="49"/>
      <c r="E406" s="50">
        <v>10.5</v>
      </c>
      <c r="F406" s="51"/>
      <c r="G406" s="52">
        <v>10.5</v>
      </c>
      <c r="H406" s="53"/>
      <c r="I406" s="52">
        <v>14.1</v>
      </c>
      <c r="J406" s="54"/>
      <c r="K406" s="52">
        <v>15.9</v>
      </c>
      <c r="L406" s="54"/>
      <c r="M406" s="52">
        <v>23.1</v>
      </c>
      <c r="N406" s="54"/>
      <c r="O406" s="52">
        <v>32.1</v>
      </c>
      <c r="P406" s="53"/>
    </row>
    <row r="407" spans="1:16" ht="15" x14ac:dyDescent="0.2">
      <c r="A407" s="41" t="s">
        <v>458</v>
      </c>
      <c r="B407" s="47">
        <v>47232</v>
      </c>
      <c r="C407" s="48">
        <v>1</v>
      </c>
      <c r="D407" s="49">
        <v>1.45784640848924</v>
      </c>
      <c r="E407" s="50">
        <v>4.0199999999999996</v>
      </c>
      <c r="F407" s="51"/>
      <c r="G407" s="52">
        <v>12.36</v>
      </c>
      <c r="H407" s="53"/>
      <c r="I407" s="52">
        <v>17.920000000000002</v>
      </c>
      <c r="J407" s="54"/>
      <c r="K407" s="52">
        <v>20.7</v>
      </c>
      <c r="L407" s="54"/>
      <c r="M407" s="52">
        <v>31.83</v>
      </c>
      <c r="N407" s="54"/>
      <c r="O407" s="52">
        <v>45.73</v>
      </c>
      <c r="P407" s="53"/>
    </row>
    <row r="408" spans="1:16" ht="15" x14ac:dyDescent="0.2">
      <c r="A408" s="41" t="s">
        <v>459</v>
      </c>
      <c r="B408" s="47">
        <v>47232</v>
      </c>
      <c r="C408" s="48">
        <v>1</v>
      </c>
      <c r="D408" s="49">
        <v>1.45784640848924</v>
      </c>
      <c r="E408" s="50">
        <v>4.0199999999999996</v>
      </c>
      <c r="F408" s="51"/>
      <c r="G408" s="52">
        <v>12.36</v>
      </c>
      <c r="H408" s="53"/>
      <c r="I408" s="52">
        <v>17.920000000000002</v>
      </c>
      <c r="J408" s="54"/>
      <c r="K408" s="52">
        <v>20.7</v>
      </c>
      <c r="L408" s="54"/>
      <c r="M408" s="52">
        <v>31.83</v>
      </c>
      <c r="N408" s="54"/>
      <c r="O408" s="52">
        <v>45.73</v>
      </c>
      <c r="P408" s="53"/>
    </row>
    <row r="409" spans="1:16" ht="15" x14ac:dyDescent="0.2">
      <c r="A409" s="41" t="s">
        <v>460</v>
      </c>
      <c r="B409" s="47">
        <v>47232</v>
      </c>
      <c r="C409" s="48">
        <v>1</v>
      </c>
      <c r="D409" s="49">
        <v>1.45784640848924</v>
      </c>
      <c r="E409" s="50">
        <v>4.62</v>
      </c>
      <c r="F409" s="51"/>
      <c r="G409" s="52">
        <v>14.21</v>
      </c>
      <c r="H409" s="53"/>
      <c r="I409" s="52">
        <v>20.6</v>
      </c>
      <c r="J409" s="54"/>
      <c r="K409" s="52">
        <v>23.79</v>
      </c>
      <c r="L409" s="54"/>
      <c r="M409" s="52">
        <v>36.57</v>
      </c>
      <c r="N409" s="54"/>
      <c r="O409" s="52">
        <v>52.55</v>
      </c>
      <c r="P409" s="53"/>
    </row>
    <row r="410" spans="1:16" ht="15" x14ac:dyDescent="0.2">
      <c r="A410" s="41" t="s">
        <v>461</v>
      </c>
      <c r="B410" s="47">
        <v>47232</v>
      </c>
      <c r="C410" s="48">
        <v>1</v>
      </c>
      <c r="D410" s="49">
        <v>1.45784640848924</v>
      </c>
      <c r="E410" s="50">
        <v>5.03</v>
      </c>
      <c r="F410" s="51"/>
      <c r="G410" s="52">
        <v>15.46</v>
      </c>
      <c r="H410" s="53"/>
      <c r="I410" s="52">
        <v>22.41</v>
      </c>
      <c r="J410" s="54"/>
      <c r="K410" s="52">
        <v>25.89</v>
      </c>
      <c r="L410" s="54"/>
      <c r="M410" s="52">
        <v>39.79</v>
      </c>
      <c r="N410" s="54"/>
      <c r="O410" s="52">
        <v>57.17</v>
      </c>
      <c r="P410" s="53"/>
    </row>
    <row r="411" spans="1:16" ht="15" x14ac:dyDescent="0.2">
      <c r="A411" s="41" t="s">
        <v>462</v>
      </c>
      <c r="B411" s="47">
        <v>307</v>
      </c>
      <c r="C411" s="48">
        <v>1</v>
      </c>
      <c r="D411" s="49">
        <v>0.47748559077809799</v>
      </c>
      <c r="E411" s="50">
        <v>3</v>
      </c>
      <c r="F411" s="51"/>
      <c r="G411" s="52">
        <v>4</v>
      </c>
      <c r="H411" s="53"/>
      <c r="I411" s="52">
        <v>6</v>
      </c>
      <c r="J411" s="54"/>
      <c r="K411" s="52">
        <v>7</v>
      </c>
      <c r="L411" s="54"/>
      <c r="M411" s="52">
        <v>14</v>
      </c>
      <c r="N411" s="54"/>
      <c r="O411" s="52">
        <v>22.75</v>
      </c>
      <c r="P411" s="53"/>
    </row>
    <row r="412" spans="1:16" ht="15" x14ac:dyDescent="0.2">
      <c r="A412" s="41" t="s">
        <v>463</v>
      </c>
      <c r="B412" s="47">
        <v>14100</v>
      </c>
      <c r="C412" s="48">
        <v>1</v>
      </c>
      <c r="D412" s="49">
        <v>1.3447580645161299</v>
      </c>
      <c r="E412" s="50">
        <v>7</v>
      </c>
      <c r="F412" s="51"/>
      <c r="G412" s="52">
        <v>18.100000000000001</v>
      </c>
      <c r="H412" s="53"/>
      <c r="I412" s="52">
        <v>25.5</v>
      </c>
      <c r="J412" s="54"/>
      <c r="K412" s="52">
        <v>29.2</v>
      </c>
      <c r="L412" s="54"/>
      <c r="M412" s="52">
        <v>44</v>
      </c>
      <c r="N412" s="54"/>
      <c r="O412" s="52">
        <v>80.989999999999995</v>
      </c>
      <c r="P412" s="53"/>
    </row>
    <row r="413" spans="1:16" ht="15" x14ac:dyDescent="0.2">
      <c r="A413" s="41" t="s">
        <v>464</v>
      </c>
      <c r="B413" s="47">
        <v>2800</v>
      </c>
      <c r="C413" s="48">
        <v>1</v>
      </c>
      <c r="D413" s="49">
        <v>1.0827031953914099</v>
      </c>
      <c r="E413" s="50">
        <v>9.2799999999999994</v>
      </c>
      <c r="F413" s="51">
        <v>14.85</v>
      </c>
      <c r="G413" s="52">
        <v>17.53</v>
      </c>
      <c r="H413" s="53">
        <v>28.05</v>
      </c>
      <c r="I413" s="52">
        <v>23.03</v>
      </c>
      <c r="J413" s="54">
        <v>36.85</v>
      </c>
      <c r="K413" s="52">
        <v>25.78</v>
      </c>
      <c r="L413" s="54">
        <v>41.25</v>
      </c>
      <c r="M413" s="52">
        <v>36.78</v>
      </c>
      <c r="N413" s="54">
        <v>58.85</v>
      </c>
      <c r="O413" s="52">
        <v>50.53</v>
      </c>
      <c r="P413" s="53">
        <v>80.849999999999994</v>
      </c>
    </row>
    <row r="414" spans="1:16" ht="15" x14ac:dyDescent="0.2">
      <c r="A414" s="41" t="s">
        <v>465</v>
      </c>
      <c r="B414" s="47">
        <v>957</v>
      </c>
      <c r="C414" s="48">
        <v>1</v>
      </c>
      <c r="D414" s="49">
        <v>0.85751499808076304</v>
      </c>
      <c r="E414" s="50">
        <v>14</v>
      </c>
      <c r="F414" s="51"/>
      <c r="G414" s="52">
        <v>18</v>
      </c>
      <c r="H414" s="53"/>
      <c r="I414" s="52">
        <v>26</v>
      </c>
      <c r="J414" s="54"/>
      <c r="K414" s="52">
        <v>30</v>
      </c>
      <c r="L414" s="54"/>
      <c r="M414" s="52">
        <v>46.99</v>
      </c>
      <c r="N414" s="54"/>
      <c r="O414" s="52">
        <v>70.739999999999995</v>
      </c>
      <c r="P414" s="53"/>
    </row>
    <row r="415" spans="1:16" ht="15" x14ac:dyDescent="0.2">
      <c r="A415" s="41" t="s">
        <v>466</v>
      </c>
      <c r="B415" s="47">
        <v>17090</v>
      </c>
      <c r="C415" s="48">
        <v>1</v>
      </c>
      <c r="D415" s="49">
        <v>1.83679540335498</v>
      </c>
      <c r="E415" s="50">
        <v>12.5</v>
      </c>
      <c r="F415" s="51"/>
      <c r="G415" s="52">
        <v>17.68</v>
      </c>
      <c r="H415" s="53"/>
      <c r="I415" s="52">
        <v>21.13</v>
      </c>
      <c r="J415" s="54"/>
      <c r="K415" s="52">
        <v>22.85</v>
      </c>
      <c r="L415" s="54"/>
      <c r="M415" s="52">
        <v>30.75</v>
      </c>
      <c r="N415" s="54"/>
      <c r="O415" s="52">
        <v>40.619999999999997</v>
      </c>
      <c r="P415" s="53"/>
    </row>
    <row r="416" spans="1:16" ht="15" x14ac:dyDescent="0.2">
      <c r="A416" s="41" t="s">
        <v>467</v>
      </c>
      <c r="B416" s="47">
        <v>494</v>
      </c>
      <c r="C416" s="48">
        <v>1</v>
      </c>
      <c r="D416" s="49"/>
      <c r="E416" s="50">
        <v>10</v>
      </c>
      <c r="F416" s="51"/>
      <c r="G416" s="52">
        <v>16</v>
      </c>
      <c r="H416" s="53"/>
      <c r="I416" s="52">
        <v>20</v>
      </c>
      <c r="J416" s="54"/>
      <c r="K416" s="52">
        <v>22.5</v>
      </c>
      <c r="L416" s="54"/>
      <c r="M416" s="52">
        <v>32.5</v>
      </c>
      <c r="N416" s="54"/>
      <c r="O416" s="52">
        <v>47.49</v>
      </c>
      <c r="P416" s="53"/>
    </row>
    <row r="417" spans="1:16" ht="15" x14ac:dyDescent="0.2">
      <c r="A417" s="41" t="s">
        <v>468</v>
      </c>
      <c r="B417" s="47">
        <v>6144</v>
      </c>
      <c r="C417" s="48">
        <v>1</v>
      </c>
      <c r="D417" s="49">
        <v>1.13679265174081</v>
      </c>
      <c r="E417" s="50">
        <v>10</v>
      </c>
      <c r="F417" s="51">
        <v>10</v>
      </c>
      <c r="G417" s="52">
        <v>10</v>
      </c>
      <c r="H417" s="53">
        <v>10</v>
      </c>
      <c r="I417" s="52">
        <v>12.9</v>
      </c>
      <c r="J417" s="54">
        <v>14.32</v>
      </c>
      <c r="K417" s="52">
        <v>14.35</v>
      </c>
      <c r="L417" s="54">
        <v>16.48</v>
      </c>
      <c r="M417" s="52">
        <v>20.149999999999999</v>
      </c>
      <c r="N417" s="54">
        <v>25.12</v>
      </c>
      <c r="O417" s="52">
        <v>27.4</v>
      </c>
      <c r="P417" s="53">
        <v>35.92</v>
      </c>
    </row>
    <row r="418" spans="1:16" ht="15" x14ac:dyDescent="0.2">
      <c r="A418" s="41" t="s">
        <v>469</v>
      </c>
      <c r="B418" s="47">
        <v>200</v>
      </c>
      <c r="C418" s="48">
        <v>1</v>
      </c>
      <c r="D418" s="49">
        <v>0.44979312185789899</v>
      </c>
      <c r="E418" s="50">
        <v>4</v>
      </c>
      <c r="F418" s="51"/>
      <c r="G418" s="52">
        <v>6.7</v>
      </c>
      <c r="H418" s="53"/>
      <c r="I418" s="52">
        <v>8.5</v>
      </c>
      <c r="J418" s="54"/>
      <c r="K418" s="52">
        <v>9.4</v>
      </c>
      <c r="L418" s="54"/>
      <c r="M418" s="52">
        <v>13</v>
      </c>
      <c r="N418" s="54"/>
      <c r="O418" s="52">
        <v>17.5</v>
      </c>
      <c r="P418" s="53"/>
    </row>
    <row r="419" spans="1:16" ht="15" x14ac:dyDescent="0.2">
      <c r="A419" s="41" t="s">
        <v>470</v>
      </c>
      <c r="B419" s="47">
        <v>1152</v>
      </c>
      <c r="C419" s="48">
        <v>1</v>
      </c>
      <c r="D419" s="49"/>
      <c r="E419" s="50">
        <v>12</v>
      </c>
      <c r="F419" s="51"/>
      <c r="G419" s="52">
        <v>17.55</v>
      </c>
      <c r="H419" s="53"/>
      <c r="I419" s="52">
        <v>21.25</v>
      </c>
      <c r="J419" s="54"/>
      <c r="K419" s="52">
        <v>23.1</v>
      </c>
      <c r="L419" s="54"/>
      <c r="M419" s="52">
        <v>30.5</v>
      </c>
      <c r="N419" s="54"/>
      <c r="O419" s="52">
        <v>39.75</v>
      </c>
      <c r="P419" s="53"/>
    </row>
    <row r="420" spans="1:16" ht="15" x14ac:dyDescent="0.2">
      <c r="A420" s="41" t="s">
        <v>471</v>
      </c>
      <c r="B420" s="47">
        <v>463</v>
      </c>
      <c r="C420" s="48">
        <v>1</v>
      </c>
      <c r="D420" s="49">
        <v>0.90425560192445698</v>
      </c>
      <c r="E420" s="50">
        <v>15</v>
      </c>
      <c r="F420" s="51">
        <v>20</v>
      </c>
      <c r="G420" s="52">
        <v>15</v>
      </c>
      <c r="H420" s="53">
        <v>20</v>
      </c>
      <c r="I420" s="52">
        <v>19</v>
      </c>
      <c r="J420" s="54">
        <v>26</v>
      </c>
      <c r="K420" s="52">
        <v>21</v>
      </c>
      <c r="L420" s="54">
        <v>29</v>
      </c>
      <c r="M420" s="52">
        <v>29</v>
      </c>
      <c r="N420" s="54">
        <v>41</v>
      </c>
      <c r="O420" s="52">
        <v>39</v>
      </c>
      <c r="P420" s="53">
        <v>56</v>
      </c>
    </row>
    <row r="421" spans="1:16" ht="15" x14ac:dyDescent="0.2">
      <c r="A421" s="41" t="s">
        <v>472</v>
      </c>
      <c r="B421" s="47">
        <v>12720</v>
      </c>
      <c r="C421" s="48">
        <v>1</v>
      </c>
      <c r="D421" s="49">
        <v>1.7014380588486799</v>
      </c>
      <c r="E421" s="50">
        <v>12</v>
      </c>
      <c r="F421" s="51"/>
      <c r="G421" s="52">
        <v>15.22</v>
      </c>
      <c r="H421" s="53"/>
      <c r="I421" s="52">
        <v>19.5</v>
      </c>
      <c r="J421" s="54"/>
      <c r="K421" s="52">
        <v>21.63</v>
      </c>
      <c r="L421" s="54"/>
      <c r="M421" s="52">
        <v>30.19</v>
      </c>
      <c r="N421" s="54"/>
      <c r="O421" s="52">
        <v>40.89</v>
      </c>
      <c r="P421" s="53"/>
    </row>
    <row r="422" spans="1:16" ht="15" x14ac:dyDescent="0.2">
      <c r="A422" s="41" t="s">
        <v>473</v>
      </c>
      <c r="B422" s="47">
        <v>200974</v>
      </c>
      <c r="C422" s="48">
        <v>1</v>
      </c>
      <c r="D422" s="49">
        <v>1.1779436427652901</v>
      </c>
      <c r="E422" s="50">
        <v>5.53</v>
      </c>
      <c r="F422" s="51">
        <v>8.3000000000000007</v>
      </c>
      <c r="G422" s="52">
        <v>8.02</v>
      </c>
      <c r="H422" s="53">
        <v>12.02</v>
      </c>
      <c r="I422" s="52">
        <v>9.67</v>
      </c>
      <c r="J422" s="54">
        <v>14.51</v>
      </c>
      <c r="K422" s="52">
        <v>10.6</v>
      </c>
      <c r="L422" s="54">
        <v>15.9</v>
      </c>
      <c r="M422" s="52">
        <v>14.87</v>
      </c>
      <c r="N422" s="54">
        <v>22.31</v>
      </c>
      <c r="O422" s="52">
        <v>20.22</v>
      </c>
      <c r="P422" s="53">
        <v>30.33</v>
      </c>
    </row>
    <row r="423" spans="1:16" ht="15" x14ac:dyDescent="0.2">
      <c r="A423" s="41" t="s">
        <v>474</v>
      </c>
      <c r="B423" s="47">
        <v>1152</v>
      </c>
      <c r="C423" s="48">
        <v>1</v>
      </c>
      <c r="D423" s="49">
        <v>0.44605442817458502</v>
      </c>
      <c r="E423" s="50">
        <v>28</v>
      </c>
      <c r="F423" s="51"/>
      <c r="G423" s="52">
        <v>30.85</v>
      </c>
      <c r="H423" s="53"/>
      <c r="I423" s="52">
        <v>36.549999999999997</v>
      </c>
      <c r="J423" s="54"/>
      <c r="K423" s="52">
        <v>39.4</v>
      </c>
      <c r="L423" s="54"/>
      <c r="M423" s="52">
        <v>50.8</v>
      </c>
      <c r="N423" s="54"/>
      <c r="O423" s="52">
        <v>65.05</v>
      </c>
      <c r="P423" s="53"/>
    </row>
    <row r="424" spans="1:16" ht="15" x14ac:dyDescent="0.2">
      <c r="A424" s="41" t="s">
        <v>475</v>
      </c>
      <c r="B424" s="47">
        <v>291</v>
      </c>
      <c r="C424" s="48">
        <v>1</v>
      </c>
      <c r="D424" s="49">
        <v>0.87979215512324904</v>
      </c>
      <c r="E424" s="50">
        <v>12</v>
      </c>
      <c r="F424" s="51"/>
      <c r="G424" s="52">
        <v>12</v>
      </c>
      <c r="H424" s="53"/>
      <c r="I424" s="52">
        <v>12.75</v>
      </c>
      <c r="J424" s="54"/>
      <c r="K424" s="52">
        <v>14.25</v>
      </c>
      <c r="L424" s="54"/>
      <c r="M424" s="52">
        <v>20.25</v>
      </c>
      <c r="N424" s="54"/>
      <c r="O424" s="52">
        <v>27.75</v>
      </c>
      <c r="P424" s="53"/>
    </row>
    <row r="425" spans="1:16" ht="15" x14ac:dyDescent="0.2">
      <c r="A425" s="41" t="s">
        <v>476</v>
      </c>
      <c r="B425" s="47">
        <v>200</v>
      </c>
      <c r="C425" s="48">
        <v>1</v>
      </c>
      <c r="D425" s="49"/>
      <c r="E425" s="50">
        <v>15</v>
      </c>
      <c r="F425" s="51"/>
      <c r="G425" s="52">
        <v>15</v>
      </c>
      <c r="H425" s="53"/>
      <c r="I425" s="52">
        <v>19.5</v>
      </c>
      <c r="J425" s="54"/>
      <c r="K425" s="52">
        <v>22.5</v>
      </c>
      <c r="L425" s="54"/>
      <c r="M425" s="52">
        <v>34.5</v>
      </c>
      <c r="N425" s="54"/>
      <c r="O425" s="52">
        <v>49.5</v>
      </c>
      <c r="P425" s="53"/>
    </row>
    <row r="426" spans="1:16" ht="15" x14ac:dyDescent="0.2">
      <c r="A426" s="41" t="s">
        <v>477</v>
      </c>
      <c r="B426" s="47">
        <v>823</v>
      </c>
      <c r="C426" s="48">
        <v>1</v>
      </c>
      <c r="D426" s="49">
        <v>0.97265699203886702</v>
      </c>
      <c r="E426" s="50">
        <v>12</v>
      </c>
      <c r="F426" s="51"/>
      <c r="G426" s="52">
        <v>14.1</v>
      </c>
      <c r="H426" s="53"/>
      <c r="I426" s="52">
        <v>18.3</v>
      </c>
      <c r="J426" s="54"/>
      <c r="K426" s="52">
        <v>20.55</v>
      </c>
      <c r="L426" s="54"/>
      <c r="M426" s="52">
        <v>29.55</v>
      </c>
      <c r="N426" s="54"/>
      <c r="O426" s="52">
        <v>41.29</v>
      </c>
      <c r="P426" s="53"/>
    </row>
    <row r="427" spans="1:16" ht="15" x14ac:dyDescent="0.2">
      <c r="A427" s="41" t="s">
        <v>478</v>
      </c>
      <c r="B427" s="47">
        <v>2120</v>
      </c>
      <c r="C427" s="48">
        <v>1</v>
      </c>
      <c r="D427" s="49">
        <v>0.89716829769749196</v>
      </c>
      <c r="E427" s="50">
        <v>11</v>
      </c>
      <c r="F427" s="51"/>
      <c r="G427" s="52">
        <v>16.25</v>
      </c>
      <c r="H427" s="53"/>
      <c r="I427" s="52">
        <v>23.25</v>
      </c>
      <c r="J427" s="54"/>
      <c r="K427" s="52">
        <v>26.75</v>
      </c>
      <c r="L427" s="54"/>
      <c r="M427" s="52">
        <v>40.75</v>
      </c>
      <c r="N427" s="54"/>
      <c r="O427" s="52">
        <v>58.25</v>
      </c>
      <c r="P427" s="53"/>
    </row>
    <row r="428" spans="1:16" ht="15" x14ac:dyDescent="0.2">
      <c r="A428" s="41" t="s">
        <v>479</v>
      </c>
      <c r="B428" s="47">
        <v>390</v>
      </c>
      <c r="C428" s="48">
        <v>1</v>
      </c>
      <c r="D428" s="49"/>
      <c r="E428" s="50">
        <v>15</v>
      </c>
      <c r="F428" s="51"/>
      <c r="G428" s="52">
        <v>17</v>
      </c>
      <c r="H428" s="53"/>
      <c r="I428" s="52">
        <v>21</v>
      </c>
      <c r="J428" s="54"/>
      <c r="K428" s="52">
        <v>23</v>
      </c>
      <c r="L428" s="54"/>
      <c r="M428" s="52">
        <v>31</v>
      </c>
      <c r="N428" s="54"/>
      <c r="O428" s="52">
        <v>41</v>
      </c>
      <c r="P428" s="53"/>
    </row>
    <row r="429" spans="1:16" ht="15" x14ac:dyDescent="0.2">
      <c r="A429" s="41" t="s">
        <v>480</v>
      </c>
      <c r="B429" s="47">
        <v>1235</v>
      </c>
      <c r="C429" s="48">
        <v>1</v>
      </c>
      <c r="D429" s="49">
        <v>0.74182460964352304</v>
      </c>
      <c r="E429" s="50">
        <v>7.5</v>
      </c>
      <c r="F429" s="51"/>
      <c r="G429" s="52">
        <v>8.82</v>
      </c>
      <c r="H429" s="53"/>
      <c r="I429" s="52">
        <v>11.46</v>
      </c>
      <c r="J429" s="54"/>
      <c r="K429" s="52">
        <v>12.78</v>
      </c>
      <c r="L429" s="54"/>
      <c r="M429" s="52">
        <v>18.059999999999999</v>
      </c>
      <c r="N429" s="54"/>
      <c r="O429" s="52">
        <v>24.66</v>
      </c>
      <c r="P429" s="53"/>
    </row>
    <row r="430" spans="1:16" ht="15" x14ac:dyDescent="0.2">
      <c r="A430" s="41" t="s">
        <v>481</v>
      </c>
      <c r="B430" s="47">
        <v>429</v>
      </c>
      <c r="C430" s="48">
        <v>1</v>
      </c>
      <c r="D430" s="49"/>
      <c r="E430" s="50">
        <v>13</v>
      </c>
      <c r="F430" s="51">
        <v>15</v>
      </c>
      <c r="G430" s="52">
        <v>15.25</v>
      </c>
      <c r="H430" s="53">
        <v>17.75</v>
      </c>
      <c r="I430" s="52">
        <v>19.75</v>
      </c>
      <c r="J430" s="54">
        <v>23.25</v>
      </c>
      <c r="K430" s="52">
        <v>22</v>
      </c>
      <c r="L430" s="54">
        <v>26</v>
      </c>
      <c r="M430" s="52">
        <v>31</v>
      </c>
      <c r="N430" s="54">
        <v>37</v>
      </c>
      <c r="O430" s="52">
        <v>42.25</v>
      </c>
      <c r="P430" s="53">
        <v>50.75</v>
      </c>
    </row>
    <row r="431" spans="1:16" ht="15" x14ac:dyDescent="0.2">
      <c r="A431" s="41" t="s">
        <v>482</v>
      </c>
      <c r="B431" s="47">
        <v>426</v>
      </c>
      <c r="C431" s="48">
        <v>1</v>
      </c>
      <c r="D431" s="49">
        <v>1.09239525308791</v>
      </c>
      <c r="E431" s="50">
        <v>10</v>
      </c>
      <c r="F431" s="51"/>
      <c r="G431" s="52">
        <v>12</v>
      </c>
      <c r="H431" s="53"/>
      <c r="I431" s="52">
        <v>16</v>
      </c>
      <c r="J431" s="54"/>
      <c r="K431" s="52">
        <v>18</v>
      </c>
      <c r="L431" s="54"/>
      <c r="M431" s="52">
        <v>26</v>
      </c>
      <c r="N431" s="54"/>
      <c r="O431" s="52">
        <v>36</v>
      </c>
      <c r="P431" s="53"/>
    </row>
    <row r="432" spans="1:16" ht="15" x14ac:dyDescent="0.2">
      <c r="A432" s="41" t="s">
        <v>483</v>
      </c>
      <c r="B432" s="47">
        <v>1820</v>
      </c>
      <c r="C432" s="48">
        <v>1</v>
      </c>
      <c r="D432" s="49">
        <v>1.1826680054011001</v>
      </c>
      <c r="E432" s="50">
        <v>20</v>
      </c>
      <c r="F432" s="51">
        <v>30</v>
      </c>
      <c r="G432" s="52">
        <v>29.99</v>
      </c>
      <c r="H432" s="53">
        <v>44.99</v>
      </c>
      <c r="I432" s="52">
        <v>49.99</v>
      </c>
      <c r="J432" s="54">
        <v>74.989999999999995</v>
      </c>
      <c r="K432" s="52">
        <v>60.98</v>
      </c>
      <c r="L432" s="54">
        <v>91.47</v>
      </c>
      <c r="M432" s="52">
        <v>104.98</v>
      </c>
      <c r="N432" s="54">
        <v>157.47</v>
      </c>
      <c r="O432" s="52">
        <v>164.97</v>
      </c>
      <c r="P432" s="53">
        <v>247.45</v>
      </c>
    </row>
    <row r="433" spans="1:16" ht="15" x14ac:dyDescent="0.2">
      <c r="A433" s="41" t="s">
        <v>484</v>
      </c>
      <c r="B433" s="47">
        <v>723</v>
      </c>
      <c r="C433" s="48">
        <v>1</v>
      </c>
      <c r="D433" s="49">
        <v>0.79276988412939797</v>
      </c>
      <c r="E433" s="50">
        <v>13.5</v>
      </c>
      <c r="F433" s="51"/>
      <c r="G433" s="52">
        <v>14.7</v>
      </c>
      <c r="H433" s="53"/>
      <c r="I433" s="52">
        <v>17.100000000000001</v>
      </c>
      <c r="J433" s="54"/>
      <c r="K433" s="52">
        <v>18.3</v>
      </c>
      <c r="L433" s="54"/>
      <c r="M433" s="52">
        <v>23.1</v>
      </c>
      <c r="N433" s="54"/>
      <c r="O433" s="52">
        <v>29.1</v>
      </c>
      <c r="P433" s="53"/>
    </row>
    <row r="434" spans="1:16" ht="15" x14ac:dyDescent="0.2">
      <c r="A434" s="41" t="s">
        <v>485</v>
      </c>
      <c r="B434" s="47">
        <v>35000</v>
      </c>
      <c r="C434" s="48">
        <v>1</v>
      </c>
      <c r="D434" s="49">
        <v>1.5148951148051299</v>
      </c>
      <c r="E434" s="50">
        <v>6</v>
      </c>
      <c r="F434" s="51"/>
      <c r="G434" s="52">
        <v>13.38</v>
      </c>
      <c r="H434" s="53"/>
      <c r="I434" s="52">
        <v>18.3</v>
      </c>
      <c r="J434" s="54"/>
      <c r="K434" s="52">
        <v>20.76</v>
      </c>
      <c r="L434" s="54"/>
      <c r="M434" s="52">
        <v>31.76</v>
      </c>
      <c r="N434" s="54"/>
      <c r="O434" s="52">
        <v>46.53</v>
      </c>
      <c r="P434" s="53"/>
    </row>
    <row r="435" spans="1:16" ht="15" x14ac:dyDescent="0.2">
      <c r="A435" s="41" t="s">
        <v>486</v>
      </c>
      <c r="B435" s="47">
        <v>2977</v>
      </c>
      <c r="C435" s="48">
        <v>1</v>
      </c>
      <c r="D435" s="49">
        <v>1.2622706895393201</v>
      </c>
      <c r="E435" s="50">
        <v>11.85</v>
      </c>
      <c r="F435" s="51">
        <v>17.75</v>
      </c>
      <c r="G435" s="52">
        <v>15.35</v>
      </c>
      <c r="H435" s="53">
        <v>23.07</v>
      </c>
      <c r="I435" s="52">
        <v>22.35</v>
      </c>
      <c r="J435" s="54">
        <v>33.71</v>
      </c>
      <c r="K435" s="52">
        <v>25.85</v>
      </c>
      <c r="L435" s="54">
        <v>39.03</v>
      </c>
      <c r="M435" s="52">
        <v>39.85</v>
      </c>
      <c r="N435" s="54">
        <v>60.31</v>
      </c>
      <c r="O435" s="52">
        <v>57.35</v>
      </c>
      <c r="P435" s="53">
        <v>86.91</v>
      </c>
    </row>
    <row r="436" spans="1:16" ht="15" x14ac:dyDescent="0.2">
      <c r="A436" s="41" t="s">
        <v>487</v>
      </c>
      <c r="B436" s="47">
        <v>3000</v>
      </c>
      <c r="C436" s="48">
        <v>1</v>
      </c>
      <c r="D436" s="49">
        <v>0.996962933627773</v>
      </c>
      <c r="E436" s="50">
        <v>10</v>
      </c>
      <c r="F436" s="51">
        <v>50</v>
      </c>
      <c r="G436" s="52">
        <v>11.5</v>
      </c>
      <c r="H436" s="53">
        <v>51.5</v>
      </c>
      <c r="I436" s="52">
        <v>14.5</v>
      </c>
      <c r="J436" s="54">
        <v>54.5</v>
      </c>
      <c r="K436" s="52">
        <v>16</v>
      </c>
      <c r="L436" s="54">
        <v>56</v>
      </c>
      <c r="M436" s="52">
        <v>22</v>
      </c>
      <c r="N436" s="54">
        <v>62</v>
      </c>
      <c r="O436" s="52">
        <v>29.5</v>
      </c>
      <c r="P436" s="53">
        <v>69.5</v>
      </c>
    </row>
    <row r="437" spans="1:16" ht="15" x14ac:dyDescent="0.2">
      <c r="A437" s="41" t="s">
        <v>488</v>
      </c>
      <c r="B437" s="47">
        <v>26470</v>
      </c>
      <c r="C437" s="48">
        <v>1</v>
      </c>
      <c r="D437" s="49">
        <v>1.5811632313436701</v>
      </c>
      <c r="E437" s="50">
        <v>13.71</v>
      </c>
      <c r="F437" s="51"/>
      <c r="G437" s="52">
        <v>29.22</v>
      </c>
      <c r="H437" s="53"/>
      <c r="I437" s="52">
        <v>39.56</v>
      </c>
      <c r="J437" s="54"/>
      <c r="K437" s="52">
        <v>44.73</v>
      </c>
      <c r="L437" s="54"/>
      <c r="M437" s="52">
        <v>69.27</v>
      </c>
      <c r="N437" s="54"/>
      <c r="O437" s="52">
        <v>104.67</v>
      </c>
      <c r="P437" s="53"/>
    </row>
    <row r="438" spans="1:16" ht="15" x14ac:dyDescent="0.2">
      <c r="A438" s="41" t="s">
        <v>489</v>
      </c>
      <c r="B438" s="47">
        <v>1755</v>
      </c>
      <c r="C438" s="48">
        <v>1</v>
      </c>
      <c r="D438" s="49">
        <v>1.13795442725018</v>
      </c>
      <c r="E438" s="50">
        <v>26</v>
      </c>
      <c r="F438" s="51"/>
      <c r="G438" s="52">
        <v>26</v>
      </c>
      <c r="H438" s="53"/>
      <c r="I438" s="52">
        <v>26</v>
      </c>
      <c r="J438" s="54"/>
      <c r="K438" s="52">
        <v>26</v>
      </c>
      <c r="L438" s="54"/>
      <c r="M438" s="52">
        <v>26</v>
      </c>
      <c r="N438" s="54"/>
      <c r="O438" s="52">
        <v>26</v>
      </c>
      <c r="P438" s="53"/>
    </row>
    <row r="439" spans="1:16" ht="15" x14ac:dyDescent="0.2">
      <c r="A439" s="41" t="s">
        <v>490</v>
      </c>
      <c r="B439" s="47">
        <v>2600</v>
      </c>
      <c r="C439" s="48">
        <v>1</v>
      </c>
      <c r="D439" s="49">
        <v>0.758515751792879</v>
      </c>
      <c r="E439" s="50">
        <v>10</v>
      </c>
      <c r="F439" s="51">
        <v>15</v>
      </c>
      <c r="G439" s="52">
        <v>12</v>
      </c>
      <c r="H439" s="53">
        <v>17.5</v>
      </c>
      <c r="I439" s="52">
        <v>16</v>
      </c>
      <c r="J439" s="54">
        <v>22.5</v>
      </c>
      <c r="K439" s="52">
        <v>18.5</v>
      </c>
      <c r="L439" s="54">
        <v>25.99</v>
      </c>
      <c r="M439" s="52">
        <v>28.5</v>
      </c>
      <c r="N439" s="54">
        <v>39.99</v>
      </c>
      <c r="O439" s="52">
        <v>41</v>
      </c>
      <c r="P439" s="53">
        <v>57.49</v>
      </c>
    </row>
    <row r="440" spans="1:16" ht="15" x14ac:dyDescent="0.2">
      <c r="A440" s="41" t="s">
        <v>491</v>
      </c>
      <c r="B440" s="47">
        <v>500</v>
      </c>
      <c r="C440" s="48">
        <v>1</v>
      </c>
      <c r="D440" s="49">
        <v>0.79749999999999999</v>
      </c>
      <c r="E440" s="50">
        <v>15</v>
      </c>
      <c r="F440" s="51"/>
      <c r="G440" s="52">
        <v>21</v>
      </c>
      <c r="H440" s="53"/>
      <c r="I440" s="52">
        <v>27</v>
      </c>
      <c r="J440" s="54"/>
      <c r="K440" s="52">
        <v>30</v>
      </c>
      <c r="L440" s="54"/>
      <c r="M440" s="52">
        <v>42</v>
      </c>
      <c r="N440" s="54"/>
      <c r="O440" s="52">
        <v>57</v>
      </c>
      <c r="P440" s="53"/>
    </row>
    <row r="441" spans="1:16" ht="15" x14ac:dyDescent="0.2">
      <c r="A441" s="41" t="s">
        <v>492</v>
      </c>
      <c r="B441" s="47">
        <v>25641</v>
      </c>
      <c r="C441" s="48">
        <v>1</v>
      </c>
      <c r="D441" s="49">
        <v>1.1885695280564701</v>
      </c>
      <c r="E441" s="50">
        <v>4.5999999999999996</v>
      </c>
      <c r="F441" s="51">
        <v>9.1999999999999993</v>
      </c>
      <c r="G441" s="52">
        <v>10.42</v>
      </c>
      <c r="H441" s="53">
        <v>20.84</v>
      </c>
      <c r="I441" s="52">
        <v>14.3</v>
      </c>
      <c r="J441" s="54">
        <v>28.6</v>
      </c>
      <c r="K441" s="52">
        <v>16.239999999999998</v>
      </c>
      <c r="L441" s="54">
        <v>32.479999999999997</v>
      </c>
      <c r="M441" s="52">
        <v>24.1</v>
      </c>
      <c r="N441" s="54">
        <v>48.2</v>
      </c>
      <c r="O441" s="52">
        <v>34.299999999999997</v>
      </c>
      <c r="P441" s="53">
        <v>68.599999999999994</v>
      </c>
    </row>
    <row r="442" spans="1:16" ht="15" x14ac:dyDescent="0.2">
      <c r="A442" s="41" t="s">
        <v>493</v>
      </c>
      <c r="B442" s="47">
        <v>25641</v>
      </c>
      <c r="C442" s="48">
        <v>1</v>
      </c>
      <c r="D442" s="49">
        <v>1.1885695280564701</v>
      </c>
      <c r="E442" s="50">
        <v>9.1999999999999993</v>
      </c>
      <c r="F442" s="51">
        <v>18.399999999999999</v>
      </c>
      <c r="G442" s="52">
        <v>15.02</v>
      </c>
      <c r="H442" s="53">
        <v>30.04</v>
      </c>
      <c r="I442" s="52">
        <v>18.899999999999999</v>
      </c>
      <c r="J442" s="54">
        <v>37.799999999999997</v>
      </c>
      <c r="K442" s="52">
        <v>20.84</v>
      </c>
      <c r="L442" s="54">
        <v>41.68</v>
      </c>
      <c r="M442" s="52">
        <v>28.7</v>
      </c>
      <c r="N442" s="54">
        <v>57.4</v>
      </c>
      <c r="O442" s="52">
        <v>38.9</v>
      </c>
      <c r="P442" s="53">
        <v>77.8</v>
      </c>
    </row>
    <row r="443" spans="1:16" ht="15" x14ac:dyDescent="0.2">
      <c r="A443" s="41" t="s">
        <v>494</v>
      </c>
      <c r="B443" s="47">
        <v>2987</v>
      </c>
      <c r="C443" s="48">
        <v>1</v>
      </c>
      <c r="D443" s="49">
        <v>1.48434970516061</v>
      </c>
      <c r="E443" s="50">
        <v>12</v>
      </c>
      <c r="F443" s="51">
        <v>18</v>
      </c>
      <c r="G443" s="52">
        <v>15.4</v>
      </c>
      <c r="H443" s="53">
        <v>21.6</v>
      </c>
      <c r="I443" s="52">
        <v>23.49</v>
      </c>
      <c r="J443" s="54">
        <v>30.19</v>
      </c>
      <c r="K443" s="52">
        <v>27.69</v>
      </c>
      <c r="L443" s="54">
        <v>34.69</v>
      </c>
      <c r="M443" s="52">
        <v>44.49</v>
      </c>
      <c r="N443" s="54">
        <v>52.69</v>
      </c>
      <c r="O443" s="52">
        <v>65.489999999999995</v>
      </c>
      <c r="P443" s="53">
        <v>75.19</v>
      </c>
    </row>
    <row r="444" spans="1:16" ht="15" x14ac:dyDescent="0.2">
      <c r="A444" s="41" t="s">
        <v>495</v>
      </c>
      <c r="B444" s="47">
        <v>1100</v>
      </c>
      <c r="C444" s="48">
        <v>1</v>
      </c>
      <c r="D444" s="49"/>
      <c r="E444" s="50">
        <v>15.25</v>
      </c>
      <c r="F444" s="51"/>
      <c r="G444" s="52">
        <v>15.25</v>
      </c>
      <c r="H444" s="53"/>
      <c r="I444" s="52">
        <v>19.25</v>
      </c>
      <c r="J444" s="54"/>
      <c r="K444" s="52">
        <v>21.25</v>
      </c>
      <c r="L444" s="54"/>
      <c r="M444" s="52">
        <v>29.25</v>
      </c>
      <c r="N444" s="54"/>
      <c r="O444" s="52">
        <v>39.25</v>
      </c>
      <c r="P444" s="53"/>
    </row>
    <row r="445" spans="1:16" ht="15" x14ac:dyDescent="0.2">
      <c r="A445" s="41" t="s">
        <v>496</v>
      </c>
      <c r="B445" s="47">
        <v>615</v>
      </c>
      <c r="C445" s="48">
        <v>1</v>
      </c>
      <c r="D445" s="49"/>
      <c r="E445" s="50">
        <v>12.5</v>
      </c>
      <c r="F445" s="51"/>
      <c r="G445" s="52">
        <v>14.75</v>
      </c>
      <c r="H445" s="53"/>
      <c r="I445" s="52">
        <v>19.25</v>
      </c>
      <c r="J445" s="54"/>
      <c r="K445" s="52">
        <v>22.62</v>
      </c>
      <c r="L445" s="54"/>
      <c r="M445" s="52">
        <v>36.14</v>
      </c>
      <c r="N445" s="54"/>
      <c r="O445" s="52">
        <v>58.64</v>
      </c>
      <c r="P445" s="53"/>
    </row>
    <row r="446" spans="1:16" ht="15" x14ac:dyDescent="0.2">
      <c r="A446" s="41" t="s">
        <v>497</v>
      </c>
      <c r="B446" s="47">
        <v>6287</v>
      </c>
      <c r="C446" s="48">
        <v>1</v>
      </c>
      <c r="D446" s="49">
        <v>0.91714708623618801</v>
      </c>
      <c r="E446" s="50">
        <v>4</v>
      </c>
      <c r="F446" s="51"/>
      <c r="G446" s="52">
        <v>15.25</v>
      </c>
      <c r="H446" s="53"/>
      <c r="I446" s="52">
        <v>24.74</v>
      </c>
      <c r="J446" s="54"/>
      <c r="K446" s="52">
        <v>30.49</v>
      </c>
      <c r="L446" s="54"/>
      <c r="M446" s="52">
        <v>55.49</v>
      </c>
      <c r="N446" s="54"/>
      <c r="O446" s="52">
        <v>94.24</v>
      </c>
      <c r="P446" s="53"/>
    </row>
    <row r="447" spans="1:16" ht="15" x14ac:dyDescent="0.2">
      <c r="A447" s="41" t="s">
        <v>498</v>
      </c>
      <c r="B447" s="47">
        <v>594400</v>
      </c>
      <c r="C447" s="48">
        <v>1</v>
      </c>
      <c r="D447" s="49">
        <v>1.3602049673113901</v>
      </c>
      <c r="E447" s="50">
        <v>1.33</v>
      </c>
      <c r="F447" s="51"/>
      <c r="G447" s="52">
        <v>4.79</v>
      </c>
      <c r="H447" s="53"/>
      <c r="I447" s="52">
        <v>7.67</v>
      </c>
      <c r="J447" s="54"/>
      <c r="K447" s="52">
        <v>9.11</v>
      </c>
      <c r="L447" s="54"/>
      <c r="M447" s="52">
        <v>14.87</v>
      </c>
      <c r="N447" s="54"/>
      <c r="O447" s="52">
        <v>25.72</v>
      </c>
      <c r="P447" s="53"/>
    </row>
    <row r="448" spans="1:16" ht="15" x14ac:dyDescent="0.2">
      <c r="A448" s="41" t="s">
        <v>499</v>
      </c>
      <c r="B448" s="47">
        <v>594400</v>
      </c>
      <c r="C448" s="48">
        <v>1</v>
      </c>
      <c r="D448" s="49">
        <v>1.3602049673113901</v>
      </c>
      <c r="E448" s="50">
        <v>2.2200000000000002</v>
      </c>
      <c r="F448" s="51"/>
      <c r="G448" s="52">
        <v>6.54</v>
      </c>
      <c r="H448" s="53"/>
      <c r="I448" s="52">
        <v>9.42</v>
      </c>
      <c r="J448" s="54"/>
      <c r="K448" s="52">
        <v>10.86</v>
      </c>
      <c r="L448" s="54"/>
      <c r="M448" s="52">
        <v>16.62</v>
      </c>
      <c r="N448" s="54"/>
      <c r="O448" s="52">
        <v>23.82</v>
      </c>
      <c r="P448" s="53"/>
    </row>
    <row r="449" spans="1:16" ht="15" x14ac:dyDescent="0.2">
      <c r="A449" s="41" t="s">
        <v>500</v>
      </c>
      <c r="B449" s="47">
        <v>11034</v>
      </c>
      <c r="C449" s="48">
        <v>1</v>
      </c>
      <c r="D449" s="49">
        <v>1.2632499808105699</v>
      </c>
      <c r="E449" s="50">
        <v>9.01</v>
      </c>
      <c r="F449" s="51">
        <v>14.79</v>
      </c>
      <c r="G449" s="52">
        <v>9.01</v>
      </c>
      <c r="H449" s="53">
        <v>14.79</v>
      </c>
      <c r="I449" s="52">
        <v>15.19</v>
      </c>
      <c r="J449" s="54">
        <v>23.45</v>
      </c>
      <c r="K449" s="52">
        <v>18.28</v>
      </c>
      <c r="L449" s="54">
        <v>27.78</v>
      </c>
      <c r="M449" s="52">
        <v>30.64</v>
      </c>
      <c r="N449" s="54">
        <v>45.1</v>
      </c>
      <c r="O449" s="52">
        <v>46.09</v>
      </c>
      <c r="P449" s="53">
        <v>66.75</v>
      </c>
    </row>
    <row r="450" spans="1:16" ht="15" x14ac:dyDescent="0.2">
      <c r="A450" s="41" t="s">
        <v>501</v>
      </c>
      <c r="B450" s="47">
        <v>439</v>
      </c>
      <c r="C450" s="48">
        <v>1</v>
      </c>
      <c r="D450" s="49">
        <v>1.1325696995893699</v>
      </c>
      <c r="E450" s="50">
        <v>5</v>
      </c>
      <c r="F450" s="51"/>
      <c r="G450" s="52">
        <v>8.75</v>
      </c>
      <c r="H450" s="53"/>
      <c r="I450" s="52">
        <v>11.75</v>
      </c>
      <c r="J450" s="54"/>
      <c r="K450" s="52">
        <v>13.5</v>
      </c>
      <c r="L450" s="54"/>
      <c r="M450" s="52">
        <v>20.99</v>
      </c>
      <c r="N450" s="54"/>
      <c r="O450" s="52">
        <v>32.49</v>
      </c>
      <c r="P450" s="53"/>
    </row>
    <row r="451" spans="1:16" ht="15" x14ac:dyDescent="0.2">
      <c r="A451" s="41" t="s">
        <v>502</v>
      </c>
      <c r="B451" s="47">
        <v>582</v>
      </c>
      <c r="C451" s="48">
        <v>1</v>
      </c>
      <c r="D451" s="49">
        <v>0.45812656873783297</v>
      </c>
      <c r="E451" s="50">
        <v>10.79</v>
      </c>
      <c r="F451" s="51"/>
      <c r="G451" s="52">
        <v>10.79</v>
      </c>
      <c r="H451" s="53"/>
      <c r="I451" s="52">
        <v>14.27</v>
      </c>
      <c r="J451" s="54"/>
      <c r="K451" s="52">
        <v>16.010000000000002</v>
      </c>
      <c r="L451" s="54"/>
      <c r="M451" s="52">
        <v>26.45</v>
      </c>
      <c r="N451" s="54"/>
      <c r="O451" s="52">
        <v>39.5</v>
      </c>
      <c r="P451" s="53"/>
    </row>
    <row r="452" spans="1:16" ht="15" x14ac:dyDescent="0.2">
      <c r="A452" s="41" t="s">
        <v>503</v>
      </c>
      <c r="B452" s="47">
        <v>7890</v>
      </c>
      <c r="C452" s="48">
        <v>1</v>
      </c>
      <c r="D452" s="49">
        <v>1.0083054589611999</v>
      </c>
      <c r="E452" s="50">
        <v>9.4499999999999993</v>
      </c>
      <c r="F452" s="51">
        <v>14.17</v>
      </c>
      <c r="G452" s="52">
        <v>11.22</v>
      </c>
      <c r="H452" s="53">
        <v>16.829999999999998</v>
      </c>
      <c r="I452" s="52">
        <v>18.329999999999998</v>
      </c>
      <c r="J452" s="54">
        <v>27.49</v>
      </c>
      <c r="K452" s="52">
        <v>21.89</v>
      </c>
      <c r="L452" s="54">
        <v>32.82</v>
      </c>
      <c r="M452" s="52">
        <v>36.11</v>
      </c>
      <c r="N452" s="54">
        <v>54.14</v>
      </c>
      <c r="O452" s="52">
        <v>53.88</v>
      </c>
      <c r="P452" s="53">
        <v>80.790000000000006</v>
      </c>
    </row>
    <row r="453" spans="1:16" ht="15" x14ac:dyDescent="0.2">
      <c r="A453" s="41" t="s">
        <v>504</v>
      </c>
      <c r="B453" s="47">
        <v>780</v>
      </c>
      <c r="C453" s="48">
        <v>1</v>
      </c>
      <c r="D453" s="49">
        <v>1.2475403862504599</v>
      </c>
      <c r="E453" s="50">
        <v>6</v>
      </c>
      <c r="F453" s="51">
        <v>9</v>
      </c>
      <c r="G453" s="52">
        <v>9.9</v>
      </c>
      <c r="H453" s="53">
        <v>14.85</v>
      </c>
      <c r="I453" s="52">
        <v>12.5</v>
      </c>
      <c r="J453" s="54">
        <v>18.75</v>
      </c>
      <c r="K453" s="52">
        <v>14.13</v>
      </c>
      <c r="L453" s="54">
        <v>21.19</v>
      </c>
      <c r="M453" s="52">
        <v>20.65</v>
      </c>
      <c r="N453" s="54">
        <v>30.95</v>
      </c>
      <c r="O453" s="52">
        <v>30.4</v>
      </c>
      <c r="P453" s="53">
        <v>45.59</v>
      </c>
    </row>
    <row r="454" spans="1:16" ht="15" x14ac:dyDescent="0.2">
      <c r="A454" s="41" t="s">
        <v>505</v>
      </c>
      <c r="B454" s="47">
        <v>4015</v>
      </c>
      <c r="C454" s="48">
        <v>1</v>
      </c>
      <c r="D454" s="49">
        <v>0.952864157494834</v>
      </c>
      <c r="E454" s="50">
        <v>5.84</v>
      </c>
      <c r="F454" s="51">
        <v>8.83</v>
      </c>
      <c r="G454" s="52">
        <v>10.34</v>
      </c>
      <c r="H454" s="53">
        <v>15.55</v>
      </c>
      <c r="I454" s="52">
        <v>13.34</v>
      </c>
      <c r="J454" s="54">
        <v>20.03</v>
      </c>
      <c r="K454" s="52">
        <v>14.84</v>
      </c>
      <c r="L454" s="54">
        <v>22.27</v>
      </c>
      <c r="M454" s="52">
        <v>20.84</v>
      </c>
      <c r="N454" s="54">
        <v>31.23</v>
      </c>
      <c r="O454" s="52">
        <v>28.34</v>
      </c>
      <c r="P454" s="53">
        <v>42.43</v>
      </c>
    </row>
    <row r="455" spans="1:16" ht="15" x14ac:dyDescent="0.2">
      <c r="A455" s="41" t="s">
        <v>506</v>
      </c>
      <c r="B455" s="47">
        <v>8090</v>
      </c>
      <c r="C455" s="48">
        <v>1</v>
      </c>
      <c r="D455" s="49">
        <v>1.6226645675370801</v>
      </c>
      <c r="E455" s="50">
        <v>13.5</v>
      </c>
      <c r="F455" s="51">
        <v>15</v>
      </c>
      <c r="G455" s="52">
        <v>17.25</v>
      </c>
      <c r="H455" s="53">
        <v>19.5</v>
      </c>
      <c r="I455" s="52">
        <v>19.75</v>
      </c>
      <c r="J455" s="54">
        <v>22.5</v>
      </c>
      <c r="K455" s="52">
        <v>21</v>
      </c>
      <c r="L455" s="54">
        <v>24</v>
      </c>
      <c r="M455" s="52">
        <v>26</v>
      </c>
      <c r="N455" s="54">
        <v>30</v>
      </c>
      <c r="O455" s="52">
        <v>32.25</v>
      </c>
      <c r="P455" s="53">
        <v>37.5</v>
      </c>
    </row>
    <row r="456" spans="1:16" ht="15" x14ac:dyDescent="0.2">
      <c r="A456" s="41" t="s">
        <v>507</v>
      </c>
      <c r="B456" s="47">
        <v>2860</v>
      </c>
      <c r="C456" s="48">
        <v>1</v>
      </c>
      <c r="D456" s="49">
        <v>1.01882274263539</v>
      </c>
      <c r="E456" s="50">
        <v>23.73</v>
      </c>
      <c r="F456" s="51"/>
      <c r="G456" s="52">
        <v>26.73</v>
      </c>
      <c r="H456" s="53"/>
      <c r="I456" s="52">
        <v>32.729999999999997</v>
      </c>
      <c r="J456" s="54"/>
      <c r="K456" s="52">
        <v>35.729999999999997</v>
      </c>
      <c r="L456" s="54"/>
      <c r="M456" s="52">
        <v>47.73</v>
      </c>
      <c r="N456" s="54"/>
      <c r="O456" s="52">
        <v>62.73</v>
      </c>
      <c r="P456" s="53"/>
    </row>
    <row r="457" spans="1:16" ht="15" x14ac:dyDescent="0.2">
      <c r="A457" s="41" t="s">
        <v>508</v>
      </c>
      <c r="B457" s="47">
        <v>1120</v>
      </c>
      <c r="C457" s="48">
        <v>1</v>
      </c>
      <c r="D457" s="49">
        <v>0.79305378607433696</v>
      </c>
      <c r="E457" s="50">
        <v>23.75</v>
      </c>
      <c r="F457" s="51"/>
      <c r="G457" s="52">
        <v>26.75</v>
      </c>
      <c r="H457" s="53"/>
      <c r="I457" s="52">
        <v>32.75</v>
      </c>
      <c r="J457" s="54"/>
      <c r="K457" s="52">
        <v>35.75</v>
      </c>
      <c r="L457" s="54"/>
      <c r="M457" s="52">
        <v>47.75</v>
      </c>
      <c r="N457" s="54"/>
      <c r="O457" s="52">
        <v>62.75</v>
      </c>
      <c r="P457" s="53"/>
    </row>
    <row r="458" spans="1:16" ht="15" x14ac:dyDescent="0.2">
      <c r="A458" s="41" t="s">
        <v>509</v>
      </c>
      <c r="B458" s="47">
        <v>3000</v>
      </c>
      <c r="C458" s="48">
        <v>1</v>
      </c>
      <c r="D458" s="49">
        <v>0.85544493859720405</v>
      </c>
      <c r="E458" s="50">
        <v>7.5</v>
      </c>
      <c r="F458" s="51">
        <v>11.25</v>
      </c>
      <c r="G458" s="52">
        <v>11.35</v>
      </c>
      <c r="H458" s="53">
        <v>17.03</v>
      </c>
      <c r="I458" s="52">
        <v>19.05</v>
      </c>
      <c r="J458" s="54">
        <v>28.58</v>
      </c>
      <c r="K458" s="52">
        <v>22.9</v>
      </c>
      <c r="L458" s="54">
        <v>34.35</v>
      </c>
      <c r="M458" s="52">
        <v>38.299999999999997</v>
      </c>
      <c r="N458" s="54">
        <v>57.45</v>
      </c>
      <c r="O458" s="52">
        <v>57.55</v>
      </c>
      <c r="P458" s="53">
        <v>86.33</v>
      </c>
    </row>
    <row r="459" spans="1:16" ht="15" x14ac:dyDescent="0.2">
      <c r="A459" s="41" t="s">
        <v>510</v>
      </c>
      <c r="B459" s="47">
        <v>96</v>
      </c>
      <c r="C459" s="48">
        <v>1</v>
      </c>
      <c r="D459" s="49">
        <v>0.69144062855715005</v>
      </c>
      <c r="E459" s="50">
        <v>17</v>
      </c>
      <c r="F459" s="51"/>
      <c r="G459" s="52">
        <v>17</v>
      </c>
      <c r="H459" s="53"/>
      <c r="I459" s="52">
        <v>24.5</v>
      </c>
      <c r="J459" s="54"/>
      <c r="K459" s="52">
        <v>28.25</v>
      </c>
      <c r="L459" s="54"/>
      <c r="M459" s="52">
        <v>43.25</v>
      </c>
      <c r="N459" s="54"/>
      <c r="O459" s="52">
        <v>62</v>
      </c>
      <c r="P459" s="53"/>
    </row>
    <row r="460" spans="1:16" ht="15" x14ac:dyDescent="0.2">
      <c r="A460" s="41" t="s">
        <v>511</v>
      </c>
      <c r="B460" s="47">
        <v>8815</v>
      </c>
      <c r="C460" s="48">
        <v>2</v>
      </c>
      <c r="D460" s="49"/>
      <c r="E460" s="50">
        <v>24.5</v>
      </c>
      <c r="F460" s="51"/>
      <c r="G460" s="52">
        <v>24.5</v>
      </c>
      <c r="H460" s="53"/>
      <c r="I460" s="52">
        <v>24.5</v>
      </c>
      <c r="J460" s="54"/>
      <c r="K460" s="52">
        <v>25.7</v>
      </c>
      <c r="L460" s="54"/>
      <c r="M460" s="52">
        <v>30.5</v>
      </c>
      <c r="N460" s="54"/>
      <c r="O460" s="52">
        <v>36.5</v>
      </c>
      <c r="P460" s="53"/>
    </row>
    <row r="461" spans="1:16" ht="15" x14ac:dyDescent="0.2">
      <c r="A461" s="41" t="s">
        <v>512</v>
      </c>
      <c r="B461" s="47">
        <v>3510</v>
      </c>
      <c r="C461" s="48">
        <v>1</v>
      </c>
      <c r="D461" s="49">
        <v>1.5086116627550099</v>
      </c>
      <c r="E461" s="50">
        <v>10</v>
      </c>
      <c r="F461" s="51"/>
      <c r="G461" s="52">
        <v>13.75</v>
      </c>
      <c r="H461" s="53"/>
      <c r="I461" s="52">
        <v>21.25</v>
      </c>
      <c r="J461" s="54"/>
      <c r="K461" s="52">
        <v>25</v>
      </c>
      <c r="L461" s="54"/>
      <c r="M461" s="52">
        <v>44.99</v>
      </c>
      <c r="N461" s="54"/>
      <c r="O461" s="52">
        <v>73.739999999999995</v>
      </c>
      <c r="P461" s="53"/>
    </row>
    <row r="462" spans="1:16" ht="15" x14ac:dyDescent="0.2">
      <c r="A462" s="41" t="s">
        <v>513</v>
      </c>
      <c r="B462" s="47">
        <v>1717</v>
      </c>
      <c r="C462" s="48">
        <v>1</v>
      </c>
      <c r="D462" s="49">
        <v>1.03454657029539</v>
      </c>
      <c r="E462" s="50">
        <v>12</v>
      </c>
      <c r="F462" s="51">
        <v>15</v>
      </c>
      <c r="G462" s="52">
        <v>18.600000000000001</v>
      </c>
      <c r="H462" s="53">
        <v>23.25</v>
      </c>
      <c r="I462" s="52">
        <v>23</v>
      </c>
      <c r="J462" s="54">
        <v>28.75</v>
      </c>
      <c r="K462" s="52">
        <v>25.2</v>
      </c>
      <c r="L462" s="54">
        <v>31.5</v>
      </c>
      <c r="M462" s="52">
        <v>34</v>
      </c>
      <c r="N462" s="54">
        <v>42.5</v>
      </c>
      <c r="O462" s="52">
        <v>45</v>
      </c>
      <c r="P462" s="53">
        <v>56.25</v>
      </c>
    </row>
    <row r="463" spans="1:16" ht="15" x14ac:dyDescent="0.2">
      <c r="A463" s="41" t="s">
        <v>514</v>
      </c>
      <c r="B463" s="47">
        <v>10168</v>
      </c>
      <c r="C463" s="48">
        <v>1</v>
      </c>
      <c r="D463" s="49">
        <v>1.77049137670316</v>
      </c>
      <c r="E463" s="50">
        <v>6.5</v>
      </c>
      <c r="F463" s="51"/>
      <c r="G463" s="52">
        <v>15.86</v>
      </c>
      <c r="H463" s="53"/>
      <c r="I463" s="52">
        <v>22.1</v>
      </c>
      <c r="J463" s="54"/>
      <c r="K463" s="52">
        <v>25.22</v>
      </c>
      <c r="L463" s="54"/>
      <c r="M463" s="52">
        <v>37.700000000000003</v>
      </c>
      <c r="N463" s="54"/>
      <c r="O463" s="52">
        <v>53.3</v>
      </c>
      <c r="P463" s="53"/>
    </row>
    <row r="464" spans="1:16" ht="15" x14ac:dyDescent="0.2">
      <c r="A464" s="41" t="s">
        <v>26</v>
      </c>
      <c r="B464" s="47">
        <v>25404</v>
      </c>
      <c r="C464" s="48">
        <v>1</v>
      </c>
      <c r="D464" s="49">
        <v>1.26428877981225</v>
      </c>
      <c r="E464" s="50">
        <v>11</v>
      </c>
      <c r="F464" s="51">
        <v>20</v>
      </c>
      <c r="G464" s="52">
        <v>15.32</v>
      </c>
      <c r="H464" s="53">
        <v>26.48</v>
      </c>
      <c r="I464" s="52">
        <v>18.2</v>
      </c>
      <c r="J464" s="54">
        <v>30.8</v>
      </c>
      <c r="K464" s="52">
        <v>19.64</v>
      </c>
      <c r="L464" s="54">
        <v>32.96</v>
      </c>
      <c r="M464" s="52">
        <v>25.4</v>
      </c>
      <c r="N464" s="54">
        <v>41.6</v>
      </c>
      <c r="O464" s="52">
        <v>32.6</v>
      </c>
      <c r="P464" s="53">
        <v>52.4</v>
      </c>
    </row>
    <row r="465" spans="1:16" ht="15" x14ac:dyDescent="0.2">
      <c r="A465" s="41" t="s">
        <v>515</v>
      </c>
      <c r="B465" s="47">
        <v>12220</v>
      </c>
      <c r="C465" s="48">
        <v>1</v>
      </c>
      <c r="D465" s="49"/>
      <c r="E465" s="50">
        <v>5.5</v>
      </c>
      <c r="F465" s="51">
        <v>5.5</v>
      </c>
      <c r="G465" s="52">
        <v>17.649999999999999</v>
      </c>
      <c r="H465" s="53">
        <v>17.649999999999999</v>
      </c>
      <c r="I465" s="52">
        <v>25.75</v>
      </c>
      <c r="J465" s="54">
        <v>25.75</v>
      </c>
      <c r="K465" s="52">
        <v>29.8</v>
      </c>
      <c r="L465" s="54">
        <v>29.8</v>
      </c>
      <c r="M465" s="52">
        <v>46</v>
      </c>
      <c r="N465" s="54">
        <v>46</v>
      </c>
      <c r="O465" s="52">
        <v>66.25</v>
      </c>
      <c r="P465" s="53">
        <v>66.25</v>
      </c>
    </row>
    <row r="466" spans="1:16" ht="15" x14ac:dyDescent="0.2">
      <c r="A466" s="41" t="s">
        <v>516</v>
      </c>
      <c r="B466" s="47">
        <v>12220</v>
      </c>
      <c r="C466" s="48">
        <v>1</v>
      </c>
      <c r="D466" s="49"/>
      <c r="E466" s="50"/>
      <c r="F466" s="51"/>
      <c r="G466" s="52"/>
      <c r="H466" s="53"/>
      <c r="I466" s="52"/>
      <c r="J466" s="54"/>
      <c r="K466" s="52"/>
      <c r="L466" s="54"/>
      <c r="M466" s="52"/>
      <c r="N466" s="54"/>
      <c r="O466" s="52"/>
      <c r="P466" s="53"/>
    </row>
    <row r="467" spans="1:16" ht="25.5" x14ac:dyDescent="0.2">
      <c r="A467" s="41" t="s">
        <v>517</v>
      </c>
      <c r="B467" s="47">
        <v>12220</v>
      </c>
      <c r="C467" s="48">
        <v>1</v>
      </c>
      <c r="D467" s="49"/>
      <c r="E467" s="50">
        <v>22</v>
      </c>
      <c r="F467" s="51"/>
      <c r="G467" s="52">
        <v>34.15</v>
      </c>
      <c r="H467" s="53"/>
      <c r="I467" s="52">
        <v>42.25</v>
      </c>
      <c r="J467" s="54"/>
      <c r="K467" s="52">
        <v>46.3</v>
      </c>
      <c r="L467" s="54"/>
      <c r="M467" s="52">
        <v>62.5</v>
      </c>
      <c r="N467" s="54"/>
      <c r="O467" s="52">
        <v>82.75</v>
      </c>
      <c r="P467" s="53"/>
    </row>
    <row r="468" spans="1:16" ht="15" x14ac:dyDescent="0.2">
      <c r="A468" s="41" t="s">
        <v>518</v>
      </c>
      <c r="B468" s="47">
        <v>2786</v>
      </c>
      <c r="C468" s="48">
        <v>1</v>
      </c>
      <c r="D468" s="49">
        <v>1.00177477389867</v>
      </c>
      <c r="E468" s="50">
        <v>10.07</v>
      </c>
      <c r="F468" s="51"/>
      <c r="G468" s="52">
        <v>10.07</v>
      </c>
      <c r="H468" s="53"/>
      <c r="I468" s="52">
        <v>11.78</v>
      </c>
      <c r="J468" s="54"/>
      <c r="K468" s="52">
        <v>13.49</v>
      </c>
      <c r="L468" s="54"/>
      <c r="M468" s="52">
        <v>20.329999999999998</v>
      </c>
      <c r="N468" s="54"/>
      <c r="O468" s="52">
        <v>28.88</v>
      </c>
      <c r="P468" s="53"/>
    </row>
    <row r="469" spans="1:16" ht="15" x14ac:dyDescent="0.2">
      <c r="A469" s="41" t="s">
        <v>519</v>
      </c>
      <c r="B469" s="47">
        <v>25550</v>
      </c>
      <c r="C469" s="48">
        <v>1</v>
      </c>
      <c r="D469" s="49">
        <v>1.3124849036927699</v>
      </c>
      <c r="E469" s="50">
        <v>6.75</v>
      </c>
      <c r="F469" s="51">
        <v>10.039999999999999</v>
      </c>
      <c r="G469" s="52">
        <v>9.81</v>
      </c>
      <c r="H469" s="53">
        <v>14.45</v>
      </c>
      <c r="I469" s="52">
        <v>11.85</v>
      </c>
      <c r="J469" s="54">
        <v>17.39</v>
      </c>
      <c r="K469" s="52">
        <v>12.87</v>
      </c>
      <c r="L469" s="54">
        <v>18.86</v>
      </c>
      <c r="M469" s="52">
        <v>16.95</v>
      </c>
      <c r="N469" s="54">
        <v>24.74</v>
      </c>
      <c r="O469" s="52">
        <v>22.05</v>
      </c>
      <c r="P469" s="53">
        <v>32.090000000000003</v>
      </c>
    </row>
    <row r="470" spans="1:16" ht="15" x14ac:dyDescent="0.2">
      <c r="A470" s="41" t="s">
        <v>520</v>
      </c>
      <c r="B470" s="47">
        <v>733</v>
      </c>
      <c r="C470" s="48">
        <v>1</v>
      </c>
      <c r="D470" s="49"/>
      <c r="E470" s="50">
        <v>11</v>
      </c>
      <c r="F470" s="51">
        <v>15</v>
      </c>
      <c r="G470" s="52">
        <v>12.5</v>
      </c>
      <c r="H470" s="53">
        <v>16.5</v>
      </c>
      <c r="I470" s="52">
        <v>15.5</v>
      </c>
      <c r="J470" s="54">
        <v>19.5</v>
      </c>
      <c r="K470" s="52">
        <v>17</v>
      </c>
      <c r="L470" s="54">
        <v>21</v>
      </c>
      <c r="M470" s="52">
        <v>23</v>
      </c>
      <c r="N470" s="54">
        <v>27</v>
      </c>
      <c r="O470" s="52">
        <v>30.5</v>
      </c>
      <c r="P470" s="53">
        <v>34.5</v>
      </c>
    </row>
    <row r="471" spans="1:16" ht="15" x14ac:dyDescent="0.2">
      <c r="A471" s="41" t="s">
        <v>521</v>
      </c>
      <c r="B471" s="47">
        <v>24960</v>
      </c>
      <c r="C471" s="48">
        <v>1</v>
      </c>
      <c r="D471" s="49">
        <v>1.51444994085181</v>
      </c>
      <c r="E471" s="50">
        <v>13.95</v>
      </c>
      <c r="F471" s="51">
        <v>16</v>
      </c>
      <c r="G471" s="52">
        <v>18.39</v>
      </c>
      <c r="H471" s="53">
        <v>20.440000000000001</v>
      </c>
      <c r="I471" s="52">
        <v>27.27</v>
      </c>
      <c r="J471" s="54">
        <v>29.32</v>
      </c>
      <c r="K471" s="52">
        <v>31.71</v>
      </c>
      <c r="L471" s="54">
        <v>33.76</v>
      </c>
      <c r="M471" s="52">
        <v>49.47</v>
      </c>
      <c r="N471" s="54">
        <v>51.52</v>
      </c>
      <c r="O471" s="52">
        <v>71.67</v>
      </c>
      <c r="P471" s="53">
        <v>73.72</v>
      </c>
    </row>
    <row r="472" spans="1:16" ht="15" x14ac:dyDescent="0.2">
      <c r="A472" s="41" t="s">
        <v>522</v>
      </c>
      <c r="B472" s="47">
        <v>702</v>
      </c>
      <c r="C472" s="48">
        <v>1</v>
      </c>
      <c r="D472" s="49"/>
      <c r="E472" s="50">
        <v>16</v>
      </c>
      <c r="F472" s="51"/>
      <c r="G472" s="52">
        <v>19</v>
      </c>
      <c r="H472" s="53"/>
      <c r="I472" s="52">
        <v>25</v>
      </c>
      <c r="J472" s="54"/>
      <c r="K472" s="52">
        <v>28</v>
      </c>
      <c r="L472" s="54"/>
      <c r="M472" s="52">
        <v>40</v>
      </c>
      <c r="N472" s="54"/>
      <c r="O472" s="52">
        <v>55</v>
      </c>
      <c r="P472" s="53"/>
    </row>
    <row r="473" spans="1:16" ht="15" x14ac:dyDescent="0.2">
      <c r="A473" s="41" t="s">
        <v>523</v>
      </c>
      <c r="B473" s="47">
        <v>7288</v>
      </c>
      <c r="C473" s="48">
        <v>1</v>
      </c>
      <c r="D473" s="49">
        <v>1.62942870419184</v>
      </c>
      <c r="E473" s="50">
        <v>17</v>
      </c>
      <c r="F473" s="51"/>
      <c r="G473" s="52">
        <v>21.88</v>
      </c>
      <c r="H473" s="53"/>
      <c r="I473" s="52">
        <v>28.38</v>
      </c>
      <c r="J473" s="54"/>
      <c r="K473" s="52">
        <v>31.63</v>
      </c>
      <c r="L473" s="54"/>
      <c r="M473" s="52">
        <v>44.63</v>
      </c>
      <c r="N473" s="54"/>
      <c r="O473" s="52">
        <v>60.88</v>
      </c>
      <c r="P473" s="53"/>
    </row>
    <row r="474" spans="1:16" ht="15" x14ac:dyDescent="0.2">
      <c r="A474" s="41" t="s">
        <v>524</v>
      </c>
      <c r="B474" s="47">
        <v>7288</v>
      </c>
      <c r="C474" s="48">
        <v>1</v>
      </c>
      <c r="D474" s="49">
        <v>1.62942870419184</v>
      </c>
      <c r="E474" s="50">
        <v>19</v>
      </c>
      <c r="F474" s="51"/>
      <c r="G474" s="52">
        <v>23.88</v>
      </c>
      <c r="H474" s="53"/>
      <c r="I474" s="52">
        <v>30.38</v>
      </c>
      <c r="J474" s="54"/>
      <c r="K474" s="52">
        <v>33.630000000000003</v>
      </c>
      <c r="L474" s="54"/>
      <c r="M474" s="52">
        <v>46.63</v>
      </c>
      <c r="N474" s="54"/>
      <c r="O474" s="52">
        <v>62.88</v>
      </c>
      <c r="P474" s="53"/>
    </row>
    <row r="475" spans="1:16" ht="15" x14ac:dyDescent="0.2">
      <c r="A475" s="41" t="s">
        <v>525</v>
      </c>
      <c r="B475" s="47">
        <v>1942</v>
      </c>
      <c r="C475" s="48">
        <v>2</v>
      </c>
      <c r="D475" s="49">
        <v>1.31162921986077</v>
      </c>
      <c r="E475" s="50"/>
      <c r="F475" s="51"/>
      <c r="G475" s="52"/>
      <c r="H475" s="53"/>
      <c r="I475" s="52"/>
      <c r="J475" s="54"/>
      <c r="K475" s="52"/>
      <c r="L475" s="54"/>
      <c r="M475" s="52"/>
      <c r="N475" s="54"/>
      <c r="O475" s="52"/>
      <c r="P475" s="53"/>
    </row>
    <row r="476" spans="1:16" ht="15" x14ac:dyDescent="0.2">
      <c r="A476" s="41" t="s">
        <v>526</v>
      </c>
      <c r="B476" s="47">
        <v>1993</v>
      </c>
      <c r="C476" s="48">
        <v>1</v>
      </c>
      <c r="D476" s="49">
        <v>0.93939395171719398</v>
      </c>
      <c r="E476" s="50">
        <v>15</v>
      </c>
      <c r="F476" s="51"/>
      <c r="G476" s="52">
        <v>15</v>
      </c>
      <c r="H476" s="53"/>
      <c r="I476" s="52">
        <v>15</v>
      </c>
      <c r="J476" s="54"/>
      <c r="K476" s="52">
        <v>15</v>
      </c>
      <c r="L476" s="54"/>
      <c r="M476" s="52">
        <v>15</v>
      </c>
      <c r="N476" s="54"/>
      <c r="O476" s="52">
        <v>15</v>
      </c>
      <c r="P476" s="53"/>
    </row>
    <row r="477" spans="1:16" ht="15" x14ac:dyDescent="0.2">
      <c r="A477" s="41" t="s">
        <v>527</v>
      </c>
      <c r="B477" s="47">
        <v>585</v>
      </c>
      <c r="C477" s="48">
        <v>1</v>
      </c>
      <c r="D477" s="49">
        <v>1.4837837420232101</v>
      </c>
      <c r="E477" s="50">
        <v>10</v>
      </c>
      <c r="F477" s="51"/>
      <c r="G477" s="52">
        <v>13.5</v>
      </c>
      <c r="H477" s="53"/>
      <c r="I477" s="52">
        <v>20.5</v>
      </c>
      <c r="J477" s="54"/>
      <c r="K477" s="52">
        <v>25.49</v>
      </c>
      <c r="L477" s="54"/>
      <c r="M477" s="52">
        <v>45.49</v>
      </c>
      <c r="N477" s="54"/>
      <c r="O477" s="52">
        <v>72.989999999999995</v>
      </c>
      <c r="P477" s="53"/>
    </row>
    <row r="478" spans="1:16" ht="15" x14ac:dyDescent="0.2">
      <c r="A478" s="41" t="s">
        <v>528</v>
      </c>
      <c r="B478" s="47">
        <v>125</v>
      </c>
      <c r="C478" s="48">
        <v>1</v>
      </c>
      <c r="D478" s="49">
        <v>0.65571092210850002</v>
      </c>
      <c r="E478" s="50">
        <v>21</v>
      </c>
      <c r="F478" s="51"/>
      <c r="G478" s="52">
        <v>21</v>
      </c>
      <c r="H478" s="53"/>
      <c r="I478" s="52">
        <v>47</v>
      </c>
      <c r="J478" s="54"/>
      <c r="K478" s="52">
        <v>47</v>
      </c>
      <c r="L478" s="54"/>
      <c r="M478" s="52">
        <v>88</v>
      </c>
      <c r="N478" s="54"/>
      <c r="O478" s="52">
        <v>149</v>
      </c>
      <c r="P478" s="53"/>
    </row>
    <row r="479" spans="1:16" ht="15" x14ac:dyDescent="0.2">
      <c r="A479" s="41" t="s">
        <v>529</v>
      </c>
      <c r="B479" s="47">
        <v>1825</v>
      </c>
      <c r="C479" s="48">
        <v>1</v>
      </c>
      <c r="D479" s="49">
        <v>1.7332687646149201</v>
      </c>
      <c r="E479" s="50">
        <v>7.5</v>
      </c>
      <c r="F479" s="51">
        <v>11</v>
      </c>
      <c r="G479" s="52">
        <v>9.75</v>
      </c>
      <c r="H479" s="53">
        <v>15.5</v>
      </c>
      <c r="I479" s="52">
        <v>14.25</v>
      </c>
      <c r="J479" s="54">
        <v>20</v>
      </c>
      <c r="K479" s="52">
        <v>16.5</v>
      </c>
      <c r="L479" s="54">
        <v>22.25</v>
      </c>
      <c r="M479" s="52">
        <v>25.5</v>
      </c>
      <c r="N479" s="54">
        <v>31.25</v>
      </c>
      <c r="O479" s="52">
        <v>38</v>
      </c>
      <c r="P479" s="53">
        <v>43.75</v>
      </c>
    </row>
    <row r="480" spans="1:16" ht="15" x14ac:dyDescent="0.2">
      <c r="A480" s="41" t="s">
        <v>530</v>
      </c>
      <c r="B480" s="47">
        <v>689</v>
      </c>
      <c r="C480" s="48">
        <v>1</v>
      </c>
      <c r="D480" s="49">
        <v>0.92679213949626305</v>
      </c>
      <c r="E480" s="50">
        <v>10.5</v>
      </c>
      <c r="F480" s="51">
        <v>12.4</v>
      </c>
      <c r="G480" s="52">
        <v>10.5</v>
      </c>
      <c r="H480" s="53">
        <v>12.4</v>
      </c>
      <c r="I480" s="52">
        <v>13.65</v>
      </c>
      <c r="J480" s="54">
        <v>16.600000000000001</v>
      </c>
      <c r="K480" s="52">
        <v>15.75</v>
      </c>
      <c r="L480" s="54">
        <v>18.7</v>
      </c>
      <c r="M480" s="52">
        <v>24.15</v>
      </c>
      <c r="N480" s="54">
        <v>27.1</v>
      </c>
      <c r="O480" s="52">
        <v>34.65</v>
      </c>
      <c r="P480" s="53">
        <v>37.6</v>
      </c>
    </row>
    <row r="481" spans="1:16" ht="15" x14ac:dyDescent="0.2">
      <c r="A481" s="41" t="s">
        <v>531</v>
      </c>
      <c r="B481" s="47">
        <v>6627</v>
      </c>
      <c r="C481" s="48">
        <v>1</v>
      </c>
      <c r="D481" s="49">
        <v>1.4100524115894</v>
      </c>
      <c r="E481" s="50">
        <v>5.49</v>
      </c>
      <c r="F481" s="51"/>
      <c r="G481" s="52">
        <v>10.65</v>
      </c>
      <c r="H481" s="53"/>
      <c r="I481" s="52">
        <v>14.09</v>
      </c>
      <c r="J481" s="54"/>
      <c r="K481" s="52">
        <v>15.81</v>
      </c>
      <c r="L481" s="54"/>
      <c r="M481" s="52">
        <v>22.69</v>
      </c>
      <c r="N481" s="54"/>
      <c r="O481" s="52">
        <v>31.29</v>
      </c>
      <c r="P481" s="53"/>
    </row>
    <row r="482" spans="1:16" ht="15" x14ac:dyDescent="0.2">
      <c r="A482" s="41" t="s">
        <v>532</v>
      </c>
      <c r="B482" s="47">
        <v>3916</v>
      </c>
      <c r="C482" s="48">
        <v>2</v>
      </c>
      <c r="D482" s="49">
        <v>1.1965848391862699</v>
      </c>
      <c r="E482" s="50"/>
      <c r="F482" s="51"/>
      <c r="G482" s="52"/>
      <c r="H482" s="53"/>
      <c r="I482" s="52"/>
      <c r="J482" s="54"/>
      <c r="K482" s="52"/>
      <c r="L482" s="54"/>
      <c r="M482" s="52"/>
      <c r="N482" s="54"/>
      <c r="O482" s="52"/>
      <c r="P482" s="53"/>
    </row>
    <row r="483" spans="1:16" ht="15" x14ac:dyDescent="0.2">
      <c r="A483" s="41" t="s">
        <v>533</v>
      </c>
      <c r="B483" s="47">
        <v>3500</v>
      </c>
      <c r="C483" s="48">
        <v>1</v>
      </c>
      <c r="D483" s="49">
        <v>1.5661642332686301</v>
      </c>
      <c r="E483" s="50">
        <v>9</v>
      </c>
      <c r="F483" s="51">
        <v>15.95</v>
      </c>
      <c r="G483" s="52">
        <v>11.18</v>
      </c>
      <c r="H483" s="53">
        <v>18.59</v>
      </c>
      <c r="I483" s="52">
        <v>15.54</v>
      </c>
      <c r="J483" s="54">
        <v>23.87</v>
      </c>
      <c r="K483" s="52">
        <v>17.72</v>
      </c>
      <c r="L483" s="54">
        <v>26.51</v>
      </c>
      <c r="M483" s="52">
        <v>26.44</v>
      </c>
      <c r="N483" s="54">
        <v>37.07</v>
      </c>
      <c r="O483" s="52">
        <v>37.340000000000003</v>
      </c>
      <c r="P483" s="53">
        <v>50.27</v>
      </c>
    </row>
    <row r="484" spans="1:16" ht="15" x14ac:dyDescent="0.2">
      <c r="A484" s="41" t="s">
        <v>534</v>
      </c>
      <c r="B484" s="47">
        <v>16000</v>
      </c>
      <c r="C484" s="48">
        <v>1</v>
      </c>
      <c r="D484" s="49">
        <v>1.2242420549685</v>
      </c>
      <c r="E484" s="50">
        <v>4</v>
      </c>
      <c r="F484" s="51"/>
      <c r="G484" s="52">
        <v>17.77</v>
      </c>
      <c r="H484" s="53"/>
      <c r="I484" s="52">
        <v>26.95</v>
      </c>
      <c r="J484" s="54"/>
      <c r="K484" s="52">
        <v>31.54</v>
      </c>
      <c r="L484" s="54"/>
      <c r="M484" s="52">
        <v>49.9</v>
      </c>
      <c r="N484" s="54"/>
      <c r="O484" s="52">
        <v>72.849999999999994</v>
      </c>
      <c r="P484" s="53"/>
    </row>
    <row r="485" spans="1:16" ht="15" x14ac:dyDescent="0.2">
      <c r="A485" s="41" t="s">
        <v>535</v>
      </c>
      <c r="B485" s="47">
        <v>2127</v>
      </c>
      <c r="C485" s="48">
        <v>1</v>
      </c>
      <c r="D485" s="49">
        <v>1.19906583876658</v>
      </c>
      <c r="E485" s="50">
        <v>21</v>
      </c>
      <c r="F485" s="51"/>
      <c r="G485" s="52">
        <v>32.94</v>
      </c>
      <c r="H485" s="53"/>
      <c r="I485" s="52">
        <v>40.9</v>
      </c>
      <c r="J485" s="54"/>
      <c r="K485" s="52">
        <v>44.88</v>
      </c>
      <c r="L485" s="54"/>
      <c r="M485" s="52">
        <v>60.8</v>
      </c>
      <c r="N485" s="54"/>
      <c r="O485" s="52">
        <v>80.7</v>
      </c>
      <c r="P485" s="53"/>
    </row>
    <row r="486" spans="1:16" ht="15" x14ac:dyDescent="0.2">
      <c r="A486" s="41" t="s">
        <v>536</v>
      </c>
      <c r="B486" s="47">
        <v>5093</v>
      </c>
      <c r="C486" s="48">
        <v>1</v>
      </c>
      <c r="D486" s="49">
        <v>1.0676332711230001</v>
      </c>
      <c r="E486" s="50">
        <v>14.5</v>
      </c>
      <c r="F486" s="51"/>
      <c r="G486" s="52">
        <v>19.510000000000002</v>
      </c>
      <c r="H486" s="53"/>
      <c r="I486" s="52">
        <v>29.53</v>
      </c>
      <c r="J486" s="54"/>
      <c r="K486" s="52">
        <v>34.54</v>
      </c>
      <c r="L486" s="54"/>
      <c r="M486" s="52">
        <v>54.58</v>
      </c>
      <c r="N486" s="54"/>
      <c r="O486" s="52">
        <v>79.63</v>
      </c>
      <c r="P486" s="53"/>
    </row>
    <row r="487" spans="1:16" ht="15" x14ac:dyDescent="0.2">
      <c r="A487" s="41" t="s">
        <v>537</v>
      </c>
      <c r="B487" s="47">
        <v>5093</v>
      </c>
      <c r="C487" s="48">
        <v>1</v>
      </c>
      <c r="D487" s="49">
        <v>1.0676332711230001</v>
      </c>
      <c r="E487" s="50">
        <v>14.5</v>
      </c>
      <c r="F487" s="51"/>
      <c r="G487" s="52">
        <v>17.600000000000001</v>
      </c>
      <c r="H487" s="53"/>
      <c r="I487" s="52">
        <v>23.8</v>
      </c>
      <c r="J487" s="54"/>
      <c r="K487" s="52">
        <v>26.9</v>
      </c>
      <c r="L487" s="54"/>
      <c r="M487" s="52">
        <v>39.299999999999997</v>
      </c>
      <c r="N487" s="54"/>
      <c r="O487" s="52">
        <v>54.8</v>
      </c>
      <c r="P487" s="53"/>
    </row>
    <row r="488" spans="1:16" ht="15" x14ac:dyDescent="0.2">
      <c r="A488" s="41" t="s">
        <v>538</v>
      </c>
      <c r="B488" s="47">
        <v>5093</v>
      </c>
      <c r="C488" s="48">
        <v>1</v>
      </c>
      <c r="D488" s="49">
        <v>1.0676332711230001</v>
      </c>
      <c r="E488" s="50">
        <v>14.5</v>
      </c>
      <c r="F488" s="51"/>
      <c r="G488" s="52">
        <v>18.07</v>
      </c>
      <c r="H488" s="53"/>
      <c r="I488" s="52">
        <v>25.21</v>
      </c>
      <c r="J488" s="54"/>
      <c r="K488" s="52">
        <v>28.78</v>
      </c>
      <c r="L488" s="54"/>
      <c r="M488" s="52">
        <v>43.06</v>
      </c>
      <c r="N488" s="54"/>
      <c r="O488" s="52">
        <v>60.91</v>
      </c>
      <c r="P488" s="53"/>
    </row>
    <row r="489" spans="1:16" ht="15" x14ac:dyDescent="0.2">
      <c r="A489" s="41" t="s">
        <v>539</v>
      </c>
      <c r="B489" s="47">
        <v>49500</v>
      </c>
      <c r="C489" s="48">
        <v>1</v>
      </c>
      <c r="D489" s="49">
        <v>1.3061973771545601</v>
      </c>
      <c r="E489" s="50">
        <v>5</v>
      </c>
      <c r="F489" s="51">
        <v>5</v>
      </c>
      <c r="G489" s="52">
        <v>9.61</v>
      </c>
      <c r="H489" s="53">
        <v>14.22</v>
      </c>
      <c r="I489" s="52">
        <v>12.69</v>
      </c>
      <c r="J489" s="54">
        <v>20.37</v>
      </c>
      <c r="K489" s="52">
        <v>14.22</v>
      </c>
      <c r="L489" s="54">
        <v>23.45</v>
      </c>
      <c r="M489" s="52">
        <v>20.37</v>
      </c>
      <c r="N489" s="54">
        <v>35.75</v>
      </c>
      <c r="O489" s="52">
        <v>28.06</v>
      </c>
      <c r="P489" s="53">
        <v>51.12</v>
      </c>
    </row>
    <row r="490" spans="1:16" ht="15" x14ac:dyDescent="0.2">
      <c r="A490" s="41" t="s">
        <v>540</v>
      </c>
      <c r="B490" s="47">
        <v>13050</v>
      </c>
      <c r="C490" s="48">
        <v>1</v>
      </c>
      <c r="D490" s="49">
        <v>0.80886634628724696</v>
      </c>
      <c r="E490" s="50">
        <v>5.5</v>
      </c>
      <c r="F490" s="51">
        <v>8</v>
      </c>
      <c r="G490" s="52">
        <v>6.9</v>
      </c>
      <c r="H490" s="53">
        <v>10.11</v>
      </c>
      <c r="I490" s="52">
        <v>9.6999999999999993</v>
      </c>
      <c r="J490" s="54">
        <v>14.33</v>
      </c>
      <c r="K490" s="52">
        <v>11.1</v>
      </c>
      <c r="L490" s="54">
        <v>16.440000000000001</v>
      </c>
      <c r="M490" s="52">
        <v>16.7</v>
      </c>
      <c r="N490" s="54">
        <v>24.88</v>
      </c>
      <c r="O490" s="52">
        <v>23.7</v>
      </c>
      <c r="P490" s="53">
        <v>35.43</v>
      </c>
    </row>
    <row r="491" spans="1:16" ht="15" x14ac:dyDescent="0.2">
      <c r="A491" s="41" t="s">
        <v>541</v>
      </c>
      <c r="B491" s="47">
        <v>3081</v>
      </c>
      <c r="C491" s="48">
        <v>1</v>
      </c>
      <c r="D491" s="49">
        <v>3.0612553929135902</v>
      </c>
      <c r="E491" s="50">
        <v>6</v>
      </c>
      <c r="F491" s="51"/>
      <c r="G491" s="52">
        <v>6</v>
      </c>
      <c r="H491" s="53"/>
      <c r="I491" s="52">
        <v>8.5</v>
      </c>
      <c r="J491" s="54"/>
      <c r="K491" s="52">
        <v>9.75</v>
      </c>
      <c r="L491" s="54"/>
      <c r="M491" s="52">
        <v>14.75</v>
      </c>
      <c r="N491" s="54"/>
      <c r="O491" s="52">
        <v>20.5</v>
      </c>
      <c r="P491" s="53"/>
    </row>
    <row r="492" spans="1:16" ht="15" x14ac:dyDescent="0.2">
      <c r="A492" s="41" t="s">
        <v>542</v>
      </c>
      <c r="B492" s="47">
        <v>5899</v>
      </c>
      <c r="C492" s="48">
        <v>1</v>
      </c>
      <c r="D492" s="49">
        <v>1.74747068018693</v>
      </c>
      <c r="E492" s="50">
        <v>6.5</v>
      </c>
      <c r="F492" s="51">
        <v>9.75</v>
      </c>
      <c r="G492" s="52">
        <v>15.8</v>
      </c>
      <c r="H492" s="53">
        <v>23.7</v>
      </c>
      <c r="I492" s="52">
        <v>22</v>
      </c>
      <c r="J492" s="54">
        <v>33</v>
      </c>
      <c r="K492" s="52">
        <v>25.1</v>
      </c>
      <c r="L492" s="54">
        <v>37.65</v>
      </c>
      <c r="M492" s="52">
        <v>37.5</v>
      </c>
      <c r="N492" s="54">
        <v>56.25</v>
      </c>
      <c r="O492" s="52">
        <v>53</v>
      </c>
      <c r="P492" s="53">
        <v>79.5</v>
      </c>
    </row>
    <row r="493" spans="1:16" ht="15" x14ac:dyDescent="0.2">
      <c r="A493" s="41" t="s">
        <v>543</v>
      </c>
      <c r="B493" s="47">
        <v>856</v>
      </c>
      <c r="C493" s="48">
        <v>1</v>
      </c>
      <c r="D493" s="49"/>
      <c r="E493" s="50">
        <v>9</v>
      </c>
      <c r="F493" s="51">
        <v>16.5</v>
      </c>
      <c r="G493" s="52">
        <v>12.4</v>
      </c>
      <c r="H493" s="53">
        <v>20.399999999999999</v>
      </c>
      <c r="I493" s="52">
        <v>19.2</v>
      </c>
      <c r="J493" s="54">
        <v>28.2</v>
      </c>
      <c r="K493" s="52">
        <v>22.6</v>
      </c>
      <c r="L493" s="54">
        <v>32.1</v>
      </c>
      <c r="M493" s="52">
        <v>36.200000000000003</v>
      </c>
      <c r="N493" s="54">
        <v>47.7</v>
      </c>
      <c r="O493" s="52">
        <v>53.2</v>
      </c>
      <c r="P493" s="53">
        <v>67.2</v>
      </c>
    </row>
    <row r="494" spans="1:16" ht="15" x14ac:dyDescent="0.2">
      <c r="A494" s="41" t="s">
        <v>544</v>
      </c>
      <c r="B494" s="47">
        <v>2473</v>
      </c>
      <c r="C494" s="48">
        <v>1</v>
      </c>
      <c r="D494" s="49">
        <v>0.87032517734048498</v>
      </c>
      <c r="E494" s="50">
        <v>14</v>
      </c>
      <c r="F494" s="51">
        <v>28</v>
      </c>
      <c r="G494" s="52">
        <v>14</v>
      </c>
      <c r="H494" s="53">
        <v>28</v>
      </c>
      <c r="I494" s="52">
        <v>17.100000000000001</v>
      </c>
      <c r="J494" s="54">
        <v>31.1</v>
      </c>
      <c r="K494" s="52">
        <v>18.649999999999999</v>
      </c>
      <c r="L494" s="54">
        <v>32.65</v>
      </c>
      <c r="M494" s="52">
        <v>24.85</v>
      </c>
      <c r="N494" s="54">
        <v>38.85</v>
      </c>
      <c r="O494" s="52">
        <v>32.6</v>
      </c>
      <c r="P494" s="53">
        <v>46.6</v>
      </c>
    </row>
    <row r="495" spans="1:16" ht="15" x14ac:dyDescent="0.2">
      <c r="A495" s="41" t="s">
        <v>545</v>
      </c>
      <c r="B495" s="47">
        <v>2691</v>
      </c>
      <c r="C495" s="48">
        <v>1</v>
      </c>
      <c r="D495" s="49">
        <v>0.98647006547327598</v>
      </c>
      <c r="E495" s="50">
        <v>11.4</v>
      </c>
      <c r="F495" s="51"/>
      <c r="G495" s="52">
        <v>16.59</v>
      </c>
      <c r="H495" s="53"/>
      <c r="I495" s="52">
        <v>26.99</v>
      </c>
      <c r="J495" s="54"/>
      <c r="K495" s="52">
        <v>32.19</v>
      </c>
      <c r="L495" s="54"/>
      <c r="M495" s="52">
        <v>52.99</v>
      </c>
      <c r="N495" s="54"/>
      <c r="O495" s="52">
        <v>78.989999999999995</v>
      </c>
      <c r="P495" s="53"/>
    </row>
    <row r="496" spans="1:16" ht="15" x14ac:dyDescent="0.2">
      <c r="A496" s="41" t="s">
        <v>546</v>
      </c>
      <c r="B496" s="47">
        <v>1750</v>
      </c>
      <c r="C496" s="48">
        <v>1</v>
      </c>
      <c r="D496" s="49">
        <v>1.47448790153952</v>
      </c>
      <c r="E496" s="50">
        <v>13</v>
      </c>
      <c r="F496" s="51"/>
      <c r="G496" s="52">
        <v>21</v>
      </c>
      <c r="H496" s="53"/>
      <c r="I496" s="52">
        <v>29</v>
      </c>
      <c r="J496" s="54"/>
      <c r="K496" s="52">
        <v>33</v>
      </c>
      <c r="L496" s="54"/>
      <c r="M496" s="52">
        <v>49</v>
      </c>
      <c r="N496" s="54"/>
      <c r="O496" s="52">
        <v>69</v>
      </c>
      <c r="P496" s="53"/>
    </row>
    <row r="497" spans="1:16" ht="15" x14ac:dyDescent="0.2">
      <c r="A497" s="41" t="s">
        <v>547</v>
      </c>
      <c r="B497" s="47">
        <v>26998</v>
      </c>
      <c r="C497" s="48">
        <v>1</v>
      </c>
      <c r="D497" s="49">
        <v>1.52789363625688</v>
      </c>
      <c r="E497" s="50">
        <v>8</v>
      </c>
      <c r="F497" s="51"/>
      <c r="G497" s="52">
        <v>11.22</v>
      </c>
      <c r="H497" s="53"/>
      <c r="I497" s="52">
        <v>17.66</v>
      </c>
      <c r="J497" s="54"/>
      <c r="K497" s="52">
        <v>20.88</v>
      </c>
      <c r="L497" s="54"/>
      <c r="M497" s="52">
        <v>33.76</v>
      </c>
      <c r="N497" s="54"/>
      <c r="O497" s="52">
        <v>49.86</v>
      </c>
      <c r="P497" s="53"/>
    </row>
    <row r="498" spans="1:16" ht="15" x14ac:dyDescent="0.2">
      <c r="A498" s="41" t="s">
        <v>548</v>
      </c>
      <c r="B498" s="47">
        <v>4030</v>
      </c>
      <c r="C498" s="48">
        <v>1</v>
      </c>
      <c r="D498" s="49">
        <v>1.0335828066002199</v>
      </c>
      <c r="E498" s="50">
        <v>9</v>
      </c>
      <c r="F498" s="51">
        <v>9.8000000000000007</v>
      </c>
      <c r="G498" s="52">
        <v>14.25</v>
      </c>
      <c r="H498" s="53">
        <v>15.74</v>
      </c>
      <c r="I498" s="52">
        <v>17.75</v>
      </c>
      <c r="J498" s="54">
        <v>19.7</v>
      </c>
      <c r="K498" s="52">
        <v>19.55</v>
      </c>
      <c r="L498" s="54">
        <v>21.8</v>
      </c>
      <c r="M498" s="52">
        <v>26.75</v>
      </c>
      <c r="N498" s="54">
        <v>30.2</v>
      </c>
      <c r="O498" s="52">
        <v>36</v>
      </c>
      <c r="P498" s="53">
        <v>41.3</v>
      </c>
    </row>
    <row r="499" spans="1:16" ht="15" x14ac:dyDescent="0.2">
      <c r="A499" s="41" t="s">
        <v>549</v>
      </c>
      <c r="B499" s="47">
        <v>25618</v>
      </c>
      <c r="C499" s="48">
        <v>1</v>
      </c>
      <c r="D499" s="49">
        <v>1.7609345125903</v>
      </c>
      <c r="E499" s="50">
        <v>14.94</v>
      </c>
      <c r="F499" s="51"/>
      <c r="G499" s="52">
        <v>19.579999999999998</v>
      </c>
      <c r="H499" s="53"/>
      <c r="I499" s="52">
        <v>28.86</v>
      </c>
      <c r="J499" s="54"/>
      <c r="K499" s="52">
        <v>33.5</v>
      </c>
      <c r="L499" s="54"/>
      <c r="M499" s="52">
        <v>54.37</v>
      </c>
      <c r="N499" s="54"/>
      <c r="O499" s="52">
        <v>83.37</v>
      </c>
      <c r="P499" s="53"/>
    </row>
    <row r="500" spans="1:16" ht="15" x14ac:dyDescent="0.2">
      <c r="A500" s="41" t="s">
        <v>550</v>
      </c>
      <c r="B500" s="47">
        <v>1100</v>
      </c>
      <c r="C500" s="48">
        <v>1</v>
      </c>
      <c r="D500" s="49">
        <v>0.84766673977142604</v>
      </c>
      <c r="E500" s="50">
        <v>10</v>
      </c>
      <c r="F500" s="51">
        <v>10</v>
      </c>
      <c r="G500" s="52">
        <v>18.850000000000001</v>
      </c>
      <c r="H500" s="53">
        <v>19.149999999999999</v>
      </c>
      <c r="I500" s="52">
        <v>24.75</v>
      </c>
      <c r="J500" s="54">
        <v>25.25</v>
      </c>
      <c r="K500" s="52">
        <v>27.7</v>
      </c>
      <c r="L500" s="54">
        <v>28.3</v>
      </c>
      <c r="M500" s="52">
        <v>39.5</v>
      </c>
      <c r="N500" s="54">
        <v>40.5</v>
      </c>
      <c r="O500" s="52">
        <v>54.25</v>
      </c>
      <c r="P500" s="53">
        <v>55.75</v>
      </c>
    </row>
    <row r="501" spans="1:16" ht="15" x14ac:dyDescent="0.2">
      <c r="A501" s="41" t="s">
        <v>551</v>
      </c>
      <c r="B501" s="47">
        <v>58420</v>
      </c>
      <c r="C501" s="48">
        <v>1</v>
      </c>
      <c r="D501" s="49">
        <v>1.2962300926777099</v>
      </c>
      <c r="E501" s="50">
        <v>5.25</v>
      </c>
      <c r="F501" s="51"/>
      <c r="G501" s="52">
        <v>9.27</v>
      </c>
      <c r="H501" s="53"/>
      <c r="I501" s="52">
        <v>11.95</v>
      </c>
      <c r="J501" s="54"/>
      <c r="K501" s="52">
        <v>13.29</v>
      </c>
      <c r="L501" s="54"/>
      <c r="M501" s="52">
        <v>18.649999999999999</v>
      </c>
      <c r="N501" s="54"/>
      <c r="O501" s="52">
        <v>25.35</v>
      </c>
      <c r="P501" s="53"/>
    </row>
    <row r="502" spans="1:16" ht="15" x14ac:dyDescent="0.2">
      <c r="A502" s="41" t="s">
        <v>552</v>
      </c>
      <c r="B502" s="47">
        <v>2800</v>
      </c>
      <c r="C502" s="48">
        <v>1</v>
      </c>
      <c r="D502" s="49">
        <v>1.10197414554064</v>
      </c>
      <c r="E502" s="50">
        <v>16.75</v>
      </c>
      <c r="F502" s="51">
        <v>19.100000000000001</v>
      </c>
      <c r="G502" s="52">
        <v>22.75</v>
      </c>
      <c r="H502" s="53">
        <v>25.85</v>
      </c>
      <c r="I502" s="52">
        <v>30.75</v>
      </c>
      <c r="J502" s="54">
        <v>34.85</v>
      </c>
      <c r="K502" s="52">
        <v>34.75</v>
      </c>
      <c r="L502" s="54">
        <v>39.35</v>
      </c>
      <c r="M502" s="52">
        <v>50.75</v>
      </c>
      <c r="N502" s="54">
        <v>57.35</v>
      </c>
      <c r="O502" s="52">
        <v>78.239999999999995</v>
      </c>
      <c r="P502" s="53">
        <v>87.34</v>
      </c>
    </row>
    <row r="503" spans="1:16" ht="15" x14ac:dyDescent="0.2">
      <c r="A503" s="41" t="s">
        <v>27</v>
      </c>
      <c r="B503" s="47">
        <v>6157</v>
      </c>
      <c r="C503" s="48">
        <v>1</v>
      </c>
      <c r="D503" s="49">
        <v>1.1503228281667699</v>
      </c>
      <c r="E503" s="50">
        <v>19</v>
      </c>
      <c r="F503" s="51">
        <v>28.5</v>
      </c>
      <c r="G503" s="52">
        <v>25.9</v>
      </c>
      <c r="H503" s="53">
        <v>38.94</v>
      </c>
      <c r="I503" s="52">
        <v>30.5</v>
      </c>
      <c r="J503" s="54">
        <v>45.9</v>
      </c>
      <c r="K503" s="52">
        <v>32.799999999999997</v>
      </c>
      <c r="L503" s="54">
        <v>49.38</v>
      </c>
      <c r="M503" s="52">
        <v>42</v>
      </c>
      <c r="N503" s="54">
        <v>63.3</v>
      </c>
      <c r="O503" s="52">
        <v>53.5</v>
      </c>
      <c r="P503" s="53">
        <v>80.7</v>
      </c>
    </row>
    <row r="504" spans="1:16" ht="15" x14ac:dyDescent="0.2">
      <c r="A504" s="41" t="s">
        <v>553</v>
      </c>
      <c r="B504" s="47">
        <v>769</v>
      </c>
      <c r="C504" s="48">
        <v>1</v>
      </c>
      <c r="D504" s="49">
        <v>0.94783333513753398</v>
      </c>
      <c r="E504" s="50">
        <v>10</v>
      </c>
      <c r="F504" s="51"/>
      <c r="G504" s="52">
        <v>10</v>
      </c>
      <c r="H504" s="53"/>
      <c r="I504" s="52">
        <v>17</v>
      </c>
      <c r="J504" s="54"/>
      <c r="K504" s="52">
        <v>20.5</v>
      </c>
      <c r="L504" s="54"/>
      <c r="M504" s="52">
        <v>34.5</v>
      </c>
      <c r="N504" s="54"/>
      <c r="O504" s="52">
        <v>52</v>
      </c>
      <c r="P504" s="53"/>
    </row>
    <row r="505" spans="1:16" ht="15" x14ac:dyDescent="0.2">
      <c r="A505" s="41" t="s">
        <v>554</v>
      </c>
      <c r="B505" s="47">
        <v>11204</v>
      </c>
      <c r="C505" s="48">
        <v>1</v>
      </c>
      <c r="D505" s="49">
        <v>1.58922205303069</v>
      </c>
      <c r="E505" s="50">
        <v>16.25</v>
      </c>
      <c r="F505" s="51"/>
      <c r="G505" s="52">
        <v>18.66</v>
      </c>
      <c r="H505" s="53"/>
      <c r="I505" s="52">
        <v>21.87</v>
      </c>
      <c r="J505" s="54"/>
      <c r="K505" s="52">
        <v>23.47</v>
      </c>
      <c r="L505" s="54"/>
      <c r="M505" s="52">
        <v>30.06</v>
      </c>
      <c r="N505" s="54"/>
      <c r="O505" s="52">
        <v>38.409999999999997</v>
      </c>
      <c r="P505" s="53"/>
    </row>
    <row r="506" spans="1:16" ht="15" x14ac:dyDescent="0.2">
      <c r="A506" s="41" t="s">
        <v>555</v>
      </c>
      <c r="B506" s="47">
        <v>5813</v>
      </c>
      <c r="C506" s="48">
        <v>1</v>
      </c>
      <c r="D506" s="49">
        <v>1.6971375006066201</v>
      </c>
      <c r="E506" s="50">
        <v>3.19</v>
      </c>
      <c r="F506" s="51">
        <v>3.19</v>
      </c>
      <c r="G506" s="52">
        <v>15.58</v>
      </c>
      <c r="H506" s="53">
        <v>19.3</v>
      </c>
      <c r="I506" s="52">
        <v>23.84</v>
      </c>
      <c r="J506" s="54">
        <v>30.04</v>
      </c>
      <c r="K506" s="52">
        <v>27.97</v>
      </c>
      <c r="L506" s="54">
        <v>35.409999999999997</v>
      </c>
      <c r="M506" s="52">
        <v>44.49</v>
      </c>
      <c r="N506" s="54">
        <v>56.89</v>
      </c>
      <c r="O506" s="52">
        <v>65.14</v>
      </c>
      <c r="P506" s="53">
        <v>83.74</v>
      </c>
    </row>
    <row r="507" spans="1:16" ht="15" x14ac:dyDescent="0.2">
      <c r="A507" s="41" t="s">
        <v>556</v>
      </c>
      <c r="B507" s="47">
        <v>4581</v>
      </c>
      <c r="C507" s="48">
        <v>1</v>
      </c>
      <c r="D507" s="49">
        <v>1.0647482966572199</v>
      </c>
      <c r="E507" s="50">
        <v>7.5</v>
      </c>
      <c r="F507" s="51">
        <v>12</v>
      </c>
      <c r="G507" s="52">
        <v>17.25</v>
      </c>
      <c r="H507" s="53">
        <v>25.5</v>
      </c>
      <c r="I507" s="52">
        <v>23.75</v>
      </c>
      <c r="J507" s="54">
        <v>34.5</v>
      </c>
      <c r="K507" s="52">
        <v>27</v>
      </c>
      <c r="L507" s="54">
        <v>39</v>
      </c>
      <c r="M507" s="52">
        <v>40</v>
      </c>
      <c r="N507" s="54">
        <v>57</v>
      </c>
      <c r="O507" s="52">
        <v>56.25</v>
      </c>
      <c r="P507" s="53">
        <v>79.5</v>
      </c>
    </row>
    <row r="508" spans="1:16" ht="15" x14ac:dyDescent="0.2">
      <c r="A508" s="41" t="s">
        <v>557</v>
      </c>
      <c r="B508" s="47">
        <v>1100</v>
      </c>
      <c r="C508" s="48">
        <v>1</v>
      </c>
      <c r="D508" s="49">
        <v>1.8179535923147201</v>
      </c>
      <c r="E508" s="50">
        <v>16.8</v>
      </c>
      <c r="F508" s="51"/>
      <c r="G508" s="52">
        <v>18.86</v>
      </c>
      <c r="H508" s="53"/>
      <c r="I508" s="52">
        <v>22.98</v>
      </c>
      <c r="J508" s="54"/>
      <c r="K508" s="52">
        <v>25.04</v>
      </c>
      <c r="L508" s="54"/>
      <c r="M508" s="52">
        <v>33.28</v>
      </c>
      <c r="N508" s="54"/>
      <c r="O508" s="52">
        <v>43.58</v>
      </c>
      <c r="P508" s="53"/>
    </row>
    <row r="509" spans="1:16" ht="15" x14ac:dyDescent="0.2">
      <c r="A509" s="41" t="s">
        <v>558</v>
      </c>
      <c r="B509" s="47">
        <v>806</v>
      </c>
      <c r="C509" s="48">
        <v>1</v>
      </c>
      <c r="D509" s="49">
        <v>1.15115768823727</v>
      </c>
      <c r="E509" s="50">
        <v>8</v>
      </c>
      <c r="F509" s="51">
        <v>10</v>
      </c>
      <c r="G509" s="52">
        <v>8</v>
      </c>
      <c r="H509" s="53">
        <v>10</v>
      </c>
      <c r="I509" s="52">
        <v>12</v>
      </c>
      <c r="J509" s="54">
        <v>14.46</v>
      </c>
      <c r="K509" s="52">
        <v>14</v>
      </c>
      <c r="L509" s="54">
        <v>16.690000000000001</v>
      </c>
      <c r="M509" s="52">
        <v>22</v>
      </c>
      <c r="N509" s="54">
        <v>25.61</v>
      </c>
      <c r="O509" s="52">
        <v>32</v>
      </c>
      <c r="P509" s="53">
        <v>36.76</v>
      </c>
    </row>
    <row r="510" spans="1:16" ht="15" x14ac:dyDescent="0.2">
      <c r="A510" s="41" t="s">
        <v>559</v>
      </c>
      <c r="B510" s="47">
        <v>3370</v>
      </c>
      <c r="C510" s="48">
        <v>1</v>
      </c>
      <c r="D510" s="49">
        <v>0.75027185524718598</v>
      </c>
      <c r="E510" s="50">
        <v>23.1</v>
      </c>
      <c r="F510" s="51"/>
      <c r="G510" s="52">
        <v>30.46</v>
      </c>
      <c r="H510" s="53"/>
      <c r="I510" s="52">
        <v>38.33</v>
      </c>
      <c r="J510" s="54"/>
      <c r="K510" s="52">
        <v>42.53</v>
      </c>
      <c r="L510" s="54"/>
      <c r="M510" s="52">
        <v>63.53</v>
      </c>
      <c r="N510" s="54"/>
      <c r="O510" s="52">
        <v>89.78</v>
      </c>
      <c r="P510" s="53"/>
    </row>
    <row r="511" spans="1:16" ht="15" x14ac:dyDescent="0.2">
      <c r="A511" s="41" t="s">
        <v>560</v>
      </c>
      <c r="B511" s="47">
        <v>330</v>
      </c>
      <c r="C511" s="48">
        <v>1</v>
      </c>
      <c r="D511" s="49"/>
      <c r="E511" s="50">
        <v>15</v>
      </c>
      <c r="F511" s="51"/>
      <c r="G511" s="52">
        <v>16.5</v>
      </c>
      <c r="H511" s="53"/>
      <c r="I511" s="52">
        <v>19.5</v>
      </c>
      <c r="J511" s="54"/>
      <c r="K511" s="52">
        <v>21</v>
      </c>
      <c r="L511" s="54"/>
      <c r="M511" s="52">
        <v>27</v>
      </c>
      <c r="N511" s="54"/>
      <c r="O511" s="52">
        <v>34.5</v>
      </c>
      <c r="P511" s="53"/>
    </row>
    <row r="512" spans="1:16" ht="15" x14ac:dyDescent="0.2">
      <c r="A512" s="41" t="s">
        <v>561</v>
      </c>
      <c r="B512" s="47">
        <v>931</v>
      </c>
      <c r="C512" s="48">
        <v>1</v>
      </c>
      <c r="D512" s="49"/>
      <c r="E512" s="50">
        <v>14</v>
      </c>
      <c r="F512" s="51">
        <v>18</v>
      </c>
      <c r="G512" s="52">
        <v>18.940000000000001</v>
      </c>
      <c r="H512" s="53">
        <v>25.4</v>
      </c>
      <c r="I512" s="52">
        <v>23.88</v>
      </c>
      <c r="J512" s="54">
        <v>32.799999999999997</v>
      </c>
      <c r="K512" s="52">
        <v>26.35</v>
      </c>
      <c r="L512" s="54">
        <v>36.5</v>
      </c>
      <c r="M512" s="52">
        <v>36.229999999999997</v>
      </c>
      <c r="N512" s="54">
        <v>51.3</v>
      </c>
      <c r="O512" s="52">
        <v>48.58</v>
      </c>
      <c r="P512" s="53">
        <v>69.8</v>
      </c>
    </row>
    <row r="513" spans="1:16" ht="15" x14ac:dyDescent="0.2">
      <c r="A513" s="41" t="s">
        <v>562</v>
      </c>
      <c r="B513" s="47">
        <v>1650</v>
      </c>
      <c r="C513" s="48">
        <v>1</v>
      </c>
      <c r="D513" s="49">
        <v>1.2363252836776299</v>
      </c>
      <c r="E513" s="50">
        <v>10.5</v>
      </c>
      <c r="F513" s="51"/>
      <c r="G513" s="52">
        <v>10.5</v>
      </c>
      <c r="H513" s="53"/>
      <c r="I513" s="52">
        <v>13.5</v>
      </c>
      <c r="J513" s="54"/>
      <c r="K513" s="52">
        <v>15</v>
      </c>
      <c r="L513" s="54"/>
      <c r="M513" s="52">
        <v>21</v>
      </c>
      <c r="N513" s="54"/>
      <c r="O513" s="52">
        <v>28.5</v>
      </c>
      <c r="P513" s="53"/>
    </row>
    <row r="514" spans="1:16" ht="15" x14ac:dyDescent="0.2">
      <c r="A514" s="41" t="s">
        <v>563</v>
      </c>
      <c r="B514" s="47">
        <v>351</v>
      </c>
      <c r="C514" s="48">
        <v>1</v>
      </c>
      <c r="D514" s="49"/>
      <c r="E514" s="50">
        <v>14.85</v>
      </c>
      <c r="F514" s="51">
        <v>14.85</v>
      </c>
      <c r="G514" s="52">
        <v>22.35</v>
      </c>
      <c r="H514" s="53">
        <v>23.84</v>
      </c>
      <c r="I514" s="52">
        <v>33.21</v>
      </c>
      <c r="J514" s="54">
        <v>36.81</v>
      </c>
      <c r="K514" s="52">
        <v>39.96</v>
      </c>
      <c r="L514" s="54">
        <v>44.76</v>
      </c>
      <c r="M514" s="52">
        <v>66.959999999999994</v>
      </c>
      <c r="N514" s="54">
        <v>76.56</v>
      </c>
      <c r="O514" s="52">
        <v>100.71</v>
      </c>
      <c r="P514" s="53">
        <v>116.31</v>
      </c>
    </row>
    <row r="515" spans="1:16" ht="15" x14ac:dyDescent="0.2">
      <c r="A515" s="41" t="s">
        <v>564</v>
      </c>
      <c r="B515" s="47">
        <v>21320</v>
      </c>
      <c r="C515" s="48">
        <v>1</v>
      </c>
      <c r="D515" s="49">
        <v>1.5500933271621999</v>
      </c>
      <c r="E515" s="50">
        <v>12.6</v>
      </c>
      <c r="F515" s="51">
        <v>22.58</v>
      </c>
      <c r="G515" s="52">
        <v>25.05</v>
      </c>
      <c r="H515" s="53">
        <v>37.85</v>
      </c>
      <c r="I515" s="52">
        <v>33.35</v>
      </c>
      <c r="J515" s="54">
        <v>48.03</v>
      </c>
      <c r="K515" s="52">
        <v>37.5</v>
      </c>
      <c r="L515" s="54">
        <v>53.12</v>
      </c>
      <c r="M515" s="52">
        <v>56.62</v>
      </c>
      <c r="N515" s="54">
        <v>74.91</v>
      </c>
      <c r="O515" s="52">
        <v>81.569999999999993</v>
      </c>
      <c r="P515" s="53">
        <v>102.76</v>
      </c>
    </row>
    <row r="516" spans="1:16" ht="15" x14ac:dyDescent="0.2">
      <c r="A516" s="41" t="s">
        <v>565</v>
      </c>
      <c r="B516" s="47">
        <v>1300</v>
      </c>
      <c r="C516" s="48">
        <v>1</v>
      </c>
      <c r="D516" s="49">
        <v>1.2345083885947901</v>
      </c>
      <c r="E516" s="50">
        <v>6.75</v>
      </c>
      <c r="F516" s="51"/>
      <c r="G516" s="52">
        <v>13.35</v>
      </c>
      <c r="H516" s="53"/>
      <c r="I516" s="52">
        <v>17.75</v>
      </c>
      <c r="J516" s="54"/>
      <c r="K516" s="52">
        <v>20.25</v>
      </c>
      <c r="L516" s="54"/>
      <c r="M516" s="52">
        <v>30.25</v>
      </c>
      <c r="N516" s="54"/>
      <c r="O516" s="52">
        <v>43.99</v>
      </c>
      <c r="P516" s="53"/>
    </row>
    <row r="517" spans="1:16" ht="15" x14ac:dyDescent="0.2">
      <c r="A517" s="41" t="s">
        <v>566</v>
      </c>
      <c r="B517" s="47">
        <v>1632</v>
      </c>
      <c r="C517" s="48">
        <v>1</v>
      </c>
      <c r="D517" s="49">
        <v>1.1735336854407199</v>
      </c>
      <c r="E517" s="50">
        <v>9</v>
      </c>
      <c r="F517" s="51">
        <v>13.5</v>
      </c>
      <c r="G517" s="52">
        <v>15.75</v>
      </c>
      <c r="H517" s="53">
        <v>22.5</v>
      </c>
      <c r="I517" s="52">
        <v>20.25</v>
      </c>
      <c r="J517" s="54">
        <v>28.5</v>
      </c>
      <c r="K517" s="52">
        <v>22.5</v>
      </c>
      <c r="L517" s="54">
        <v>31.5</v>
      </c>
      <c r="M517" s="52">
        <v>31.5</v>
      </c>
      <c r="N517" s="54">
        <v>43.5</v>
      </c>
      <c r="O517" s="52">
        <v>42.75</v>
      </c>
      <c r="P517" s="53">
        <v>58.5</v>
      </c>
    </row>
    <row r="518" spans="1:16" ht="15" x14ac:dyDescent="0.2">
      <c r="A518" s="41" t="s">
        <v>567</v>
      </c>
      <c r="B518" s="47">
        <v>684</v>
      </c>
      <c r="C518" s="48">
        <v>1</v>
      </c>
      <c r="D518" s="49">
        <v>1.30189364697334</v>
      </c>
      <c r="E518" s="50">
        <v>23</v>
      </c>
      <c r="F518" s="51"/>
      <c r="G518" s="52">
        <v>28.1</v>
      </c>
      <c r="H518" s="53"/>
      <c r="I518" s="52">
        <v>33.200000000000003</v>
      </c>
      <c r="J518" s="54"/>
      <c r="K518" s="52">
        <v>35.75</v>
      </c>
      <c r="L518" s="54"/>
      <c r="M518" s="52">
        <v>45.95</v>
      </c>
      <c r="N518" s="54"/>
      <c r="O518" s="52">
        <v>58.7</v>
      </c>
      <c r="P518" s="53"/>
    </row>
    <row r="519" spans="1:16" ht="15" x14ac:dyDescent="0.2">
      <c r="A519" s="41" t="s">
        <v>568</v>
      </c>
      <c r="B519" s="47">
        <v>10070</v>
      </c>
      <c r="C519" s="48">
        <v>1</v>
      </c>
      <c r="D519" s="49">
        <v>0.92102914973755201</v>
      </c>
      <c r="E519" s="50">
        <v>8.6999999999999993</v>
      </c>
      <c r="F519" s="51"/>
      <c r="G519" s="52">
        <v>17.399999999999999</v>
      </c>
      <c r="H519" s="53"/>
      <c r="I519" s="52">
        <v>26.1</v>
      </c>
      <c r="J519" s="54"/>
      <c r="K519" s="52">
        <v>30.45</v>
      </c>
      <c r="L519" s="54"/>
      <c r="M519" s="52">
        <v>47.85</v>
      </c>
      <c r="N519" s="54"/>
      <c r="O519" s="52">
        <v>70.989999999999995</v>
      </c>
      <c r="P519" s="53"/>
    </row>
    <row r="520" spans="1:16" ht="15" x14ac:dyDescent="0.2">
      <c r="A520" s="41" t="s">
        <v>569</v>
      </c>
      <c r="B520" s="47">
        <v>2314</v>
      </c>
      <c r="C520" s="48">
        <v>1</v>
      </c>
      <c r="D520" s="49">
        <v>1.18278052654083</v>
      </c>
      <c r="E520" s="50">
        <v>13</v>
      </c>
      <c r="F520" s="51">
        <v>19</v>
      </c>
      <c r="G520" s="52">
        <v>17.3</v>
      </c>
      <c r="H520" s="53">
        <v>24.8</v>
      </c>
      <c r="I520" s="52">
        <v>21.6</v>
      </c>
      <c r="J520" s="54">
        <v>30.6</v>
      </c>
      <c r="K520" s="52">
        <v>23.75</v>
      </c>
      <c r="L520" s="54">
        <v>33.5</v>
      </c>
      <c r="M520" s="52">
        <v>36.659999999999997</v>
      </c>
      <c r="N520" s="54">
        <v>50.89</v>
      </c>
      <c r="O520" s="52">
        <v>52.81</v>
      </c>
      <c r="P520" s="53">
        <v>72.64</v>
      </c>
    </row>
    <row r="521" spans="1:16" ht="15" x14ac:dyDescent="0.2">
      <c r="A521" s="41" t="s">
        <v>570</v>
      </c>
      <c r="B521" s="47">
        <v>2475</v>
      </c>
      <c r="C521" s="48">
        <v>1</v>
      </c>
      <c r="D521" s="49">
        <v>1.18545407975128</v>
      </c>
      <c r="E521" s="50">
        <v>10.57</v>
      </c>
      <c r="F521" s="51"/>
      <c r="G521" s="52">
        <v>12.22</v>
      </c>
      <c r="H521" s="53"/>
      <c r="I521" s="52">
        <v>15.52</v>
      </c>
      <c r="J521" s="54"/>
      <c r="K521" s="52">
        <v>17.170000000000002</v>
      </c>
      <c r="L521" s="54"/>
      <c r="M521" s="52">
        <v>23.77</v>
      </c>
      <c r="N521" s="54"/>
      <c r="O521" s="52">
        <v>32.020000000000003</v>
      </c>
      <c r="P521" s="53"/>
    </row>
    <row r="522" spans="1:16" ht="15" x14ac:dyDescent="0.2">
      <c r="A522" s="41" t="s">
        <v>571</v>
      </c>
      <c r="B522" s="47">
        <v>500</v>
      </c>
      <c r="C522" s="48">
        <v>1</v>
      </c>
      <c r="D522" s="49">
        <v>1.52352592787576</v>
      </c>
      <c r="E522" s="50">
        <v>2</v>
      </c>
      <c r="F522" s="51">
        <v>6.25</v>
      </c>
      <c r="G522" s="52">
        <v>8</v>
      </c>
      <c r="H522" s="53">
        <v>12.25</v>
      </c>
      <c r="I522" s="52">
        <v>14</v>
      </c>
      <c r="J522" s="54">
        <v>18.25</v>
      </c>
      <c r="K522" s="52">
        <v>17</v>
      </c>
      <c r="L522" s="54">
        <v>21.25</v>
      </c>
      <c r="M522" s="52">
        <v>29</v>
      </c>
      <c r="N522" s="54">
        <v>33.25</v>
      </c>
      <c r="O522" s="52">
        <v>44</v>
      </c>
      <c r="P522" s="53">
        <v>48.25</v>
      </c>
    </row>
    <row r="523" spans="1:16" ht="15" x14ac:dyDescent="0.2">
      <c r="A523" s="41" t="s">
        <v>572</v>
      </c>
      <c r="B523" s="47">
        <v>1508</v>
      </c>
      <c r="C523" s="48">
        <v>1</v>
      </c>
      <c r="D523" s="49">
        <v>0.68948155805943401</v>
      </c>
      <c r="E523" s="50">
        <v>10.5</v>
      </c>
      <c r="F523" s="51">
        <v>14</v>
      </c>
      <c r="G523" s="52">
        <v>12.5</v>
      </c>
      <c r="H523" s="53">
        <v>17</v>
      </c>
      <c r="I523" s="52">
        <v>16.5</v>
      </c>
      <c r="J523" s="54">
        <v>23</v>
      </c>
      <c r="K523" s="52">
        <v>18.5</v>
      </c>
      <c r="L523" s="54">
        <v>26</v>
      </c>
      <c r="M523" s="52">
        <v>26.5</v>
      </c>
      <c r="N523" s="54">
        <v>38</v>
      </c>
      <c r="O523" s="52">
        <v>36.5</v>
      </c>
      <c r="P523" s="53">
        <v>53</v>
      </c>
    </row>
    <row r="524" spans="1:16" ht="15" x14ac:dyDescent="0.2">
      <c r="A524" s="41" t="s">
        <v>573</v>
      </c>
      <c r="B524" s="47">
        <v>1578</v>
      </c>
      <c r="C524" s="48">
        <v>1</v>
      </c>
      <c r="D524" s="49">
        <v>2.1052920054761701</v>
      </c>
      <c r="E524" s="50">
        <v>14</v>
      </c>
      <c r="F524" s="51">
        <v>19</v>
      </c>
      <c r="G524" s="52">
        <v>20</v>
      </c>
      <c r="H524" s="53">
        <v>25</v>
      </c>
      <c r="I524" s="52">
        <v>32</v>
      </c>
      <c r="J524" s="54">
        <v>37</v>
      </c>
      <c r="K524" s="52">
        <v>38</v>
      </c>
      <c r="L524" s="54">
        <v>43</v>
      </c>
      <c r="M524" s="52">
        <v>62</v>
      </c>
      <c r="N524" s="54">
        <v>67</v>
      </c>
      <c r="O524" s="52">
        <v>92</v>
      </c>
      <c r="P524" s="53">
        <v>97</v>
      </c>
    </row>
  </sheetData>
  <mergeCells count="10">
    <mergeCell ref="A1:P1"/>
    <mergeCell ref="A2:A3"/>
    <mergeCell ref="B2:C3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75" header="0.25" footer="0.3"/>
  <pageSetup scale="88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Pop. Data Source:  1=EPA SDWIS 2006, 2=Mun. Pop. 2006, 
3=2x Sewer accounts, 4=EPA CWNS 2000, 5=NA&amp;CRate Table 1, Page &amp;P&amp;RGeorgia Environmental Facilities Authority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4"/>
  <sheetViews>
    <sheetView view="pageLayout" zoomScaleNormal="100" zoomScaleSheetLayoutView="100" workbookViewId="0">
      <selection activeCell="D8" sqref="D8"/>
    </sheetView>
  </sheetViews>
  <sheetFormatPr defaultColWidth="16.7109375" defaultRowHeight="12.75" x14ac:dyDescent="0.2"/>
  <cols>
    <col min="1" max="1" width="36.5703125" style="1" customWidth="1"/>
    <col min="2" max="2" width="7.5703125" style="32" customWidth="1"/>
    <col min="3" max="3" width="2.5703125" style="34" bestFit="1" customWidth="1"/>
    <col min="4" max="4" width="11.42578125" style="34" customWidth="1"/>
    <col min="5" max="5" width="20.42578125" style="3" bestFit="1" customWidth="1"/>
    <col min="6" max="6" width="7.42578125" style="3" bestFit="1" customWidth="1"/>
    <col min="7" max="7" width="12.7109375" style="3" customWidth="1"/>
    <col min="8" max="8" width="15.28515625" style="3" bestFit="1" customWidth="1"/>
    <col min="9" max="10" width="9.140625" style="35" customWidth="1"/>
    <col min="11" max="11" width="13" style="35" customWidth="1"/>
    <col min="12" max="16384" width="16.7109375" style="3"/>
  </cols>
  <sheetData>
    <row r="1" spans="1:11" ht="30" customHeight="1" x14ac:dyDescent="0.2">
      <c r="A1" s="72" t="s">
        <v>609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67" t="s">
        <v>29</v>
      </c>
      <c r="B2" s="69" t="s">
        <v>39</v>
      </c>
      <c r="C2" s="69"/>
      <c r="D2" s="69" t="s">
        <v>59</v>
      </c>
      <c r="E2" s="74" t="s">
        <v>40</v>
      </c>
      <c r="F2" s="75" t="s">
        <v>41</v>
      </c>
      <c r="G2" s="75" t="s">
        <v>42</v>
      </c>
      <c r="H2" s="75" t="s">
        <v>60</v>
      </c>
      <c r="I2" s="78" t="s">
        <v>43</v>
      </c>
      <c r="J2" s="79"/>
      <c r="K2" s="79"/>
    </row>
    <row r="3" spans="1:11" s="21" customFormat="1" ht="39.75" customHeight="1" thickBot="1" x14ac:dyDescent="0.25">
      <c r="A3" s="68"/>
      <c r="B3" s="70"/>
      <c r="C3" s="70"/>
      <c r="D3" s="70"/>
      <c r="E3" s="70"/>
      <c r="F3" s="70"/>
      <c r="G3" s="76"/>
      <c r="H3" s="77"/>
      <c r="I3" s="18" t="s">
        <v>37</v>
      </c>
      <c r="J3" s="19" t="s">
        <v>38</v>
      </c>
      <c r="K3" s="20" t="s">
        <v>44</v>
      </c>
    </row>
    <row r="4" spans="1:11" s="21" customFormat="1" ht="12.75" hidden="1" customHeight="1" x14ac:dyDescent="0.2">
      <c r="A4" s="6"/>
      <c r="B4" s="22"/>
      <c r="C4" s="22"/>
      <c r="D4" s="6"/>
      <c r="E4" s="6"/>
      <c r="F4" s="6"/>
      <c r="G4" s="22"/>
      <c r="H4" s="22"/>
      <c r="I4" s="23"/>
      <c r="J4" s="23"/>
      <c r="K4" s="24"/>
    </row>
    <row r="5" spans="1:11" ht="15" x14ac:dyDescent="0.2">
      <c r="A5" s="25" t="s">
        <v>83</v>
      </c>
      <c r="B5" s="47">
        <v>2029</v>
      </c>
      <c r="C5" s="48">
        <v>1</v>
      </c>
      <c r="D5" s="26" t="s">
        <v>46</v>
      </c>
      <c r="E5" s="26" t="s">
        <v>47</v>
      </c>
      <c r="F5" s="26" t="s">
        <v>1</v>
      </c>
      <c r="G5" s="27" t="s">
        <v>1</v>
      </c>
      <c r="H5" s="28" t="s">
        <v>1</v>
      </c>
      <c r="I5" s="29">
        <v>3</v>
      </c>
      <c r="J5" s="29"/>
      <c r="K5" s="27">
        <v>0</v>
      </c>
    </row>
    <row r="6" spans="1:11" ht="15" x14ac:dyDescent="0.2">
      <c r="A6" s="25" t="s">
        <v>84</v>
      </c>
      <c r="B6" s="47">
        <v>3600</v>
      </c>
      <c r="C6" s="48">
        <v>1</v>
      </c>
      <c r="D6" s="26" t="s">
        <v>46</v>
      </c>
      <c r="E6" s="26" t="s">
        <v>47</v>
      </c>
      <c r="F6" s="26" t="s">
        <v>1</v>
      </c>
      <c r="G6" s="27" t="s">
        <v>1</v>
      </c>
      <c r="H6" s="28">
        <v>1.5003563791874557</v>
      </c>
      <c r="I6" s="29">
        <v>9.5299999999999994</v>
      </c>
      <c r="J6" s="29">
        <v>14.3</v>
      </c>
      <c r="K6" s="27">
        <v>3000</v>
      </c>
    </row>
    <row r="7" spans="1:11" ht="15" x14ac:dyDescent="0.2">
      <c r="A7" s="25" t="s">
        <v>85</v>
      </c>
      <c r="B7" s="47">
        <v>5100</v>
      </c>
      <c r="C7" s="48">
        <v>1</v>
      </c>
      <c r="D7" s="26" t="s">
        <v>46</v>
      </c>
      <c r="E7" s="26" t="s">
        <v>48</v>
      </c>
      <c r="F7" s="26">
        <v>3</v>
      </c>
      <c r="G7" s="27">
        <v>8000</v>
      </c>
      <c r="H7" s="28" t="s">
        <v>1</v>
      </c>
      <c r="I7" s="29">
        <v>7.93</v>
      </c>
      <c r="J7" s="29"/>
      <c r="K7" s="27">
        <v>2000</v>
      </c>
    </row>
    <row r="8" spans="1:11" ht="15" x14ac:dyDescent="0.2">
      <c r="A8" s="25" t="s">
        <v>86</v>
      </c>
      <c r="B8" s="47">
        <v>675</v>
      </c>
      <c r="C8" s="48">
        <v>1</v>
      </c>
      <c r="D8" s="26" t="s">
        <v>46</v>
      </c>
      <c r="E8" s="26" t="s">
        <v>47</v>
      </c>
      <c r="F8" s="26" t="s">
        <v>1</v>
      </c>
      <c r="G8" s="27" t="s">
        <v>1</v>
      </c>
      <c r="H8" s="28" t="s">
        <v>1</v>
      </c>
      <c r="I8" s="29">
        <v>10</v>
      </c>
      <c r="J8" s="29"/>
      <c r="K8" s="27">
        <v>2000</v>
      </c>
    </row>
    <row r="9" spans="1:11" ht="15" x14ac:dyDescent="0.2">
      <c r="A9" s="25" t="s">
        <v>87</v>
      </c>
      <c r="B9" s="47">
        <v>468</v>
      </c>
      <c r="C9" s="48">
        <v>1</v>
      </c>
      <c r="D9" s="26" t="s">
        <v>46</v>
      </c>
      <c r="E9" s="26" t="s">
        <v>47</v>
      </c>
      <c r="F9" s="26" t="s">
        <v>1</v>
      </c>
      <c r="G9" s="27" t="s">
        <v>1</v>
      </c>
      <c r="H9" s="28" t="s">
        <v>1</v>
      </c>
      <c r="I9" s="29">
        <v>5</v>
      </c>
      <c r="J9" s="29"/>
      <c r="K9" s="27">
        <v>2000</v>
      </c>
    </row>
    <row r="10" spans="1:11" ht="15" x14ac:dyDescent="0.2">
      <c r="A10" s="25" t="s">
        <v>88</v>
      </c>
      <c r="B10" s="47">
        <v>812</v>
      </c>
      <c r="C10" s="48">
        <v>1</v>
      </c>
      <c r="D10" s="26" t="s">
        <v>46</v>
      </c>
      <c r="E10" s="26" t="s">
        <v>47</v>
      </c>
      <c r="F10" s="26" t="s">
        <v>1</v>
      </c>
      <c r="G10" s="27" t="s">
        <v>1</v>
      </c>
      <c r="H10" s="28" t="s">
        <v>1</v>
      </c>
      <c r="I10" s="29">
        <v>5.54</v>
      </c>
      <c r="J10" s="29"/>
      <c r="K10" s="27">
        <v>1000</v>
      </c>
    </row>
    <row r="11" spans="1:11" ht="15" x14ac:dyDescent="0.2">
      <c r="A11" s="25" t="s">
        <v>89</v>
      </c>
      <c r="B11" s="47">
        <v>87029</v>
      </c>
      <c r="C11" s="48">
        <v>1</v>
      </c>
      <c r="D11" s="26" t="s">
        <v>1</v>
      </c>
      <c r="E11" s="26" t="s">
        <v>1</v>
      </c>
      <c r="F11" s="26" t="s">
        <v>1</v>
      </c>
      <c r="G11" s="27" t="s">
        <v>1</v>
      </c>
      <c r="H11" s="28" t="s">
        <v>1</v>
      </c>
      <c r="I11" s="29"/>
      <c r="J11" s="29"/>
      <c r="K11" s="27" t="s">
        <v>1</v>
      </c>
    </row>
    <row r="12" spans="1:11" ht="15" x14ac:dyDescent="0.2">
      <c r="A12" s="25" t="s">
        <v>90</v>
      </c>
      <c r="B12" s="47">
        <v>712</v>
      </c>
      <c r="C12" s="48">
        <v>1</v>
      </c>
      <c r="D12" s="26" t="s">
        <v>46</v>
      </c>
      <c r="E12" s="26" t="s">
        <v>47</v>
      </c>
      <c r="F12" s="26" t="s">
        <v>1</v>
      </c>
      <c r="G12" s="27" t="s">
        <v>1</v>
      </c>
      <c r="H12" s="28" t="s">
        <v>1</v>
      </c>
      <c r="I12" s="29">
        <v>12</v>
      </c>
      <c r="J12" s="29"/>
      <c r="K12" s="27">
        <v>0</v>
      </c>
    </row>
    <row r="13" spans="1:11" ht="15" x14ac:dyDescent="0.2">
      <c r="A13" s="25" t="s">
        <v>91</v>
      </c>
      <c r="B13" s="47">
        <v>338</v>
      </c>
      <c r="C13" s="48">
        <v>1</v>
      </c>
      <c r="D13" s="26" t="s">
        <v>46</v>
      </c>
      <c r="E13" s="26" t="s">
        <v>47</v>
      </c>
      <c r="F13" s="26" t="s">
        <v>1</v>
      </c>
      <c r="G13" s="27" t="s">
        <v>1</v>
      </c>
      <c r="H13" s="28" t="s">
        <v>1</v>
      </c>
      <c r="I13" s="29">
        <v>17.5</v>
      </c>
      <c r="J13" s="29"/>
      <c r="K13" s="27">
        <v>2000</v>
      </c>
    </row>
    <row r="14" spans="1:11" ht="15" x14ac:dyDescent="0.2">
      <c r="A14" s="25" t="s">
        <v>92</v>
      </c>
      <c r="B14" s="47">
        <v>3236</v>
      </c>
      <c r="C14" s="48">
        <v>1</v>
      </c>
      <c r="D14" s="26" t="s">
        <v>46</v>
      </c>
      <c r="E14" s="26" t="s">
        <v>47</v>
      </c>
      <c r="F14" s="26" t="s">
        <v>1</v>
      </c>
      <c r="G14" s="27" t="s">
        <v>1</v>
      </c>
      <c r="H14" s="28">
        <v>2</v>
      </c>
      <c r="I14" s="29">
        <v>5</v>
      </c>
      <c r="J14" s="29">
        <v>10</v>
      </c>
      <c r="K14" s="27">
        <v>2000</v>
      </c>
    </row>
    <row r="15" spans="1:11" ht="15" x14ac:dyDescent="0.2">
      <c r="A15" s="25" t="s">
        <v>93</v>
      </c>
      <c r="B15" s="47">
        <v>160</v>
      </c>
      <c r="C15" s="48">
        <v>1</v>
      </c>
      <c r="D15" s="26" t="s">
        <v>46</v>
      </c>
      <c r="E15" s="26" t="s">
        <v>45</v>
      </c>
      <c r="F15" s="26">
        <v>5</v>
      </c>
      <c r="G15" s="27">
        <v>5000</v>
      </c>
      <c r="H15" s="28" t="s">
        <v>1</v>
      </c>
      <c r="I15" s="29">
        <v>12</v>
      </c>
      <c r="J15" s="29"/>
      <c r="K15" s="27">
        <v>2000</v>
      </c>
    </row>
    <row r="16" spans="1:11" ht="15" x14ac:dyDescent="0.2">
      <c r="A16" s="25" t="s">
        <v>94</v>
      </c>
      <c r="B16" s="47">
        <v>2500</v>
      </c>
      <c r="C16" s="48">
        <v>1</v>
      </c>
      <c r="D16" s="26" t="s">
        <v>46</v>
      </c>
      <c r="E16" s="26" t="s">
        <v>47</v>
      </c>
      <c r="F16" s="26" t="s">
        <v>1</v>
      </c>
      <c r="G16" s="27" t="s">
        <v>1</v>
      </c>
      <c r="H16" s="28">
        <v>1.4285714285714286</v>
      </c>
      <c r="I16" s="29">
        <v>10</v>
      </c>
      <c r="J16" s="29">
        <v>15</v>
      </c>
      <c r="K16" s="27">
        <v>2000</v>
      </c>
    </row>
    <row r="17" spans="1:11" ht="15" x14ac:dyDescent="0.2">
      <c r="A17" s="25" t="s">
        <v>95</v>
      </c>
      <c r="B17" s="47">
        <v>17700</v>
      </c>
      <c r="C17" s="48">
        <v>1</v>
      </c>
      <c r="D17" s="26" t="s">
        <v>46</v>
      </c>
      <c r="E17" s="26" t="s">
        <v>47</v>
      </c>
      <c r="F17" s="26" t="s">
        <v>1</v>
      </c>
      <c r="G17" s="27" t="s">
        <v>1</v>
      </c>
      <c r="H17" s="28">
        <v>1.9992862241256246</v>
      </c>
      <c r="I17" s="29">
        <v>3.74</v>
      </c>
      <c r="J17" s="29">
        <v>7.48</v>
      </c>
      <c r="K17" s="27">
        <v>0</v>
      </c>
    </row>
    <row r="18" spans="1:11" ht="15" x14ac:dyDescent="0.2">
      <c r="A18" s="25" t="s">
        <v>96</v>
      </c>
      <c r="B18" s="47">
        <v>331</v>
      </c>
      <c r="C18" s="48">
        <v>1</v>
      </c>
      <c r="D18" s="26" t="s">
        <v>46</v>
      </c>
      <c r="E18" s="26" t="s">
        <v>47</v>
      </c>
      <c r="F18" s="26" t="s">
        <v>1</v>
      </c>
      <c r="G18" s="27" t="s">
        <v>1</v>
      </c>
      <c r="H18" s="28" t="s">
        <v>1</v>
      </c>
      <c r="I18" s="29">
        <v>7.5</v>
      </c>
      <c r="J18" s="29"/>
      <c r="K18" s="27">
        <v>2000</v>
      </c>
    </row>
    <row r="19" spans="1:11" ht="15" x14ac:dyDescent="0.2">
      <c r="A19" s="25" t="s">
        <v>97</v>
      </c>
      <c r="B19" s="47">
        <v>456</v>
      </c>
      <c r="C19" s="48">
        <v>1</v>
      </c>
      <c r="D19" s="26" t="s">
        <v>46</v>
      </c>
      <c r="E19" s="26" t="s">
        <v>48</v>
      </c>
      <c r="F19" s="26">
        <v>2</v>
      </c>
      <c r="G19" s="27">
        <v>100000</v>
      </c>
      <c r="H19" s="28" t="s">
        <v>1</v>
      </c>
      <c r="I19" s="29">
        <v>8</v>
      </c>
      <c r="J19" s="29"/>
      <c r="K19" s="27">
        <v>2500</v>
      </c>
    </row>
    <row r="20" spans="1:11" ht="15" x14ac:dyDescent="0.2">
      <c r="A20" s="25" t="s">
        <v>98</v>
      </c>
      <c r="B20" s="47">
        <v>1820</v>
      </c>
      <c r="C20" s="48">
        <v>1</v>
      </c>
      <c r="D20" s="26" t="s">
        <v>46</v>
      </c>
      <c r="E20" s="26" t="s">
        <v>48</v>
      </c>
      <c r="F20" s="26">
        <v>2</v>
      </c>
      <c r="G20" s="27">
        <v>10000</v>
      </c>
      <c r="H20" s="28" t="s">
        <v>1</v>
      </c>
      <c r="I20" s="29">
        <v>13.5</v>
      </c>
      <c r="J20" s="29"/>
      <c r="K20" s="27">
        <v>2000</v>
      </c>
    </row>
    <row r="21" spans="1:11" ht="15" x14ac:dyDescent="0.2">
      <c r="A21" s="25" t="s">
        <v>99</v>
      </c>
      <c r="B21" s="47">
        <v>260</v>
      </c>
      <c r="C21" s="48">
        <v>1</v>
      </c>
      <c r="D21" s="26" t="s">
        <v>46</v>
      </c>
      <c r="E21" s="26" t="s">
        <v>47</v>
      </c>
      <c r="F21" s="26" t="s">
        <v>1</v>
      </c>
      <c r="G21" s="27" t="s">
        <v>1</v>
      </c>
      <c r="H21" s="28">
        <v>2</v>
      </c>
      <c r="I21" s="29">
        <v>15</v>
      </c>
      <c r="J21" s="29">
        <v>30</v>
      </c>
      <c r="K21" s="27">
        <v>3000</v>
      </c>
    </row>
    <row r="22" spans="1:11" ht="15" x14ac:dyDescent="0.2">
      <c r="A22" s="25" t="s">
        <v>100</v>
      </c>
      <c r="B22" s="47">
        <v>5000</v>
      </c>
      <c r="C22" s="48">
        <v>1</v>
      </c>
      <c r="D22" s="26" t="s">
        <v>46</v>
      </c>
      <c r="E22" s="26" t="s">
        <v>45</v>
      </c>
      <c r="F22" s="26">
        <v>5</v>
      </c>
      <c r="G22" s="27">
        <v>5000</v>
      </c>
      <c r="H22" s="28" t="s">
        <v>1</v>
      </c>
      <c r="I22" s="29">
        <v>13.3</v>
      </c>
      <c r="J22" s="29"/>
      <c r="K22" s="27">
        <v>0</v>
      </c>
    </row>
    <row r="23" spans="1:11" ht="15" x14ac:dyDescent="0.2">
      <c r="A23" s="25" t="s">
        <v>101</v>
      </c>
      <c r="B23" s="47">
        <v>101000</v>
      </c>
      <c r="C23" s="48">
        <v>1</v>
      </c>
      <c r="D23" s="26" t="s">
        <v>46</v>
      </c>
      <c r="E23" s="26" t="s">
        <v>47</v>
      </c>
      <c r="F23" s="26" t="s">
        <v>1</v>
      </c>
      <c r="G23" s="27" t="s">
        <v>1</v>
      </c>
      <c r="H23" s="28" t="s">
        <v>1</v>
      </c>
      <c r="I23" s="29">
        <v>6.84</v>
      </c>
      <c r="J23" s="29"/>
      <c r="K23" s="27">
        <v>0</v>
      </c>
    </row>
    <row r="24" spans="1:11" ht="15" x14ac:dyDescent="0.2">
      <c r="A24" s="25" t="s">
        <v>102</v>
      </c>
      <c r="B24" s="47">
        <v>650000</v>
      </c>
      <c r="C24" s="48">
        <v>1</v>
      </c>
      <c r="D24" s="26" t="s">
        <v>46</v>
      </c>
      <c r="E24" s="26" t="s">
        <v>45</v>
      </c>
      <c r="F24" s="26">
        <v>3</v>
      </c>
      <c r="G24" s="27">
        <v>2244</v>
      </c>
      <c r="H24" s="28">
        <v>1.1201055873295205</v>
      </c>
      <c r="I24" s="29">
        <v>3.3</v>
      </c>
      <c r="J24" s="29">
        <v>3.3</v>
      </c>
      <c r="K24" s="27">
        <v>0</v>
      </c>
    </row>
    <row r="25" spans="1:11" ht="15" x14ac:dyDescent="0.2">
      <c r="A25" s="25" t="s">
        <v>103</v>
      </c>
      <c r="B25" s="47">
        <v>780</v>
      </c>
      <c r="C25" s="48">
        <v>1</v>
      </c>
      <c r="D25" s="26" t="s">
        <v>46</v>
      </c>
      <c r="E25" s="26" t="s">
        <v>47</v>
      </c>
      <c r="F25" s="26" t="s">
        <v>1</v>
      </c>
      <c r="G25" s="27" t="s">
        <v>1</v>
      </c>
      <c r="H25" s="28">
        <v>1.1659836065573772</v>
      </c>
      <c r="I25" s="29">
        <v>6</v>
      </c>
      <c r="J25" s="29">
        <v>7</v>
      </c>
      <c r="K25" s="27">
        <v>4000</v>
      </c>
    </row>
    <row r="26" spans="1:11" ht="15" x14ac:dyDescent="0.2">
      <c r="A26" s="25" t="s">
        <v>104</v>
      </c>
      <c r="B26" s="47">
        <v>7065</v>
      </c>
      <c r="C26" s="48">
        <v>1</v>
      </c>
      <c r="D26" s="26" t="s">
        <v>46</v>
      </c>
      <c r="E26" s="26" t="s">
        <v>45</v>
      </c>
      <c r="F26" s="26">
        <v>9</v>
      </c>
      <c r="G26" s="27">
        <v>1000</v>
      </c>
      <c r="H26" s="28">
        <v>1.2143970893970895</v>
      </c>
      <c r="I26" s="29">
        <v>10</v>
      </c>
      <c r="J26" s="29">
        <v>15</v>
      </c>
      <c r="K26" s="27">
        <v>0</v>
      </c>
    </row>
    <row r="27" spans="1:11" ht="15" x14ac:dyDescent="0.2">
      <c r="A27" s="25" t="s">
        <v>105</v>
      </c>
      <c r="B27" s="47">
        <v>180000</v>
      </c>
      <c r="C27" s="48">
        <v>1</v>
      </c>
      <c r="D27" s="26" t="s">
        <v>46</v>
      </c>
      <c r="E27" s="26" t="s">
        <v>45</v>
      </c>
      <c r="F27" s="26">
        <v>2</v>
      </c>
      <c r="G27" s="27">
        <v>3000</v>
      </c>
      <c r="H27" s="28" t="s">
        <v>1</v>
      </c>
      <c r="I27" s="29">
        <v>17.7</v>
      </c>
      <c r="J27" s="29"/>
      <c r="K27" s="27">
        <v>0</v>
      </c>
    </row>
    <row r="28" spans="1:11" ht="15" x14ac:dyDescent="0.2">
      <c r="A28" s="25" t="s">
        <v>106</v>
      </c>
      <c r="B28" s="47">
        <v>6516</v>
      </c>
      <c r="C28" s="48">
        <v>1</v>
      </c>
      <c r="D28" s="26" t="s">
        <v>46</v>
      </c>
      <c r="E28" s="26" t="s">
        <v>45</v>
      </c>
      <c r="F28" s="26">
        <v>4</v>
      </c>
      <c r="G28" s="27">
        <v>7000</v>
      </c>
      <c r="H28" s="28">
        <v>1.1017639077340569</v>
      </c>
      <c r="I28" s="29">
        <v>4.82</v>
      </c>
      <c r="J28" s="29">
        <v>5.32</v>
      </c>
      <c r="K28" s="27">
        <v>2000</v>
      </c>
    </row>
    <row r="29" spans="1:11" ht="15" x14ac:dyDescent="0.2">
      <c r="A29" s="25" t="s">
        <v>107</v>
      </c>
      <c r="B29" s="47">
        <v>248</v>
      </c>
      <c r="C29" s="48">
        <v>1</v>
      </c>
      <c r="D29" s="26" t="s">
        <v>46</v>
      </c>
      <c r="E29" s="26" t="s">
        <v>48</v>
      </c>
      <c r="F29" s="26">
        <v>4</v>
      </c>
      <c r="G29" s="27">
        <v>3000</v>
      </c>
      <c r="H29" s="28" t="s">
        <v>1</v>
      </c>
      <c r="I29" s="29">
        <v>12</v>
      </c>
      <c r="J29" s="29"/>
      <c r="K29" s="27">
        <v>1000</v>
      </c>
    </row>
    <row r="30" spans="1:11" ht="15" x14ac:dyDescent="0.2">
      <c r="A30" s="25" t="s">
        <v>108</v>
      </c>
      <c r="B30" s="47">
        <v>975</v>
      </c>
      <c r="C30" s="48">
        <v>1</v>
      </c>
      <c r="D30" s="26" t="s">
        <v>46</v>
      </c>
      <c r="E30" s="26" t="s">
        <v>47</v>
      </c>
      <c r="F30" s="26" t="s">
        <v>1</v>
      </c>
      <c r="G30" s="27" t="s">
        <v>1</v>
      </c>
      <c r="H30" s="28">
        <v>1.367039586919105</v>
      </c>
      <c r="I30" s="29">
        <v>10.34</v>
      </c>
      <c r="J30" s="29">
        <v>12.39</v>
      </c>
      <c r="K30" s="27">
        <v>0</v>
      </c>
    </row>
    <row r="31" spans="1:11" ht="15" x14ac:dyDescent="0.2">
      <c r="A31" s="25" t="s">
        <v>109</v>
      </c>
      <c r="B31" s="47">
        <v>18000</v>
      </c>
      <c r="C31" s="48">
        <v>1</v>
      </c>
      <c r="D31" s="26" t="s">
        <v>46</v>
      </c>
      <c r="E31" s="26" t="s">
        <v>47</v>
      </c>
      <c r="F31" s="26" t="s">
        <v>1</v>
      </c>
      <c r="G31" s="27" t="s">
        <v>1</v>
      </c>
      <c r="H31" s="28">
        <v>1.1478005865102638</v>
      </c>
      <c r="I31" s="29">
        <v>9.25</v>
      </c>
      <c r="J31" s="29">
        <v>9.25</v>
      </c>
      <c r="K31" s="27">
        <v>0</v>
      </c>
    </row>
    <row r="32" spans="1:11" ht="15" x14ac:dyDescent="0.2">
      <c r="A32" s="25" t="s">
        <v>110</v>
      </c>
      <c r="B32" s="47">
        <v>3627</v>
      </c>
      <c r="C32" s="48">
        <v>1</v>
      </c>
      <c r="D32" s="26" t="s">
        <v>46</v>
      </c>
      <c r="E32" s="26" t="s">
        <v>47</v>
      </c>
      <c r="F32" s="26" t="s">
        <v>1</v>
      </c>
      <c r="G32" s="27" t="s">
        <v>1</v>
      </c>
      <c r="H32" s="28">
        <v>1.5900735294117647</v>
      </c>
      <c r="I32" s="29">
        <v>8</v>
      </c>
      <c r="J32" s="29">
        <v>17</v>
      </c>
      <c r="K32" s="27">
        <v>2000</v>
      </c>
    </row>
    <row r="33" spans="1:11" ht="15" x14ac:dyDescent="0.2">
      <c r="A33" s="25" t="s">
        <v>111</v>
      </c>
      <c r="B33" s="47">
        <v>14804</v>
      </c>
      <c r="C33" s="48">
        <v>1</v>
      </c>
      <c r="D33" s="26" t="s">
        <v>46</v>
      </c>
      <c r="E33" s="26" t="s">
        <v>47</v>
      </c>
      <c r="F33" s="26" t="s">
        <v>1</v>
      </c>
      <c r="G33" s="27" t="s">
        <v>1</v>
      </c>
      <c r="H33" s="28" t="s">
        <v>1</v>
      </c>
      <c r="I33" s="29">
        <v>14.5</v>
      </c>
      <c r="J33" s="29"/>
      <c r="K33" s="27">
        <v>2000</v>
      </c>
    </row>
    <row r="34" spans="1:11" ht="15" x14ac:dyDescent="0.2">
      <c r="A34" s="25" t="s">
        <v>112</v>
      </c>
      <c r="B34" s="47">
        <v>1274</v>
      </c>
      <c r="C34" s="48">
        <v>1</v>
      </c>
      <c r="D34" s="26" t="s">
        <v>46</v>
      </c>
      <c r="E34" s="26" t="s">
        <v>45</v>
      </c>
      <c r="F34" s="26">
        <v>5</v>
      </c>
      <c r="G34" s="27">
        <v>3000</v>
      </c>
      <c r="H34" s="28" t="s">
        <v>1</v>
      </c>
      <c r="I34" s="29">
        <v>12</v>
      </c>
      <c r="J34" s="29"/>
      <c r="K34" s="27">
        <v>0</v>
      </c>
    </row>
    <row r="35" spans="1:11" ht="15" x14ac:dyDescent="0.2">
      <c r="A35" s="25" t="s">
        <v>113</v>
      </c>
      <c r="B35" s="47">
        <v>1274</v>
      </c>
      <c r="C35" s="48">
        <v>1</v>
      </c>
      <c r="D35" s="26" t="s">
        <v>46</v>
      </c>
      <c r="E35" s="26" t="s">
        <v>45</v>
      </c>
      <c r="F35" s="26">
        <v>5</v>
      </c>
      <c r="G35" s="27">
        <v>3000</v>
      </c>
      <c r="H35" s="28" t="s">
        <v>1</v>
      </c>
      <c r="I35" s="29">
        <v>15.5</v>
      </c>
      <c r="J35" s="29"/>
      <c r="K35" s="27">
        <v>0</v>
      </c>
    </row>
    <row r="36" spans="1:11" ht="15" x14ac:dyDescent="0.2">
      <c r="A36" s="25" t="s">
        <v>114</v>
      </c>
      <c r="B36" s="47">
        <v>4160</v>
      </c>
      <c r="C36" s="48">
        <v>1</v>
      </c>
      <c r="D36" s="26" t="s">
        <v>46</v>
      </c>
      <c r="E36" s="26" t="s">
        <v>45</v>
      </c>
      <c r="F36" s="26">
        <v>3</v>
      </c>
      <c r="G36" s="27">
        <v>6000</v>
      </c>
      <c r="H36" s="28" t="s">
        <v>1</v>
      </c>
      <c r="I36" s="29">
        <v>12.5</v>
      </c>
      <c r="J36" s="29"/>
      <c r="K36" s="27">
        <v>2000</v>
      </c>
    </row>
    <row r="37" spans="1:11" ht="15" x14ac:dyDescent="0.2">
      <c r="A37" s="25" t="s">
        <v>115</v>
      </c>
      <c r="B37" s="47">
        <v>7249</v>
      </c>
      <c r="C37" s="48">
        <v>1</v>
      </c>
      <c r="D37" s="26" t="s">
        <v>46</v>
      </c>
      <c r="E37" s="26" t="s">
        <v>47</v>
      </c>
      <c r="F37" s="26" t="s">
        <v>1</v>
      </c>
      <c r="G37" s="27" t="s">
        <v>1</v>
      </c>
      <c r="H37" s="28">
        <v>1.3136363636363635</v>
      </c>
      <c r="I37" s="29">
        <v>9</v>
      </c>
      <c r="J37" s="29">
        <v>15.3</v>
      </c>
      <c r="K37" s="27">
        <v>2000</v>
      </c>
    </row>
    <row r="38" spans="1:11" ht="15" x14ac:dyDescent="0.2">
      <c r="A38" s="25" t="s">
        <v>116</v>
      </c>
      <c r="B38" s="47">
        <v>10364</v>
      </c>
      <c r="C38" s="48">
        <v>1</v>
      </c>
      <c r="D38" s="26" t="s">
        <v>46</v>
      </c>
      <c r="E38" s="26" t="s">
        <v>47</v>
      </c>
      <c r="F38" s="26" t="s">
        <v>1</v>
      </c>
      <c r="G38" s="27" t="s">
        <v>1</v>
      </c>
      <c r="H38" s="28" t="s">
        <v>1</v>
      </c>
      <c r="I38" s="29">
        <v>19.739999999999998</v>
      </c>
      <c r="J38" s="29"/>
      <c r="K38" s="27">
        <v>2000</v>
      </c>
    </row>
    <row r="39" spans="1:11" ht="15" x14ac:dyDescent="0.2">
      <c r="A39" s="25" t="s">
        <v>117</v>
      </c>
      <c r="B39" s="47">
        <v>494</v>
      </c>
      <c r="C39" s="48">
        <v>1</v>
      </c>
      <c r="D39" s="26" t="s">
        <v>46</v>
      </c>
      <c r="E39" s="26" t="s">
        <v>47</v>
      </c>
      <c r="F39" s="26" t="s">
        <v>1</v>
      </c>
      <c r="G39" s="27" t="s">
        <v>1</v>
      </c>
      <c r="H39" s="28">
        <v>1.5519480519480517</v>
      </c>
      <c r="I39" s="29">
        <v>11</v>
      </c>
      <c r="J39" s="29">
        <v>17.5</v>
      </c>
      <c r="K39" s="27">
        <v>2000</v>
      </c>
    </row>
    <row r="40" spans="1:11" ht="15" x14ac:dyDescent="0.2">
      <c r="A40" s="25" t="s">
        <v>118</v>
      </c>
      <c r="B40" s="47">
        <v>46800</v>
      </c>
      <c r="C40" s="48">
        <v>1</v>
      </c>
      <c r="D40" s="26" t="s">
        <v>46</v>
      </c>
      <c r="E40" s="26" t="s">
        <v>45</v>
      </c>
      <c r="F40" s="26">
        <v>4</v>
      </c>
      <c r="G40" s="27">
        <v>5000</v>
      </c>
      <c r="H40" s="28" t="s">
        <v>1</v>
      </c>
      <c r="I40" s="29">
        <v>4.37</v>
      </c>
      <c r="J40" s="29"/>
      <c r="K40" s="27">
        <v>0</v>
      </c>
    </row>
    <row r="41" spans="1:11" ht="15" x14ac:dyDescent="0.2">
      <c r="A41" s="25" t="s">
        <v>119</v>
      </c>
      <c r="B41" s="47">
        <v>450</v>
      </c>
      <c r="C41" s="48">
        <v>1</v>
      </c>
      <c r="D41" s="26" t="s">
        <v>46</v>
      </c>
      <c r="E41" s="26" t="s">
        <v>48</v>
      </c>
      <c r="F41" s="26">
        <v>2</v>
      </c>
      <c r="G41" s="27">
        <v>26000</v>
      </c>
      <c r="H41" s="28">
        <v>1.3846153846153846</v>
      </c>
      <c r="I41" s="29">
        <v>11.5</v>
      </c>
      <c r="J41" s="29">
        <v>16.5</v>
      </c>
      <c r="K41" s="27">
        <v>1000</v>
      </c>
    </row>
    <row r="42" spans="1:11" ht="15" x14ac:dyDescent="0.2">
      <c r="A42" s="25" t="s">
        <v>120</v>
      </c>
      <c r="B42" s="47">
        <v>5950</v>
      </c>
      <c r="C42" s="48">
        <v>1</v>
      </c>
      <c r="D42" s="26" t="s">
        <v>46</v>
      </c>
      <c r="E42" s="26" t="s">
        <v>47</v>
      </c>
      <c r="F42" s="26" t="s">
        <v>1</v>
      </c>
      <c r="G42" s="27" t="s">
        <v>1</v>
      </c>
      <c r="H42" s="28">
        <v>1.5012048192771084</v>
      </c>
      <c r="I42" s="29">
        <v>9.75</v>
      </c>
      <c r="J42" s="29">
        <v>14.63</v>
      </c>
      <c r="K42" s="27">
        <v>2000</v>
      </c>
    </row>
    <row r="43" spans="1:11" ht="15" x14ac:dyDescent="0.2">
      <c r="A43" s="25" t="s">
        <v>121</v>
      </c>
      <c r="B43" s="47">
        <v>500</v>
      </c>
      <c r="C43" s="48">
        <v>1</v>
      </c>
      <c r="D43" s="26" t="s">
        <v>46</v>
      </c>
      <c r="E43" s="26" t="s">
        <v>47</v>
      </c>
      <c r="F43" s="26" t="s">
        <v>1</v>
      </c>
      <c r="G43" s="27" t="s">
        <v>1</v>
      </c>
      <c r="H43" s="28" t="s">
        <v>1</v>
      </c>
      <c r="I43" s="29">
        <v>10</v>
      </c>
      <c r="J43" s="29"/>
      <c r="K43" s="27">
        <v>0</v>
      </c>
    </row>
    <row r="44" spans="1:11" ht="15" x14ac:dyDescent="0.2">
      <c r="A44" s="25" t="s">
        <v>122</v>
      </c>
      <c r="B44" s="47">
        <v>3350</v>
      </c>
      <c r="C44" s="48">
        <v>1</v>
      </c>
      <c r="D44" s="26" t="s">
        <v>46</v>
      </c>
      <c r="E44" s="26" t="s">
        <v>47</v>
      </c>
      <c r="F44" s="26" t="s">
        <v>1</v>
      </c>
      <c r="G44" s="27" t="s">
        <v>1</v>
      </c>
      <c r="H44" s="28" t="s">
        <v>1</v>
      </c>
      <c r="I44" s="29">
        <v>10.73</v>
      </c>
      <c r="J44" s="29"/>
      <c r="K44" s="27">
        <v>2000</v>
      </c>
    </row>
    <row r="45" spans="1:11" ht="15" x14ac:dyDescent="0.2">
      <c r="A45" s="25" t="s">
        <v>123</v>
      </c>
      <c r="B45" s="47">
        <v>3400</v>
      </c>
      <c r="C45" s="48">
        <v>1</v>
      </c>
      <c r="D45" s="26" t="s">
        <v>46</v>
      </c>
      <c r="E45" s="26" t="s">
        <v>45</v>
      </c>
      <c r="F45" s="26">
        <v>2</v>
      </c>
      <c r="G45" s="27">
        <v>6000</v>
      </c>
      <c r="H45" s="28">
        <v>1.3096590909090908</v>
      </c>
      <c r="I45" s="29">
        <v>13.2</v>
      </c>
      <c r="J45" s="29">
        <v>17.16</v>
      </c>
      <c r="K45" s="27">
        <v>3000</v>
      </c>
    </row>
    <row r="46" spans="1:11" ht="15" x14ac:dyDescent="0.2">
      <c r="A46" s="25" t="s">
        <v>124</v>
      </c>
      <c r="B46" s="47">
        <v>6000</v>
      </c>
      <c r="C46" s="48">
        <v>1</v>
      </c>
      <c r="D46" s="26" t="s">
        <v>46</v>
      </c>
      <c r="E46" s="26" t="s">
        <v>48</v>
      </c>
      <c r="F46" s="26">
        <v>4</v>
      </c>
      <c r="G46" s="27">
        <v>15000</v>
      </c>
      <c r="H46" s="28" t="s">
        <v>1</v>
      </c>
      <c r="I46" s="29">
        <v>17</v>
      </c>
      <c r="J46" s="29"/>
      <c r="K46" s="27">
        <v>2000</v>
      </c>
    </row>
    <row r="47" spans="1:11" ht="15" x14ac:dyDescent="0.2">
      <c r="A47" s="25" t="s">
        <v>125</v>
      </c>
      <c r="B47" s="47">
        <v>1690</v>
      </c>
      <c r="C47" s="48">
        <v>1</v>
      </c>
      <c r="D47" s="26" t="s">
        <v>46</v>
      </c>
      <c r="E47" s="26" t="s">
        <v>45</v>
      </c>
      <c r="F47" s="26">
        <v>3</v>
      </c>
      <c r="G47" s="27">
        <v>20000</v>
      </c>
      <c r="H47" s="28" t="s">
        <v>1</v>
      </c>
      <c r="I47" s="29">
        <v>15</v>
      </c>
      <c r="J47" s="29"/>
      <c r="K47" s="27">
        <v>3000</v>
      </c>
    </row>
    <row r="48" spans="1:11" ht="15" x14ac:dyDescent="0.2">
      <c r="A48" s="25" t="s">
        <v>126</v>
      </c>
      <c r="B48" s="47">
        <v>4243</v>
      </c>
      <c r="C48" s="48">
        <v>1</v>
      </c>
      <c r="D48" s="26" t="s">
        <v>46</v>
      </c>
      <c r="E48" s="26" t="s">
        <v>45</v>
      </c>
      <c r="F48" s="26">
        <v>2</v>
      </c>
      <c r="G48" s="27">
        <v>10000</v>
      </c>
      <c r="H48" s="28">
        <v>1.4680379746835444</v>
      </c>
      <c r="I48" s="29">
        <v>10</v>
      </c>
      <c r="J48" s="29">
        <v>14</v>
      </c>
      <c r="K48" s="27">
        <v>1000</v>
      </c>
    </row>
    <row r="49" spans="1:11" ht="15" x14ac:dyDescent="0.2">
      <c r="A49" s="25" t="s">
        <v>127</v>
      </c>
      <c r="B49" s="47">
        <v>910</v>
      </c>
      <c r="C49" s="48">
        <v>1</v>
      </c>
      <c r="D49" s="26" t="s">
        <v>46</v>
      </c>
      <c r="E49" s="26" t="s">
        <v>45</v>
      </c>
      <c r="F49" s="26">
        <v>3</v>
      </c>
      <c r="G49" s="27">
        <v>5000</v>
      </c>
      <c r="H49" s="28" t="s">
        <v>1</v>
      </c>
      <c r="I49" s="29">
        <v>16.5</v>
      </c>
      <c r="J49" s="29"/>
      <c r="K49" s="27">
        <v>2500</v>
      </c>
    </row>
    <row r="50" spans="1:11" ht="15" x14ac:dyDescent="0.2">
      <c r="A50" s="25" t="s">
        <v>128</v>
      </c>
      <c r="B50" s="47">
        <v>325</v>
      </c>
      <c r="C50" s="48">
        <v>1</v>
      </c>
      <c r="D50" s="26" t="s">
        <v>46</v>
      </c>
      <c r="E50" s="26" t="s">
        <v>47</v>
      </c>
      <c r="F50" s="26" t="s">
        <v>1</v>
      </c>
      <c r="G50" s="27" t="s">
        <v>1</v>
      </c>
      <c r="H50" s="28" t="s">
        <v>1</v>
      </c>
      <c r="I50" s="29">
        <v>17</v>
      </c>
      <c r="J50" s="29"/>
      <c r="K50" s="27">
        <v>1000</v>
      </c>
    </row>
    <row r="51" spans="1:11" ht="15" x14ac:dyDescent="0.2">
      <c r="A51" s="25" t="s">
        <v>129</v>
      </c>
      <c r="B51" s="47">
        <v>3647</v>
      </c>
      <c r="C51" s="48">
        <v>1</v>
      </c>
      <c r="D51" s="26" t="s">
        <v>46</v>
      </c>
      <c r="E51" s="26" t="s">
        <v>47</v>
      </c>
      <c r="F51" s="26" t="s">
        <v>1</v>
      </c>
      <c r="G51" s="27" t="s">
        <v>1</v>
      </c>
      <c r="H51" s="28">
        <v>1.4895875867701103</v>
      </c>
      <c r="I51" s="29">
        <v>13.85</v>
      </c>
      <c r="J51" s="29">
        <v>23.12</v>
      </c>
      <c r="K51" s="27">
        <v>2000</v>
      </c>
    </row>
    <row r="52" spans="1:11" ht="15" x14ac:dyDescent="0.2">
      <c r="A52" s="25" t="s">
        <v>130</v>
      </c>
      <c r="B52" s="47">
        <v>338</v>
      </c>
      <c r="C52" s="48">
        <v>1</v>
      </c>
      <c r="D52" s="26" t="s">
        <v>46</v>
      </c>
      <c r="E52" s="26" t="s">
        <v>48</v>
      </c>
      <c r="F52" s="26">
        <v>3</v>
      </c>
      <c r="G52" s="27">
        <v>10000</v>
      </c>
      <c r="H52" s="28" t="s">
        <v>1</v>
      </c>
      <c r="I52" s="29">
        <v>16</v>
      </c>
      <c r="J52" s="29"/>
      <c r="K52" s="27">
        <v>2000</v>
      </c>
    </row>
    <row r="53" spans="1:11" ht="15" x14ac:dyDescent="0.2">
      <c r="A53" s="25" t="s">
        <v>131</v>
      </c>
      <c r="B53" s="47">
        <v>1186</v>
      </c>
      <c r="C53" s="48">
        <v>1</v>
      </c>
      <c r="D53" s="26" t="s">
        <v>46</v>
      </c>
      <c r="E53" s="26" t="s">
        <v>47</v>
      </c>
      <c r="F53" s="26" t="s">
        <v>1</v>
      </c>
      <c r="G53" s="27" t="s">
        <v>1</v>
      </c>
      <c r="H53" s="28" t="s">
        <v>1</v>
      </c>
      <c r="I53" s="29">
        <v>9.5</v>
      </c>
      <c r="J53" s="29"/>
      <c r="K53" s="27">
        <v>1500</v>
      </c>
    </row>
    <row r="54" spans="1:11" ht="15" x14ac:dyDescent="0.2">
      <c r="A54" s="25" t="s">
        <v>132</v>
      </c>
      <c r="B54" s="47">
        <v>7603</v>
      </c>
      <c r="C54" s="48">
        <v>1</v>
      </c>
      <c r="D54" s="26" t="s">
        <v>46</v>
      </c>
      <c r="E54" s="26" t="s">
        <v>45</v>
      </c>
      <c r="F54" s="26">
        <v>3</v>
      </c>
      <c r="G54" s="27">
        <v>5000</v>
      </c>
      <c r="H54" s="28">
        <v>1.2230878186968839</v>
      </c>
      <c r="I54" s="29">
        <v>12.6</v>
      </c>
      <c r="J54" s="29">
        <v>18.899999999999999</v>
      </c>
      <c r="K54" s="27">
        <v>2000</v>
      </c>
    </row>
    <row r="55" spans="1:11" ht="15" x14ac:dyDescent="0.2">
      <c r="A55" s="25" t="s">
        <v>133</v>
      </c>
      <c r="B55" s="47">
        <v>5504</v>
      </c>
      <c r="C55" s="48">
        <v>1</v>
      </c>
      <c r="D55" s="26" t="s">
        <v>46</v>
      </c>
      <c r="E55" s="26" t="s">
        <v>45</v>
      </c>
      <c r="F55" s="26">
        <v>2</v>
      </c>
      <c r="G55" s="27">
        <v>20000</v>
      </c>
      <c r="H55" s="28">
        <v>1.9990654205607479</v>
      </c>
      <c r="I55" s="29">
        <v>6.6</v>
      </c>
      <c r="J55" s="29">
        <v>0</v>
      </c>
      <c r="K55" s="27">
        <v>2000</v>
      </c>
    </row>
    <row r="56" spans="1:11" ht="15" x14ac:dyDescent="0.2">
      <c r="A56" s="25" t="s">
        <v>134</v>
      </c>
      <c r="B56" s="47">
        <v>257</v>
      </c>
      <c r="C56" s="48">
        <v>1</v>
      </c>
      <c r="D56" s="26" t="s">
        <v>46</v>
      </c>
      <c r="E56" s="26" t="s">
        <v>48</v>
      </c>
      <c r="F56" s="26">
        <v>3</v>
      </c>
      <c r="G56" s="27">
        <v>6000</v>
      </c>
      <c r="H56" s="28" t="s">
        <v>1</v>
      </c>
      <c r="I56" s="29">
        <v>18.489999999999998</v>
      </c>
      <c r="J56" s="29"/>
      <c r="K56" s="27">
        <v>3000</v>
      </c>
    </row>
    <row r="57" spans="1:11" ht="15" x14ac:dyDescent="0.2">
      <c r="A57" s="25" t="s">
        <v>135</v>
      </c>
      <c r="B57" s="47">
        <v>513</v>
      </c>
      <c r="C57" s="48">
        <v>1</v>
      </c>
      <c r="D57" s="26" t="s">
        <v>46</v>
      </c>
      <c r="E57" s="26" t="s">
        <v>45</v>
      </c>
      <c r="F57" s="26">
        <v>5</v>
      </c>
      <c r="G57" s="27">
        <v>5000</v>
      </c>
      <c r="H57" s="28" t="s">
        <v>1</v>
      </c>
      <c r="I57" s="29">
        <v>14</v>
      </c>
      <c r="J57" s="29"/>
      <c r="K57" s="27">
        <v>0</v>
      </c>
    </row>
    <row r="58" spans="1:11" ht="15" x14ac:dyDescent="0.2">
      <c r="A58" s="25" t="s">
        <v>136</v>
      </c>
      <c r="B58" s="47">
        <v>1456</v>
      </c>
      <c r="C58" s="48">
        <v>1</v>
      </c>
      <c r="D58" s="26" t="s">
        <v>46</v>
      </c>
      <c r="E58" s="26" t="s">
        <v>45</v>
      </c>
      <c r="F58" s="26">
        <v>4</v>
      </c>
      <c r="G58" s="27">
        <v>4000</v>
      </c>
      <c r="H58" s="28" t="s">
        <v>1</v>
      </c>
      <c r="I58" s="29">
        <v>9</v>
      </c>
      <c r="J58" s="29"/>
      <c r="K58" s="27">
        <v>3000</v>
      </c>
    </row>
    <row r="59" spans="1:11" ht="15" x14ac:dyDescent="0.2">
      <c r="A59" s="25" t="s">
        <v>137</v>
      </c>
      <c r="B59" s="47">
        <v>300</v>
      </c>
      <c r="C59" s="48">
        <v>1</v>
      </c>
      <c r="D59" s="26" t="s">
        <v>46</v>
      </c>
      <c r="E59" s="26" t="s">
        <v>45</v>
      </c>
      <c r="F59" s="26">
        <v>5</v>
      </c>
      <c r="G59" s="27">
        <v>12000</v>
      </c>
      <c r="H59" s="28" t="s">
        <v>1</v>
      </c>
      <c r="I59" s="29">
        <v>13</v>
      </c>
      <c r="J59" s="29"/>
      <c r="K59" s="27">
        <v>1000</v>
      </c>
    </row>
    <row r="60" spans="1:11" ht="15" x14ac:dyDescent="0.2">
      <c r="A60" s="25" t="s">
        <v>138</v>
      </c>
      <c r="B60" s="47">
        <v>1334</v>
      </c>
      <c r="C60" s="48">
        <v>1</v>
      </c>
      <c r="D60" s="26" t="s">
        <v>46</v>
      </c>
      <c r="E60" s="26" t="s">
        <v>48</v>
      </c>
      <c r="F60" s="26">
        <v>4</v>
      </c>
      <c r="G60" s="27">
        <v>7000</v>
      </c>
      <c r="H60" s="28" t="s">
        <v>1</v>
      </c>
      <c r="I60" s="29">
        <v>6.5</v>
      </c>
      <c r="J60" s="29"/>
      <c r="K60" s="27">
        <v>2000</v>
      </c>
    </row>
    <row r="61" spans="1:11" ht="15" x14ac:dyDescent="0.2">
      <c r="A61" s="25" t="s">
        <v>139</v>
      </c>
      <c r="B61" s="47">
        <v>50602</v>
      </c>
      <c r="C61" s="48">
        <v>1</v>
      </c>
      <c r="D61" s="26" t="s">
        <v>46</v>
      </c>
      <c r="E61" s="26" t="s">
        <v>45</v>
      </c>
      <c r="F61" s="26">
        <v>5</v>
      </c>
      <c r="G61" s="27">
        <v>5000</v>
      </c>
      <c r="H61" s="28" t="s">
        <v>1</v>
      </c>
      <c r="I61" s="29">
        <v>6</v>
      </c>
      <c r="J61" s="29"/>
      <c r="K61" s="27">
        <v>0</v>
      </c>
    </row>
    <row r="62" spans="1:11" ht="15" x14ac:dyDescent="0.2">
      <c r="A62" s="25" t="s">
        <v>140</v>
      </c>
      <c r="B62" s="47">
        <v>50602</v>
      </c>
      <c r="C62" s="48">
        <v>1</v>
      </c>
      <c r="D62" s="26" t="s">
        <v>46</v>
      </c>
      <c r="E62" s="26" t="s">
        <v>45</v>
      </c>
      <c r="F62" s="26">
        <v>2</v>
      </c>
      <c r="G62" s="27">
        <v>10000</v>
      </c>
      <c r="H62" s="28" t="s">
        <v>1</v>
      </c>
      <c r="I62" s="29">
        <v>4.59</v>
      </c>
      <c r="J62" s="29"/>
      <c r="K62" s="27">
        <v>0</v>
      </c>
    </row>
    <row r="63" spans="1:11" ht="15" x14ac:dyDescent="0.2">
      <c r="A63" s="25" t="s">
        <v>580</v>
      </c>
      <c r="B63" s="47">
        <v>50602</v>
      </c>
      <c r="C63" s="48">
        <v>1</v>
      </c>
      <c r="D63" s="26" t="s">
        <v>46</v>
      </c>
      <c r="E63" s="26" t="s">
        <v>45</v>
      </c>
      <c r="F63" s="26">
        <v>2</v>
      </c>
      <c r="G63" s="27">
        <v>10000</v>
      </c>
      <c r="H63" s="28" t="s">
        <v>1</v>
      </c>
      <c r="I63" s="29">
        <v>4.59</v>
      </c>
      <c r="J63" s="29"/>
      <c r="K63" s="27">
        <v>0</v>
      </c>
    </row>
    <row r="64" spans="1:11" ht="25.5" x14ac:dyDescent="0.2">
      <c r="A64" s="25" t="s">
        <v>141</v>
      </c>
      <c r="B64" s="47">
        <v>50602</v>
      </c>
      <c r="C64" s="48">
        <v>1</v>
      </c>
      <c r="D64" s="26" t="s">
        <v>46</v>
      </c>
      <c r="E64" s="26" t="s">
        <v>45</v>
      </c>
      <c r="F64" s="26">
        <v>2</v>
      </c>
      <c r="G64" s="27">
        <v>10000</v>
      </c>
      <c r="H64" s="28" t="s">
        <v>1</v>
      </c>
      <c r="I64" s="29">
        <v>4.59</v>
      </c>
      <c r="J64" s="29"/>
      <c r="K64" s="27">
        <v>0</v>
      </c>
    </row>
    <row r="65" spans="1:11" ht="25.5" x14ac:dyDescent="0.2">
      <c r="A65" s="25" t="s">
        <v>581</v>
      </c>
      <c r="B65" s="47">
        <v>50602</v>
      </c>
      <c r="C65" s="48">
        <v>1</v>
      </c>
      <c r="D65" s="26" t="s">
        <v>46</v>
      </c>
      <c r="E65" s="26" t="s">
        <v>45</v>
      </c>
      <c r="F65" s="26">
        <v>2</v>
      </c>
      <c r="G65" s="27">
        <v>10000</v>
      </c>
      <c r="H65" s="28" t="s">
        <v>1</v>
      </c>
      <c r="I65" s="29">
        <v>4.59</v>
      </c>
      <c r="J65" s="29"/>
      <c r="K65" s="27">
        <v>0</v>
      </c>
    </row>
    <row r="66" spans="1:11" ht="15" x14ac:dyDescent="0.2">
      <c r="A66" s="25" t="s">
        <v>142</v>
      </c>
      <c r="B66" s="47">
        <v>1144</v>
      </c>
      <c r="C66" s="48">
        <v>1</v>
      </c>
      <c r="D66" s="26" t="s">
        <v>46</v>
      </c>
      <c r="E66" s="26" t="s">
        <v>47</v>
      </c>
      <c r="F66" s="26" t="s">
        <v>1</v>
      </c>
      <c r="G66" s="27" t="s">
        <v>1</v>
      </c>
      <c r="H66" s="28">
        <v>1.3316186556927296</v>
      </c>
      <c r="I66" s="29">
        <v>13</v>
      </c>
      <c r="J66" s="29">
        <v>17.350000000000001</v>
      </c>
      <c r="K66" s="27">
        <v>2000</v>
      </c>
    </row>
    <row r="67" spans="1:11" ht="15" x14ac:dyDescent="0.2">
      <c r="A67" s="25" t="s">
        <v>143</v>
      </c>
      <c r="B67" s="47">
        <v>1660</v>
      </c>
      <c r="C67" s="48">
        <v>1</v>
      </c>
      <c r="D67" s="26" t="s">
        <v>46</v>
      </c>
      <c r="E67" s="26" t="s">
        <v>47</v>
      </c>
      <c r="F67" s="26" t="s">
        <v>1</v>
      </c>
      <c r="G67" s="27" t="s">
        <v>1</v>
      </c>
      <c r="H67" s="28">
        <v>1.4871794871794872</v>
      </c>
      <c r="I67" s="29">
        <v>12.5</v>
      </c>
      <c r="J67" s="29">
        <v>20</v>
      </c>
      <c r="K67" s="27">
        <v>2000</v>
      </c>
    </row>
    <row r="68" spans="1:11" ht="15" x14ac:dyDescent="0.2">
      <c r="A68" s="25" t="s">
        <v>144</v>
      </c>
      <c r="B68" s="47">
        <v>7311</v>
      </c>
      <c r="C68" s="48">
        <v>1</v>
      </c>
      <c r="D68" s="26" t="s">
        <v>46</v>
      </c>
      <c r="E68" s="26" t="s">
        <v>45</v>
      </c>
      <c r="F68" s="26">
        <v>3</v>
      </c>
      <c r="G68" s="27">
        <v>8000</v>
      </c>
      <c r="H68" s="28">
        <v>1.0416666666666667</v>
      </c>
      <c r="I68" s="29">
        <v>7.5</v>
      </c>
      <c r="J68" s="29">
        <v>10</v>
      </c>
      <c r="K68" s="27">
        <v>0</v>
      </c>
    </row>
    <row r="69" spans="1:11" ht="15" x14ac:dyDescent="0.2">
      <c r="A69" s="25" t="s">
        <v>145</v>
      </c>
      <c r="B69" s="47">
        <v>3120</v>
      </c>
      <c r="C69" s="48">
        <v>1</v>
      </c>
      <c r="D69" s="26" t="s">
        <v>46</v>
      </c>
      <c r="E69" s="26" t="s">
        <v>47</v>
      </c>
      <c r="F69" s="26" t="s">
        <v>1</v>
      </c>
      <c r="G69" s="27" t="s">
        <v>1</v>
      </c>
      <c r="H69" s="28">
        <v>1.1851851851851851</v>
      </c>
      <c r="I69" s="29">
        <v>8.4</v>
      </c>
      <c r="J69" s="29">
        <v>10.4</v>
      </c>
      <c r="K69" s="27">
        <v>2000</v>
      </c>
    </row>
    <row r="70" spans="1:11" ht="15" x14ac:dyDescent="0.2">
      <c r="A70" s="25" t="s">
        <v>146</v>
      </c>
      <c r="B70" s="47">
        <v>13300</v>
      </c>
      <c r="C70" s="48">
        <v>1</v>
      </c>
      <c r="D70" s="26" t="s">
        <v>46</v>
      </c>
      <c r="E70" s="26" t="s">
        <v>47</v>
      </c>
      <c r="F70" s="26" t="s">
        <v>1</v>
      </c>
      <c r="G70" s="27" t="s">
        <v>1</v>
      </c>
      <c r="H70" s="28">
        <v>1.2037037037037037</v>
      </c>
      <c r="I70" s="29">
        <v>12</v>
      </c>
      <c r="J70" s="29">
        <v>14.5</v>
      </c>
      <c r="K70" s="27">
        <v>2000</v>
      </c>
    </row>
    <row r="71" spans="1:11" ht="15" x14ac:dyDescent="0.2">
      <c r="A71" s="25" t="s">
        <v>147</v>
      </c>
      <c r="B71" s="47">
        <v>452</v>
      </c>
      <c r="C71" s="48">
        <v>1</v>
      </c>
      <c r="D71" s="26" t="s">
        <v>46</v>
      </c>
      <c r="E71" s="26" t="s">
        <v>47</v>
      </c>
      <c r="F71" s="26" t="s">
        <v>1</v>
      </c>
      <c r="G71" s="27" t="s">
        <v>1</v>
      </c>
      <c r="H71" s="28">
        <v>1.3731343283582089</v>
      </c>
      <c r="I71" s="29">
        <v>9</v>
      </c>
      <c r="J71" s="29">
        <v>14</v>
      </c>
      <c r="K71" s="27">
        <v>2000</v>
      </c>
    </row>
    <row r="72" spans="1:11" ht="15" x14ac:dyDescent="0.2">
      <c r="A72" s="25" t="s">
        <v>148</v>
      </c>
      <c r="B72" s="47">
        <v>4335</v>
      </c>
      <c r="C72" s="48">
        <v>1</v>
      </c>
      <c r="D72" s="26" t="s">
        <v>46</v>
      </c>
      <c r="E72" s="26" t="s">
        <v>47</v>
      </c>
      <c r="F72" s="26" t="s">
        <v>1</v>
      </c>
      <c r="G72" s="27" t="s">
        <v>1</v>
      </c>
      <c r="H72" s="28" t="s">
        <v>1</v>
      </c>
      <c r="I72" s="29">
        <v>6.5</v>
      </c>
      <c r="J72" s="29"/>
      <c r="K72" s="27">
        <v>0</v>
      </c>
    </row>
    <row r="73" spans="1:11" ht="15" x14ac:dyDescent="0.2">
      <c r="A73" s="25" t="s">
        <v>149</v>
      </c>
      <c r="B73" s="47">
        <v>460</v>
      </c>
      <c r="C73" s="48">
        <v>1</v>
      </c>
      <c r="D73" s="26" t="s">
        <v>46</v>
      </c>
      <c r="E73" s="26" t="s">
        <v>48</v>
      </c>
      <c r="F73" s="26">
        <v>3</v>
      </c>
      <c r="G73" s="27">
        <v>5000</v>
      </c>
      <c r="H73" s="28">
        <v>1.1846153846153846</v>
      </c>
      <c r="I73" s="29">
        <v>9.75</v>
      </c>
      <c r="J73" s="29">
        <v>12.75</v>
      </c>
      <c r="K73" s="27">
        <v>2000</v>
      </c>
    </row>
    <row r="74" spans="1:11" ht="15" x14ac:dyDescent="0.2">
      <c r="A74" s="25" t="s">
        <v>150</v>
      </c>
      <c r="B74" s="47">
        <v>10239</v>
      </c>
      <c r="C74" s="48">
        <v>1</v>
      </c>
      <c r="D74" s="26" t="s">
        <v>46</v>
      </c>
      <c r="E74" s="26" t="s">
        <v>47</v>
      </c>
      <c r="F74" s="26" t="s">
        <v>1</v>
      </c>
      <c r="G74" s="27" t="s">
        <v>1</v>
      </c>
      <c r="H74" s="28">
        <v>2</v>
      </c>
      <c r="I74" s="29">
        <v>11.95</v>
      </c>
      <c r="J74" s="29">
        <v>23.9</v>
      </c>
      <c r="K74" s="27">
        <v>3000</v>
      </c>
    </row>
    <row r="75" spans="1:11" ht="15" x14ac:dyDescent="0.2">
      <c r="A75" s="25" t="s">
        <v>151</v>
      </c>
      <c r="B75" s="47">
        <v>37149</v>
      </c>
      <c r="C75" s="48">
        <v>1</v>
      </c>
      <c r="D75" s="26" t="s">
        <v>46</v>
      </c>
      <c r="E75" s="26" t="s">
        <v>47</v>
      </c>
      <c r="F75" s="26" t="s">
        <v>1</v>
      </c>
      <c r="G75" s="27" t="s">
        <v>1</v>
      </c>
      <c r="H75" s="28">
        <v>1.3444730077120823</v>
      </c>
      <c r="I75" s="29">
        <v>9</v>
      </c>
      <c r="J75" s="29">
        <v>12</v>
      </c>
      <c r="K75" s="27">
        <v>2000</v>
      </c>
    </row>
    <row r="76" spans="1:11" ht="15" x14ac:dyDescent="0.2">
      <c r="A76" s="25" t="s">
        <v>152</v>
      </c>
      <c r="B76" s="47">
        <v>250</v>
      </c>
      <c r="C76" s="48">
        <v>1</v>
      </c>
      <c r="D76" s="26" t="s">
        <v>46</v>
      </c>
      <c r="E76" s="26" t="s">
        <v>47</v>
      </c>
      <c r="F76" s="26" t="s">
        <v>1</v>
      </c>
      <c r="G76" s="27" t="s">
        <v>1</v>
      </c>
      <c r="H76" s="28" t="s">
        <v>1</v>
      </c>
      <c r="I76" s="29">
        <v>10</v>
      </c>
      <c r="J76" s="29"/>
      <c r="K76" s="27">
        <v>2000</v>
      </c>
    </row>
    <row r="77" spans="1:11" ht="15" x14ac:dyDescent="0.2">
      <c r="A77" s="25" t="s">
        <v>153</v>
      </c>
      <c r="B77" s="47">
        <v>7059</v>
      </c>
      <c r="C77" s="48">
        <v>1</v>
      </c>
      <c r="D77" s="26" t="s">
        <v>46</v>
      </c>
      <c r="E77" s="26" t="s">
        <v>47</v>
      </c>
      <c r="F77" s="26" t="s">
        <v>1</v>
      </c>
      <c r="G77" s="27" t="s">
        <v>1</v>
      </c>
      <c r="H77" s="28">
        <v>1.5366666666666666</v>
      </c>
      <c r="I77" s="29">
        <v>9</v>
      </c>
      <c r="J77" s="29">
        <v>16.25</v>
      </c>
      <c r="K77" s="27">
        <v>2000</v>
      </c>
    </row>
    <row r="78" spans="1:11" ht="15" x14ac:dyDescent="0.2">
      <c r="A78" s="25" t="s">
        <v>154</v>
      </c>
      <c r="B78" s="47">
        <v>967</v>
      </c>
      <c r="C78" s="48">
        <v>1</v>
      </c>
      <c r="D78" s="26" t="s">
        <v>46</v>
      </c>
      <c r="E78" s="26" t="s">
        <v>47</v>
      </c>
      <c r="F78" s="26" t="s">
        <v>1</v>
      </c>
      <c r="G78" s="27" t="s">
        <v>1</v>
      </c>
      <c r="H78" s="28" t="s">
        <v>1</v>
      </c>
      <c r="I78" s="29">
        <v>8</v>
      </c>
      <c r="J78" s="29"/>
      <c r="K78" s="27">
        <v>2500</v>
      </c>
    </row>
    <row r="79" spans="1:11" ht="15" x14ac:dyDescent="0.2">
      <c r="A79" s="25" t="s">
        <v>4</v>
      </c>
      <c r="B79" s="47">
        <v>11518</v>
      </c>
      <c r="C79" s="48">
        <v>1</v>
      </c>
      <c r="D79" s="26" t="s">
        <v>46</v>
      </c>
      <c r="E79" s="26" t="s">
        <v>45</v>
      </c>
      <c r="F79" s="26">
        <v>3</v>
      </c>
      <c r="G79" s="27">
        <v>10000</v>
      </c>
      <c r="H79" s="28" t="s">
        <v>1</v>
      </c>
      <c r="I79" s="29">
        <v>8.16</v>
      </c>
      <c r="J79" s="29"/>
      <c r="K79" s="27">
        <v>2000</v>
      </c>
    </row>
    <row r="80" spans="1:11" ht="15" x14ac:dyDescent="0.2">
      <c r="A80" s="25" t="s">
        <v>155</v>
      </c>
      <c r="B80" s="47">
        <v>233</v>
      </c>
      <c r="C80" s="48">
        <v>1</v>
      </c>
      <c r="D80" s="26" t="s">
        <v>46</v>
      </c>
      <c r="E80" s="26" t="s">
        <v>47</v>
      </c>
      <c r="F80" s="26" t="s">
        <v>1</v>
      </c>
      <c r="G80" s="27" t="s">
        <v>1</v>
      </c>
      <c r="H80" s="28">
        <v>1.0476190476190477</v>
      </c>
      <c r="I80" s="29">
        <v>9</v>
      </c>
      <c r="J80" s="29">
        <v>10</v>
      </c>
      <c r="K80" s="27">
        <v>2000</v>
      </c>
    </row>
    <row r="81" spans="1:11" ht="15" x14ac:dyDescent="0.2">
      <c r="A81" s="25" t="s">
        <v>156</v>
      </c>
      <c r="B81" s="47">
        <v>694</v>
      </c>
      <c r="C81" s="48">
        <v>1</v>
      </c>
      <c r="D81" s="26" t="s">
        <v>46</v>
      </c>
      <c r="E81" s="26" t="s">
        <v>47</v>
      </c>
      <c r="F81" s="26" t="s">
        <v>1</v>
      </c>
      <c r="G81" s="27" t="s">
        <v>1</v>
      </c>
      <c r="H81" s="28">
        <v>1.1826923076923077</v>
      </c>
      <c r="I81" s="29">
        <v>5</v>
      </c>
      <c r="J81" s="29">
        <v>6.75</v>
      </c>
      <c r="K81" s="27">
        <v>0</v>
      </c>
    </row>
    <row r="82" spans="1:11" ht="15" x14ac:dyDescent="0.2">
      <c r="A82" s="25" t="s">
        <v>157</v>
      </c>
      <c r="B82" s="47">
        <v>35770</v>
      </c>
      <c r="C82" s="48">
        <v>1</v>
      </c>
      <c r="D82" s="26" t="s">
        <v>34</v>
      </c>
      <c r="E82" s="26" t="s">
        <v>45</v>
      </c>
      <c r="F82" s="26">
        <v>4</v>
      </c>
      <c r="G82" s="27">
        <v>5984</v>
      </c>
      <c r="H82" s="28" t="s">
        <v>1</v>
      </c>
      <c r="I82" s="29">
        <v>8.5</v>
      </c>
      <c r="J82" s="29"/>
      <c r="K82" s="27">
        <v>1496</v>
      </c>
    </row>
    <row r="83" spans="1:11" ht="15" x14ac:dyDescent="0.2">
      <c r="A83" s="25" t="s">
        <v>158</v>
      </c>
      <c r="B83" s="47">
        <v>18202</v>
      </c>
      <c r="C83" s="48">
        <v>1</v>
      </c>
      <c r="D83" s="26" t="s">
        <v>46</v>
      </c>
      <c r="E83" s="26" t="s">
        <v>45</v>
      </c>
      <c r="F83" s="26">
        <v>2</v>
      </c>
      <c r="G83" s="27">
        <v>7480</v>
      </c>
      <c r="H83" s="28">
        <v>1.4716609167077379</v>
      </c>
      <c r="I83" s="29">
        <v>5.53</v>
      </c>
      <c r="J83" s="29">
        <v>12.14</v>
      </c>
      <c r="K83" s="27">
        <v>2244</v>
      </c>
    </row>
    <row r="84" spans="1:11" ht="15" x14ac:dyDescent="0.2">
      <c r="A84" s="25" t="s">
        <v>159</v>
      </c>
      <c r="B84" s="47">
        <v>24830</v>
      </c>
      <c r="C84" s="48">
        <v>1</v>
      </c>
      <c r="D84" s="26" t="s">
        <v>46</v>
      </c>
      <c r="E84" s="26" t="s">
        <v>45</v>
      </c>
      <c r="F84" s="26">
        <v>4</v>
      </c>
      <c r="G84" s="27">
        <v>7480</v>
      </c>
      <c r="H84" s="28">
        <v>1.9328358208955223</v>
      </c>
      <c r="I84" s="29">
        <v>6</v>
      </c>
      <c r="J84" s="29">
        <v>11</v>
      </c>
      <c r="K84" s="27">
        <v>0</v>
      </c>
    </row>
    <row r="85" spans="1:11" ht="15" x14ac:dyDescent="0.2">
      <c r="A85" s="25" t="s">
        <v>160</v>
      </c>
      <c r="B85" s="47">
        <v>39780</v>
      </c>
      <c r="C85" s="48">
        <v>1</v>
      </c>
      <c r="D85" s="26" t="s">
        <v>46</v>
      </c>
      <c r="E85" s="26" t="s">
        <v>47</v>
      </c>
      <c r="F85" s="26" t="s">
        <v>1</v>
      </c>
      <c r="G85" s="27" t="s">
        <v>1</v>
      </c>
      <c r="H85" s="28" t="s">
        <v>1</v>
      </c>
      <c r="I85" s="29">
        <v>9</v>
      </c>
      <c r="J85" s="29"/>
      <c r="K85" s="27">
        <v>2000</v>
      </c>
    </row>
    <row r="86" spans="1:11" ht="15" x14ac:dyDescent="0.2">
      <c r="A86" s="25" t="s">
        <v>161</v>
      </c>
      <c r="B86" s="47">
        <v>2000</v>
      </c>
      <c r="C86" s="48">
        <v>1</v>
      </c>
      <c r="D86" s="26" t="s">
        <v>46</v>
      </c>
      <c r="E86" s="26" t="s">
        <v>47</v>
      </c>
      <c r="F86" s="26" t="s">
        <v>1</v>
      </c>
      <c r="G86" s="27" t="s">
        <v>1</v>
      </c>
      <c r="H86" s="28">
        <v>1.8655510675129834</v>
      </c>
      <c r="I86" s="29">
        <v>6.65</v>
      </c>
      <c r="J86" s="29">
        <v>13.89</v>
      </c>
      <c r="K86" s="27">
        <v>2000</v>
      </c>
    </row>
    <row r="87" spans="1:11" ht="15" x14ac:dyDescent="0.2">
      <c r="A87" s="25" t="s">
        <v>162</v>
      </c>
      <c r="B87" s="47">
        <v>390</v>
      </c>
      <c r="C87" s="48">
        <v>1</v>
      </c>
      <c r="D87" s="26" t="s">
        <v>46</v>
      </c>
      <c r="E87" s="26" t="s">
        <v>45</v>
      </c>
      <c r="F87" s="26">
        <v>2</v>
      </c>
      <c r="G87" s="27">
        <v>5000</v>
      </c>
      <c r="H87" s="28">
        <v>1.4997752808988762</v>
      </c>
      <c r="I87" s="29">
        <v>20</v>
      </c>
      <c r="J87" s="29">
        <v>30</v>
      </c>
      <c r="K87" s="27">
        <v>0</v>
      </c>
    </row>
    <row r="88" spans="1:11" ht="15" x14ac:dyDescent="0.2">
      <c r="A88" s="25" t="s">
        <v>163</v>
      </c>
      <c r="B88" s="47">
        <v>11700</v>
      </c>
      <c r="C88" s="48">
        <v>1</v>
      </c>
      <c r="D88" s="26" t="s">
        <v>46</v>
      </c>
      <c r="E88" s="26" t="s">
        <v>48</v>
      </c>
      <c r="F88" s="26">
        <v>3</v>
      </c>
      <c r="G88" s="27">
        <v>14960</v>
      </c>
      <c r="H88" s="28">
        <v>1.5152207001522069</v>
      </c>
      <c r="I88" s="29">
        <v>8.4</v>
      </c>
      <c r="J88" s="29">
        <v>12.8</v>
      </c>
      <c r="K88" s="27">
        <v>3740</v>
      </c>
    </row>
    <row r="89" spans="1:11" ht="15" x14ac:dyDescent="0.2">
      <c r="A89" s="25" t="s">
        <v>164</v>
      </c>
      <c r="B89" s="47">
        <v>7381</v>
      </c>
      <c r="C89" s="48">
        <v>1</v>
      </c>
      <c r="D89" s="26" t="s">
        <v>46</v>
      </c>
      <c r="E89" s="26" t="s">
        <v>47</v>
      </c>
      <c r="F89" s="26" t="s">
        <v>1</v>
      </c>
      <c r="G89" s="27" t="s">
        <v>1</v>
      </c>
      <c r="H89" s="28" t="s">
        <v>1</v>
      </c>
      <c r="I89" s="29">
        <v>10.98</v>
      </c>
      <c r="J89" s="29"/>
      <c r="K89" s="27">
        <v>2000</v>
      </c>
    </row>
    <row r="90" spans="1:11" ht="15" x14ac:dyDescent="0.2">
      <c r="A90" s="25" t="s">
        <v>5</v>
      </c>
      <c r="B90" s="47">
        <v>8926</v>
      </c>
      <c r="C90" s="48">
        <v>1</v>
      </c>
      <c r="D90" s="26" t="s">
        <v>34</v>
      </c>
      <c r="E90" s="26" t="s">
        <v>45</v>
      </c>
      <c r="F90" s="26">
        <v>2</v>
      </c>
      <c r="G90" s="27">
        <v>7480</v>
      </c>
      <c r="H90" s="28" t="s">
        <v>1</v>
      </c>
      <c r="I90" s="29">
        <v>12.29</v>
      </c>
      <c r="J90" s="29"/>
      <c r="K90" s="27">
        <v>0</v>
      </c>
    </row>
    <row r="91" spans="1:11" ht="15" x14ac:dyDescent="0.2">
      <c r="A91" s="25" t="s">
        <v>165</v>
      </c>
      <c r="B91" s="47">
        <v>22640</v>
      </c>
      <c r="C91" s="48">
        <v>1</v>
      </c>
      <c r="D91" s="26" t="s">
        <v>46</v>
      </c>
      <c r="E91" s="26" t="s">
        <v>47</v>
      </c>
      <c r="F91" s="26" t="s">
        <v>1</v>
      </c>
      <c r="G91" s="27" t="s">
        <v>1</v>
      </c>
      <c r="H91" s="28">
        <v>1.9321533923303833</v>
      </c>
      <c r="I91" s="29">
        <v>7.5</v>
      </c>
      <c r="J91" s="29">
        <v>15</v>
      </c>
      <c r="K91" s="27">
        <v>2500</v>
      </c>
    </row>
    <row r="92" spans="1:11" ht="15" x14ac:dyDescent="0.2">
      <c r="A92" s="25" t="s">
        <v>166</v>
      </c>
      <c r="B92" s="47">
        <v>5044</v>
      </c>
      <c r="C92" s="48">
        <v>1</v>
      </c>
      <c r="D92" s="26" t="s">
        <v>46</v>
      </c>
      <c r="E92" s="26" t="s">
        <v>49</v>
      </c>
      <c r="F92" s="26">
        <v>3</v>
      </c>
      <c r="G92" s="27">
        <v>3000</v>
      </c>
      <c r="H92" s="28" t="s">
        <v>1</v>
      </c>
      <c r="I92" s="29">
        <v>10.25</v>
      </c>
      <c r="J92" s="29"/>
      <c r="K92" s="27">
        <v>2000</v>
      </c>
    </row>
    <row r="93" spans="1:11" ht="15" x14ac:dyDescent="0.2">
      <c r="A93" s="25" t="s">
        <v>167</v>
      </c>
      <c r="B93" s="47">
        <v>400</v>
      </c>
      <c r="C93" s="48">
        <v>1</v>
      </c>
      <c r="D93" s="26" t="s">
        <v>46</v>
      </c>
      <c r="E93" s="26" t="s">
        <v>47</v>
      </c>
      <c r="F93" s="26" t="s">
        <v>1</v>
      </c>
      <c r="G93" s="27" t="s">
        <v>1</v>
      </c>
      <c r="H93" s="28" t="s">
        <v>1</v>
      </c>
      <c r="I93" s="29">
        <v>10</v>
      </c>
      <c r="J93" s="29"/>
      <c r="K93" s="27">
        <v>4000</v>
      </c>
    </row>
    <row r="94" spans="1:11" ht="15" x14ac:dyDescent="0.2">
      <c r="A94" s="25" t="s">
        <v>168</v>
      </c>
      <c r="B94" s="47">
        <v>100100</v>
      </c>
      <c r="C94" s="48">
        <v>1</v>
      </c>
      <c r="D94" s="26" t="s">
        <v>46</v>
      </c>
      <c r="E94" s="26" t="s">
        <v>45</v>
      </c>
      <c r="F94" s="26">
        <v>2</v>
      </c>
      <c r="G94" s="27">
        <v>10000</v>
      </c>
      <c r="H94" s="28" t="s">
        <v>1</v>
      </c>
      <c r="I94" s="29">
        <v>8.6999999999999993</v>
      </c>
      <c r="J94" s="29"/>
      <c r="K94" s="27">
        <v>2000</v>
      </c>
    </row>
    <row r="95" spans="1:11" ht="15" x14ac:dyDescent="0.2">
      <c r="A95" s="25" t="s">
        <v>169</v>
      </c>
      <c r="B95" s="47">
        <v>1072</v>
      </c>
      <c r="C95" s="48">
        <v>1</v>
      </c>
      <c r="D95" s="26" t="s">
        <v>46</v>
      </c>
      <c r="E95" s="26" t="s">
        <v>47</v>
      </c>
      <c r="F95" s="26" t="s">
        <v>1</v>
      </c>
      <c r="G95" s="27" t="s">
        <v>1</v>
      </c>
      <c r="H95" s="28" t="s">
        <v>1</v>
      </c>
      <c r="I95" s="29">
        <v>4.5</v>
      </c>
      <c r="J95" s="29"/>
      <c r="K95" s="27">
        <v>3000</v>
      </c>
    </row>
    <row r="96" spans="1:11" ht="15" x14ac:dyDescent="0.2">
      <c r="A96" s="25" t="s">
        <v>170</v>
      </c>
      <c r="B96" s="47">
        <v>4800</v>
      </c>
      <c r="C96" s="48">
        <v>1</v>
      </c>
      <c r="D96" s="26" t="s">
        <v>46</v>
      </c>
      <c r="E96" s="26" t="s">
        <v>47</v>
      </c>
      <c r="F96" s="26" t="s">
        <v>1</v>
      </c>
      <c r="G96" s="27" t="s">
        <v>1</v>
      </c>
      <c r="H96" s="28">
        <v>1.4230769230769231</v>
      </c>
      <c r="I96" s="29">
        <v>7</v>
      </c>
      <c r="J96" s="29">
        <v>10.5</v>
      </c>
      <c r="K96" s="27">
        <v>2000</v>
      </c>
    </row>
    <row r="97" spans="1:11" ht="15" x14ac:dyDescent="0.2">
      <c r="A97" s="25" t="s">
        <v>171</v>
      </c>
      <c r="B97" s="47">
        <v>4138</v>
      </c>
      <c r="C97" s="48">
        <v>1</v>
      </c>
      <c r="D97" s="26" t="s">
        <v>46</v>
      </c>
      <c r="E97" s="26" t="s">
        <v>47</v>
      </c>
      <c r="F97" s="26" t="s">
        <v>1</v>
      </c>
      <c r="G97" s="27" t="s">
        <v>1</v>
      </c>
      <c r="H97" s="28">
        <v>2</v>
      </c>
      <c r="I97" s="29">
        <v>11</v>
      </c>
      <c r="J97" s="29">
        <v>22</v>
      </c>
      <c r="K97" s="27">
        <v>2000</v>
      </c>
    </row>
    <row r="98" spans="1:11" ht="15" x14ac:dyDescent="0.2">
      <c r="A98" s="25" t="s">
        <v>172</v>
      </c>
      <c r="B98" s="47">
        <v>4086</v>
      </c>
      <c r="C98" s="48">
        <v>1</v>
      </c>
      <c r="D98" s="26" t="s">
        <v>46</v>
      </c>
      <c r="E98" s="26" t="s">
        <v>48</v>
      </c>
      <c r="F98" s="26">
        <v>5</v>
      </c>
      <c r="G98" s="27">
        <v>10000</v>
      </c>
      <c r="H98" s="28" t="s">
        <v>1</v>
      </c>
      <c r="I98" s="29">
        <v>12.2</v>
      </c>
      <c r="J98" s="29"/>
      <c r="K98" s="27">
        <v>3000</v>
      </c>
    </row>
    <row r="99" spans="1:11" ht="15" x14ac:dyDescent="0.2">
      <c r="A99" s="25" t="s">
        <v>6</v>
      </c>
      <c r="B99" s="47">
        <v>7225</v>
      </c>
      <c r="C99" s="48">
        <v>1</v>
      </c>
      <c r="D99" s="26" t="s">
        <v>46</v>
      </c>
      <c r="E99" s="26" t="s">
        <v>45</v>
      </c>
      <c r="F99" s="26">
        <v>2</v>
      </c>
      <c r="G99" s="27">
        <v>6000</v>
      </c>
      <c r="H99" s="28">
        <v>1.208039275851488</v>
      </c>
      <c r="I99" s="29">
        <v>16.27</v>
      </c>
      <c r="J99" s="29">
        <v>22.13</v>
      </c>
      <c r="K99" s="27">
        <v>2000</v>
      </c>
    </row>
    <row r="100" spans="1:11" ht="15" x14ac:dyDescent="0.2">
      <c r="A100" s="25" t="s">
        <v>173</v>
      </c>
      <c r="B100" s="47">
        <v>263362</v>
      </c>
      <c r="C100" s="48">
        <v>1</v>
      </c>
      <c r="D100" s="26" t="s">
        <v>46</v>
      </c>
      <c r="E100" s="26" t="s">
        <v>45</v>
      </c>
      <c r="F100" s="26">
        <v>4</v>
      </c>
      <c r="G100" s="27">
        <v>3000</v>
      </c>
      <c r="H100" s="28" t="s">
        <v>1</v>
      </c>
      <c r="I100" s="29">
        <v>12.96</v>
      </c>
      <c r="J100" s="29"/>
      <c r="K100" s="27">
        <v>3000</v>
      </c>
    </row>
    <row r="101" spans="1:11" ht="15" x14ac:dyDescent="0.2">
      <c r="A101" s="25" t="s">
        <v>7</v>
      </c>
      <c r="B101" s="47">
        <v>3640</v>
      </c>
      <c r="C101" s="48">
        <v>1</v>
      </c>
      <c r="D101" s="26" t="s">
        <v>46</v>
      </c>
      <c r="E101" s="26" t="s">
        <v>47</v>
      </c>
      <c r="F101" s="26" t="s">
        <v>1</v>
      </c>
      <c r="G101" s="27" t="s">
        <v>1</v>
      </c>
      <c r="H101" s="28">
        <v>1.4871794871794872</v>
      </c>
      <c r="I101" s="29">
        <v>11.5</v>
      </c>
      <c r="J101" s="29">
        <v>18</v>
      </c>
      <c r="K101" s="27">
        <v>2000</v>
      </c>
    </row>
    <row r="102" spans="1:11" ht="15" x14ac:dyDescent="0.2">
      <c r="A102" s="25" t="s">
        <v>174</v>
      </c>
      <c r="B102" s="47">
        <v>298</v>
      </c>
      <c r="C102" s="48">
        <v>1</v>
      </c>
      <c r="D102" s="26" t="s">
        <v>46</v>
      </c>
      <c r="E102" s="26" t="s">
        <v>47</v>
      </c>
      <c r="F102" s="26" t="s">
        <v>1</v>
      </c>
      <c r="G102" s="27" t="s">
        <v>1</v>
      </c>
      <c r="H102" s="28">
        <v>1.0714285714285714</v>
      </c>
      <c r="I102" s="29">
        <v>10</v>
      </c>
      <c r="J102" s="29">
        <v>11</v>
      </c>
      <c r="K102" s="27">
        <v>4000</v>
      </c>
    </row>
    <row r="103" spans="1:11" ht="15" x14ac:dyDescent="0.2">
      <c r="A103" s="25" t="s">
        <v>175</v>
      </c>
      <c r="B103" s="47">
        <v>533000</v>
      </c>
      <c r="C103" s="48">
        <v>1</v>
      </c>
      <c r="D103" s="26" t="s">
        <v>46</v>
      </c>
      <c r="E103" s="26" t="s">
        <v>45</v>
      </c>
      <c r="F103" s="26">
        <v>5</v>
      </c>
      <c r="G103" s="27">
        <v>8000</v>
      </c>
      <c r="H103" s="28" t="s">
        <v>1</v>
      </c>
      <c r="I103" s="29">
        <v>7</v>
      </c>
      <c r="J103" s="29"/>
      <c r="K103" s="27">
        <v>0</v>
      </c>
    </row>
    <row r="104" spans="1:11" ht="15" x14ac:dyDescent="0.2">
      <c r="A104" s="25" t="s">
        <v>176</v>
      </c>
      <c r="B104" s="47">
        <v>5380</v>
      </c>
      <c r="C104" s="48">
        <v>1</v>
      </c>
      <c r="D104" s="26" t="s">
        <v>46</v>
      </c>
      <c r="E104" s="26" t="s">
        <v>47</v>
      </c>
      <c r="F104" s="26" t="s">
        <v>1</v>
      </c>
      <c r="G104" s="27" t="s">
        <v>1</v>
      </c>
      <c r="H104" s="28">
        <v>1.9125000000000001</v>
      </c>
      <c r="I104" s="29">
        <v>10</v>
      </c>
      <c r="J104" s="29">
        <v>20</v>
      </c>
      <c r="K104" s="27">
        <v>2000</v>
      </c>
    </row>
    <row r="105" spans="1:11" ht="15" x14ac:dyDescent="0.2">
      <c r="A105" s="25" t="s">
        <v>177</v>
      </c>
      <c r="B105" s="47">
        <v>208</v>
      </c>
      <c r="C105" s="48">
        <v>1</v>
      </c>
      <c r="D105" s="26" t="s">
        <v>46</v>
      </c>
      <c r="E105" s="26" t="s">
        <v>48</v>
      </c>
      <c r="F105" s="26">
        <v>2</v>
      </c>
      <c r="G105" s="27">
        <v>10000</v>
      </c>
      <c r="H105" s="28" t="s">
        <v>1</v>
      </c>
      <c r="I105" s="29">
        <v>25</v>
      </c>
      <c r="J105" s="29"/>
      <c r="K105" s="27">
        <v>4000</v>
      </c>
    </row>
    <row r="106" spans="1:11" ht="15" x14ac:dyDescent="0.2">
      <c r="A106" s="25" t="s">
        <v>178</v>
      </c>
      <c r="B106" s="47">
        <v>1250</v>
      </c>
      <c r="C106" s="48">
        <v>1</v>
      </c>
      <c r="D106" s="26" t="s">
        <v>46</v>
      </c>
      <c r="E106" s="26" t="s">
        <v>45</v>
      </c>
      <c r="F106" s="26">
        <v>2</v>
      </c>
      <c r="G106" s="27">
        <v>12000</v>
      </c>
      <c r="H106" s="28">
        <v>1.0769230769230769</v>
      </c>
      <c r="I106" s="29">
        <v>10</v>
      </c>
      <c r="J106" s="29">
        <v>12.5</v>
      </c>
      <c r="K106" s="27">
        <v>1500</v>
      </c>
    </row>
    <row r="107" spans="1:11" ht="15" x14ac:dyDescent="0.2">
      <c r="A107" s="25" t="s">
        <v>179</v>
      </c>
      <c r="B107" s="47">
        <v>20382</v>
      </c>
      <c r="C107" s="48">
        <v>1</v>
      </c>
      <c r="D107" s="26" t="s">
        <v>46</v>
      </c>
      <c r="E107" s="26" t="s">
        <v>45</v>
      </c>
      <c r="F107" s="26">
        <v>5</v>
      </c>
      <c r="G107" s="27">
        <v>6000</v>
      </c>
      <c r="H107" s="28">
        <v>1.5</v>
      </c>
      <c r="I107" s="29">
        <v>15.8</v>
      </c>
      <c r="J107" s="29">
        <v>23.7</v>
      </c>
      <c r="K107" s="27">
        <v>3000</v>
      </c>
    </row>
    <row r="108" spans="1:11" ht="15" x14ac:dyDescent="0.2">
      <c r="A108" s="25" t="s">
        <v>180</v>
      </c>
      <c r="B108" s="47">
        <v>536</v>
      </c>
      <c r="C108" s="48">
        <v>1</v>
      </c>
      <c r="D108" s="26" t="s">
        <v>46</v>
      </c>
      <c r="E108" s="26" t="s">
        <v>47</v>
      </c>
      <c r="F108" s="26" t="s">
        <v>1</v>
      </c>
      <c r="G108" s="27" t="s">
        <v>1</v>
      </c>
      <c r="H108" s="28" t="s">
        <v>1</v>
      </c>
      <c r="I108" s="29">
        <v>10</v>
      </c>
      <c r="J108" s="29"/>
      <c r="K108" s="27">
        <v>2000</v>
      </c>
    </row>
    <row r="109" spans="1:11" ht="15" x14ac:dyDescent="0.2">
      <c r="A109" s="25" t="s">
        <v>181</v>
      </c>
      <c r="B109" s="47">
        <v>2452</v>
      </c>
      <c r="C109" s="48">
        <v>1</v>
      </c>
      <c r="D109" s="26" t="s">
        <v>46</v>
      </c>
      <c r="E109" s="26" t="s">
        <v>47</v>
      </c>
      <c r="F109" s="26" t="s">
        <v>1</v>
      </c>
      <c r="G109" s="27" t="s">
        <v>1</v>
      </c>
      <c r="H109" s="28" t="s">
        <v>1</v>
      </c>
      <c r="I109" s="29">
        <v>18.850000000000001</v>
      </c>
      <c r="J109" s="29"/>
      <c r="K109" s="27">
        <v>2000</v>
      </c>
    </row>
    <row r="110" spans="1:11" ht="15" x14ac:dyDescent="0.2">
      <c r="A110" s="25" t="s">
        <v>182</v>
      </c>
      <c r="B110" s="47">
        <v>77280</v>
      </c>
      <c r="C110" s="48">
        <v>1</v>
      </c>
      <c r="D110" s="26" t="s">
        <v>46</v>
      </c>
      <c r="E110" s="26" t="s">
        <v>45</v>
      </c>
      <c r="F110" s="26">
        <v>4</v>
      </c>
      <c r="G110" s="27">
        <v>9000</v>
      </c>
      <c r="H110" s="28" t="s">
        <v>1</v>
      </c>
      <c r="I110" s="29">
        <v>8.7200000000000006</v>
      </c>
      <c r="J110" s="29"/>
      <c r="K110" s="27">
        <v>0</v>
      </c>
    </row>
    <row r="111" spans="1:11" ht="15" x14ac:dyDescent="0.2">
      <c r="A111" s="25" t="s">
        <v>183</v>
      </c>
      <c r="B111" s="47">
        <v>229000</v>
      </c>
      <c r="C111" s="48">
        <v>1</v>
      </c>
      <c r="D111" s="26" t="s">
        <v>46</v>
      </c>
      <c r="E111" s="26" t="s">
        <v>45</v>
      </c>
      <c r="F111" s="26">
        <v>2</v>
      </c>
      <c r="G111" s="27">
        <v>11220</v>
      </c>
      <c r="H111" s="28" t="s">
        <v>1</v>
      </c>
      <c r="I111" s="29">
        <v>3.37</v>
      </c>
      <c r="J111" s="29"/>
      <c r="K111" s="27">
        <v>0</v>
      </c>
    </row>
    <row r="112" spans="1:11" ht="15" x14ac:dyDescent="0.2">
      <c r="A112" s="25" t="s">
        <v>184</v>
      </c>
      <c r="B112" s="47">
        <v>1116</v>
      </c>
      <c r="C112" s="48">
        <v>1</v>
      </c>
      <c r="D112" s="26" t="s">
        <v>46</v>
      </c>
      <c r="E112" s="26" t="s">
        <v>47</v>
      </c>
      <c r="F112" s="26" t="s">
        <v>1</v>
      </c>
      <c r="G112" s="27" t="s">
        <v>1</v>
      </c>
      <c r="H112" s="28">
        <v>2.250232558139535</v>
      </c>
      <c r="I112" s="29">
        <v>8</v>
      </c>
      <c r="J112" s="29">
        <v>18</v>
      </c>
      <c r="K112" s="27">
        <v>1500</v>
      </c>
    </row>
    <row r="113" spans="1:11" ht="15" x14ac:dyDescent="0.2">
      <c r="A113" s="25" t="s">
        <v>185</v>
      </c>
      <c r="B113" s="47">
        <v>6819</v>
      </c>
      <c r="C113" s="48">
        <v>1</v>
      </c>
      <c r="D113" s="26" t="s">
        <v>46</v>
      </c>
      <c r="E113" s="26" t="s">
        <v>47</v>
      </c>
      <c r="F113" s="26" t="s">
        <v>1</v>
      </c>
      <c r="G113" s="27" t="s">
        <v>1</v>
      </c>
      <c r="H113" s="28">
        <v>1.5632183908045976</v>
      </c>
      <c r="I113" s="29">
        <v>3</v>
      </c>
      <c r="J113" s="29">
        <v>6</v>
      </c>
      <c r="K113" s="27">
        <v>0</v>
      </c>
    </row>
    <row r="114" spans="1:11" ht="15" x14ac:dyDescent="0.2">
      <c r="A114" s="25" t="s">
        <v>8</v>
      </c>
      <c r="B114" s="47">
        <v>918</v>
      </c>
      <c r="C114" s="48">
        <v>1</v>
      </c>
      <c r="D114" s="26" t="s">
        <v>46</v>
      </c>
      <c r="E114" s="26" t="s">
        <v>47</v>
      </c>
      <c r="F114" s="26" t="s">
        <v>1</v>
      </c>
      <c r="G114" s="27" t="s">
        <v>1</v>
      </c>
      <c r="H114" s="28">
        <v>1</v>
      </c>
      <c r="I114" s="29">
        <v>14</v>
      </c>
      <c r="J114" s="29">
        <v>16</v>
      </c>
      <c r="K114" s="27">
        <v>2000</v>
      </c>
    </row>
    <row r="115" spans="1:11" ht="15" x14ac:dyDescent="0.2">
      <c r="A115" s="25" t="s">
        <v>186</v>
      </c>
      <c r="B115" s="47">
        <v>740</v>
      </c>
      <c r="C115" s="48">
        <v>1</v>
      </c>
      <c r="D115" s="26" t="s">
        <v>46</v>
      </c>
      <c r="E115" s="26" t="s">
        <v>47</v>
      </c>
      <c r="F115" s="26" t="s">
        <v>1</v>
      </c>
      <c r="G115" s="27" t="s">
        <v>1</v>
      </c>
      <c r="H115" s="28">
        <v>1.5</v>
      </c>
      <c r="I115" s="29">
        <v>4.5</v>
      </c>
      <c r="J115" s="29">
        <v>7</v>
      </c>
      <c r="K115" s="27">
        <v>1000</v>
      </c>
    </row>
    <row r="116" spans="1:11" ht="15" x14ac:dyDescent="0.2">
      <c r="A116" s="25" t="s">
        <v>187</v>
      </c>
      <c r="B116" s="47">
        <v>2670</v>
      </c>
      <c r="C116" s="48">
        <v>1</v>
      </c>
      <c r="D116" s="26" t="s">
        <v>46</v>
      </c>
      <c r="E116" s="26" t="s">
        <v>47</v>
      </c>
      <c r="F116" s="26" t="s">
        <v>1</v>
      </c>
      <c r="G116" s="27" t="s">
        <v>1</v>
      </c>
      <c r="H116" s="28" t="s">
        <v>1</v>
      </c>
      <c r="I116" s="29">
        <v>18</v>
      </c>
      <c r="J116" s="29"/>
      <c r="K116" s="27">
        <v>2000</v>
      </c>
    </row>
    <row r="117" spans="1:11" ht="15" x14ac:dyDescent="0.2">
      <c r="A117" s="25" t="s">
        <v>188</v>
      </c>
      <c r="B117" s="47">
        <v>11000</v>
      </c>
      <c r="C117" s="48">
        <v>1</v>
      </c>
      <c r="D117" s="26" t="s">
        <v>46</v>
      </c>
      <c r="E117" s="26" t="s">
        <v>47</v>
      </c>
      <c r="F117" s="26" t="s">
        <v>1</v>
      </c>
      <c r="G117" s="27" t="s">
        <v>1</v>
      </c>
      <c r="H117" s="28">
        <v>1.6276488395560038</v>
      </c>
      <c r="I117" s="29">
        <v>5</v>
      </c>
      <c r="J117" s="29">
        <v>10</v>
      </c>
      <c r="K117" s="27">
        <v>0</v>
      </c>
    </row>
    <row r="118" spans="1:11" ht="15" x14ac:dyDescent="0.2">
      <c r="A118" s="25" t="s">
        <v>189</v>
      </c>
      <c r="B118" s="47">
        <v>6130</v>
      </c>
      <c r="C118" s="48">
        <v>1</v>
      </c>
      <c r="D118" s="26" t="s">
        <v>46</v>
      </c>
      <c r="E118" s="26" t="s">
        <v>45</v>
      </c>
      <c r="F118" s="26">
        <v>4</v>
      </c>
      <c r="G118" s="27">
        <v>12000</v>
      </c>
      <c r="H118" s="28">
        <v>1.2917920068758058</v>
      </c>
      <c r="I118" s="29">
        <v>11.55</v>
      </c>
      <c r="J118" s="29">
        <v>17.739999999999998</v>
      </c>
      <c r="K118" s="27">
        <v>2000</v>
      </c>
    </row>
    <row r="119" spans="1:11" ht="15" x14ac:dyDescent="0.2">
      <c r="A119" s="25" t="s">
        <v>190</v>
      </c>
      <c r="B119" s="47">
        <v>15080</v>
      </c>
      <c r="C119" s="48">
        <v>1</v>
      </c>
      <c r="D119" s="26" t="s">
        <v>46</v>
      </c>
      <c r="E119" s="26" t="s">
        <v>48</v>
      </c>
      <c r="F119" s="26">
        <v>2</v>
      </c>
      <c r="G119" s="27">
        <v>50000</v>
      </c>
      <c r="H119" s="28">
        <v>1.1580535646925687</v>
      </c>
      <c r="I119" s="29">
        <v>13.55</v>
      </c>
      <c r="J119" s="29">
        <v>14.9</v>
      </c>
      <c r="K119" s="27">
        <v>3000</v>
      </c>
    </row>
    <row r="120" spans="1:11" ht="15" x14ac:dyDescent="0.2">
      <c r="A120" s="25" t="s">
        <v>191</v>
      </c>
      <c r="B120" s="47">
        <v>45000</v>
      </c>
      <c r="C120" s="48">
        <v>1</v>
      </c>
      <c r="D120" s="26" t="s">
        <v>46</v>
      </c>
      <c r="E120" s="26" t="s">
        <v>45</v>
      </c>
      <c r="F120" s="26">
        <v>4</v>
      </c>
      <c r="G120" s="27">
        <v>5000</v>
      </c>
      <c r="H120" s="28" t="s">
        <v>1</v>
      </c>
      <c r="I120" s="29">
        <v>10</v>
      </c>
      <c r="J120" s="29"/>
      <c r="K120" s="27">
        <v>0</v>
      </c>
    </row>
    <row r="121" spans="1:11" ht="15" x14ac:dyDescent="0.2">
      <c r="A121" s="25" t="s">
        <v>192</v>
      </c>
      <c r="B121" s="47">
        <v>1170</v>
      </c>
      <c r="C121" s="48">
        <v>1</v>
      </c>
      <c r="D121" s="26" t="s">
        <v>46</v>
      </c>
      <c r="E121" s="26" t="s">
        <v>45</v>
      </c>
      <c r="F121" s="26">
        <v>2</v>
      </c>
      <c r="G121" s="27">
        <v>10000</v>
      </c>
      <c r="H121" s="28">
        <v>1.4807692307692308</v>
      </c>
      <c r="I121" s="29">
        <v>15</v>
      </c>
      <c r="J121" s="29">
        <v>27.5</v>
      </c>
      <c r="K121" s="27">
        <v>2000</v>
      </c>
    </row>
    <row r="122" spans="1:11" ht="15" x14ac:dyDescent="0.2">
      <c r="A122" s="25" t="s">
        <v>193</v>
      </c>
      <c r="B122" s="47">
        <v>1000</v>
      </c>
      <c r="C122" s="48">
        <v>1</v>
      </c>
      <c r="D122" s="26" t="s">
        <v>46</v>
      </c>
      <c r="E122" s="26" t="s">
        <v>47</v>
      </c>
      <c r="F122" s="26" t="s">
        <v>1</v>
      </c>
      <c r="G122" s="27" t="s">
        <v>1</v>
      </c>
      <c r="H122" s="28" t="s">
        <v>1</v>
      </c>
      <c r="I122" s="29">
        <v>26.5</v>
      </c>
      <c r="J122" s="29"/>
      <c r="K122" s="27">
        <v>1000</v>
      </c>
    </row>
    <row r="123" spans="1:11" ht="15" x14ac:dyDescent="0.2">
      <c r="A123" s="25" t="s">
        <v>194</v>
      </c>
      <c r="B123" s="47">
        <v>697</v>
      </c>
      <c r="C123" s="48">
        <v>1</v>
      </c>
      <c r="D123" s="26" t="s">
        <v>46</v>
      </c>
      <c r="E123" s="26" t="s">
        <v>45</v>
      </c>
      <c r="F123" s="26">
        <v>2</v>
      </c>
      <c r="G123" s="27">
        <v>10000</v>
      </c>
      <c r="H123" s="28">
        <v>1.4996336996336994</v>
      </c>
      <c r="I123" s="29">
        <v>15</v>
      </c>
      <c r="J123" s="29">
        <v>22.5</v>
      </c>
      <c r="K123" s="27">
        <v>3000</v>
      </c>
    </row>
    <row r="124" spans="1:11" ht="15" x14ac:dyDescent="0.2">
      <c r="A124" s="25" t="s">
        <v>195</v>
      </c>
      <c r="B124" s="47">
        <v>2678</v>
      </c>
      <c r="C124" s="48">
        <v>1</v>
      </c>
      <c r="D124" s="26" t="s">
        <v>46</v>
      </c>
      <c r="E124" s="26" t="s">
        <v>47</v>
      </c>
      <c r="F124" s="26" t="s">
        <v>1</v>
      </c>
      <c r="G124" s="27" t="s">
        <v>1</v>
      </c>
      <c r="H124" s="28" t="s">
        <v>1</v>
      </c>
      <c r="I124" s="29">
        <v>15</v>
      </c>
      <c r="J124" s="29"/>
      <c r="K124" s="27">
        <v>0</v>
      </c>
    </row>
    <row r="125" spans="1:11" ht="15" x14ac:dyDescent="0.2">
      <c r="A125" s="25" t="s">
        <v>196</v>
      </c>
      <c r="B125" s="47">
        <v>320</v>
      </c>
      <c r="C125" s="48">
        <v>1</v>
      </c>
      <c r="D125" s="26" t="s">
        <v>46</v>
      </c>
      <c r="E125" s="26" t="s">
        <v>47</v>
      </c>
      <c r="F125" s="26" t="s">
        <v>1</v>
      </c>
      <c r="G125" s="27" t="s">
        <v>1</v>
      </c>
      <c r="H125" s="28" t="s">
        <v>1</v>
      </c>
      <c r="I125" s="29">
        <v>14</v>
      </c>
      <c r="J125" s="29"/>
      <c r="K125" s="27">
        <v>2000</v>
      </c>
    </row>
    <row r="126" spans="1:11" ht="15" x14ac:dyDescent="0.2">
      <c r="A126" s="25" t="s">
        <v>197</v>
      </c>
      <c r="B126" s="47">
        <v>21512</v>
      </c>
      <c r="C126" s="48">
        <v>1</v>
      </c>
      <c r="D126" s="26" t="s">
        <v>46</v>
      </c>
      <c r="E126" s="26" t="s">
        <v>45</v>
      </c>
      <c r="F126" s="26">
        <v>3</v>
      </c>
      <c r="G126" s="27">
        <v>6000</v>
      </c>
      <c r="H126" s="28">
        <v>1.3066666666666669</v>
      </c>
      <c r="I126" s="29">
        <v>7.5</v>
      </c>
      <c r="J126" s="29">
        <v>10</v>
      </c>
      <c r="K126" s="27">
        <v>0</v>
      </c>
    </row>
    <row r="127" spans="1:11" ht="15" x14ac:dyDescent="0.2">
      <c r="A127" s="25" t="s">
        <v>198</v>
      </c>
      <c r="B127" s="47">
        <v>3263</v>
      </c>
      <c r="C127" s="48">
        <v>1</v>
      </c>
      <c r="D127" s="26" t="s">
        <v>46</v>
      </c>
      <c r="E127" s="26" t="s">
        <v>47</v>
      </c>
      <c r="F127" s="26" t="s">
        <v>1</v>
      </c>
      <c r="G127" s="27" t="s">
        <v>1</v>
      </c>
      <c r="H127" s="28" t="s">
        <v>1</v>
      </c>
      <c r="I127" s="29">
        <v>21</v>
      </c>
      <c r="J127" s="29"/>
      <c r="K127" s="27">
        <v>2000</v>
      </c>
    </row>
    <row r="128" spans="1:11" ht="15" x14ac:dyDescent="0.2">
      <c r="A128" s="25" t="s">
        <v>199</v>
      </c>
      <c r="B128" s="47">
        <v>3900</v>
      </c>
      <c r="C128" s="48">
        <v>1</v>
      </c>
      <c r="D128" s="26" t="s">
        <v>46</v>
      </c>
      <c r="E128" s="26" t="s">
        <v>45</v>
      </c>
      <c r="F128" s="26">
        <v>2</v>
      </c>
      <c r="G128" s="27">
        <v>5000</v>
      </c>
      <c r="H128" s="28">
        <v>1.2702702702702702</v>
      </c>
      <c r="I128" s="29">
        <v>8</v>
      </c>
      <c r="J128" s="29">
        <v>12</v>
      </c>
      <c r="K128" s="27">
        <v>2000</v>
      </c>
    </row>
    <row r="129" spans="1:11" ht="15" x14ac:dyDescent="0.2">
      <c r="A129" s="25" t="s">
        <v>582</v>
      </c>
      <c r="B129" s="47">
        <v>16000</v>
      </c>
      <c r="C129" s="48">
        <v>1</v>
      </c>
      <c r="D129" s="26" t="s">
        <v>46</v>
      </c>
      <c r="E129" s="26" t="s">
        <v>48</v>
      </c>
      <c r="F129" s="26">
        <v>2</v>
      </c>
      <c r="G129" s="27">
        <v>20000</v>
      </c>
      <c r="H129" s="28" t="s">
        <v>1</v>
      </c>
      <c r="I129" s="29">
        <v>10.75</v>
      </c>
      <c r="J129" s="29"/>
      <c r="K129" s="27">
        <v>3000</v>
      </c>
    </row>
    <row r="130" spans="1:11" ht="25.5" x14ac:dyDescent="0.2">
      <c r="A130" s="25" t="s">
        <v>583</v>
      </c>
      <c r="B130" s="47">
        <v>16000</v>
      </c>
      <c r="C130" s="48">
        <v>1</v>
      </c>
      <c r="D130" s="26" t="s">
        <v>46</v>
      </c>
      <c r="E130" s="26" t="s">
        <v>48</v>
      </c>
      <c r="F130" s="26">
        <v>2</v>
      </c>
      <c r="G130" s="27">
        <v>20000</v>
      </c>
      <c r="H130" s="28" t="s">
        <v>1</v>
      </c>
      <c r="I130" s="29">
        <v>12.25</v>
      </c>
      <c r="J130" s="29"/>
      <c r="K130" s="27">
        <v>3000</v>
      </c>
    </row>
    <row r="131" spans="1:11" ht="15" x14ac:dyDescent="0.2">
      <c r="A131" s="25" t="s">
        <v>584</v>
      </c>
      <c r="B131" s="47">
        <v>16000</v>
      </c>
      <c r="C131" s="48">
        <v>1</v>
      </c>
      <c r="D131" s="26" t="s">
        <v>46</v>
      </c>
      <c r="E131" s="26" t="s">
        <v>48</v>
      </c>
      <c r="F131" s="26">
        <v>2</v>
      </c>
      <c r="G131" s="27">
        <v>20000</v>
      </c>
      <c r="H131" s="28" t="s">
        <v>1</v>
      </c>
      <c r="I131" s="29">
        <v>11.5</v>
      </c>
      <c r="J131" s="29"/>
      <c r="K131" s="27">
        <v>3000</v>
      </c>
    </row>
    <row r="132" spans="1:11" ht="15" x14ac:dyDescent="0.2">
      <c r="A132" s="25" t="s">
        <v>200</v>
      </c>
      <c r="B132" s="47">
        <v>3084</v>
      </c>
      <c r="C132" s="48">
        <v>1</v>
      </c>
      <c r="D132" s="26" t="s">
        <v>46</v>
      </c>
      <c r="E132" s="26" t="s">
        <v>45</v>
      </c>
      <c r="F132" s="26">
        <v>3</v>
      </c>
      <c r="G132" s="27">
        <v>5000</v>
      </c>
      <c r="H132" s="28" t="s">
        <v>1</v>
      </c>
      <c r="I132" s="29">
        <v>18.5</v>
      </c>
      <c r="J132" s="29"/>
      <c r="K132" s="27">
        <v>0</v>
      </c>
    </row>
    <row r="133" spans="1:11" ht="15" x14ac:dyDescent="0.2">
      <c r="A133" s="25" t="s">
        <v>201</v>
      </c>
      <c r="B133" s="47">
        <v>276</v>
      </c>
      <c r="C133" s="48">
        <v>1</v>
      </c>
      <c r="D133" s="26" t="s">
        <v>46</v>
      </c>
      <c r="E133" s="26" t="s">
        <v>48</v>
      </c>
      <c r="F133" s="26">
        <v>2</v>
      </c>
      <c r="G133" s="27">
        <v>7000</v>
      </c>
      <c r="H133" s="28" t="s">
        <v>1</v>
      </c>
      <c r="I133" s="29">
        <v>7</v>
      </c>
      <c r="J133" s="29"/>
      <c r="K133" s="27">
        <v>5000</v>
      </c>
    </row>
    <row r="134" spans="1:11" ht="15" x14ac:dyDescent="0.2">
      <c r="A134" s="25" t="s">
        <v>202</v>
      </c>
      <c r="B134" s="47">
        <v>3318</v>
      </c>
      <c r="C134" s="48">
        <v>1</v>
      </c>
      <c r="D134" s="26" t="s">
        <v>46</v>
      </c>
      <c r="E134" s="26" t="s">
        <v>47</v>
      </c>
      <c r="F134" s="26" t="s">
        <v>1</v>
      </c>
      <c r="G134" s="27" t="s">
        <v>1</v>
      </c>
      <c r="H134" s="28">
        <v>1.2749999999999999</v>
      </c>
      <c r="I134" s="29">
        <v>6</v>
      </c>
      <c r="J134" s="29">
        <v>8.5</v>
      </c>
      <c r="K134" s="27">
        <v>2000</v>
      </c>
    </row>
    <row r="135" spans="1:11" ht="15" x14ac:dyDescent="0.2">
      <c r="A135" s="25" t="s">
        <v>203</v>
      </c>
      <c r="B135" s="47">
        <v>176478</v>
      </c>
      <c r="C135" s="48">
        <v>1</v>
      </c>
      <c r="D135" s="26" t="s">
        <v>46</v>
      </c>
      <c r="E135" s="26" t="s">
        <v>45</v>
      </c>
      <c r="F135" s="26">
        <v>4</v>
      </c>
      <c r="G135" s="27">
        <v>10000</v>
      </c>
      <c r="H135" s="28">
        <v>1.5545064377682403</v>
      </c>
      <c r="I135" s="29">
        <v>6</v>
      </c>
      <c r="J135" s="29">
        <v>8.1</v>
      </c>
      <c r="K135" s="27">
        <v>0</v>
      </c>
    </row>
    <row r="136" spans="1:11" ht="15" x14ac:dyDescent="0.2">
      <c r="A136" s="25" t="s">
        <v>204</v>
      </c>
      <c r="B136" s="47">
        <v>176478</v>
      </c>
      <c r="C136" s="48">
        <v>1</v>
      </c>
      <c r="D136" s="26" t="s">
        <v>46</v>
      </c>
      <c r="E136" s="26" t="s">
        <v>47</v>
      </c>
      <c r="F136" s="26" t="s">
        <v>1</v>
      </c>
      <c r="G136" s="27" t="s">
        <v>1</v>
      </c>
      <c r="H136" s="28" t="s">
        <v>1</v>
      </c>
      <c r="I136" s="29">
        <v>6.75</v>
      </c>
      <c r="J136" s="29"/>
      <c r="K136" s="27">
        <v>0</v>
      </c>
    </row>
    <row r="137" spans="1:11" ht="15" x14ac:dyDescent="0.2">
      <c r="A137" s="25" t="s">
        <v>205</v>
      </c>
      <c r="B137" s="47">
        <v>285</v>
      </c>
      <c r="C137" s="48">
        <v>1</v>
      </c>
      <c r="D137" s="26" t="s">
        <v>46</v>
      </c>
      <c r="E137" s="26" t="s">
        <v>51</v>
      </c>
      <c r="F137" s="26" t="s">
        <v>1</v>
      </c>
      <c r="G137" s="27" t="s">
        <v>1</v>
      </c>
      <c r="H137" s="28" t="s">
        <v>1</v>
      </c>
      <c r="I137" s="29">
        <v>35</v>
      </c>
      <c r="J137" s="29"/>
      <c r="K137" s="27">
        <v>0</v>
      </c>
    </row>
    <row r="138" spans="1:11" ht="15" x14ac:dyDescent="0.2">
      <c r="A138" s="25" t="s">
        <v>206</v>
      </c>
      <c r="B138" s="47">
        <v>1266</v>
      </c>
      <c r="C138" s="48">
        <v>1</v>
      </c>
      <c r="D138" s="26" t="s">
        <v>46</v>
      </c>
      <c r="E138" s="26" t="s">
        <v>45</v>
      </c>
      <c r="F138" s="26">
        <v>4</v>
      </c>
      <c r="G138" s="27">
        <v>6000</v>
      </c>
      <c r="H138" s="28">
        <v>1.935483870967742</v>
      </c>
      <c r="I138" s="29">
        <v>5.5</v>
      </c>
      <c r="J138" s="29">
        <v>10</v>
      </c>
      <c r="K138" s="27">
        <v>2000</v>
      </c>
    </row>
    <row r="139" spans="1:11" ht="15" x14ac:dyDescent="0.2">
      <c r="A139" s="25" t="s">
        <v>207</v>
      </c>
      <c r="B139" s="47">
        <v>455</v>
      </c>
      <c r="C139" s="48">
        <v>1</v>
      </c>
      <c r="D139" s="26" t="s">
        <v>46</v>
      </c>
      <c r="E139" s="26" t="s">
        <v>47</v>
      </c>
      <c r="F139" s="26" t="s">
        <v>1</v>
      </c>
      <c r="G139" s="27" t="s">
        <v>1</v>
      </c>
      <c r="H139" s="28" t="s">
        <v>1</v>
      </c>
      <c r="I139" s="29">
        <v>12.5</v>
      </c>
      <c r="J139" s="29"/>
      <c r="K139" s="27">
        <v>2000</v>
      </c>
    </row>
    <row r="140" spans="1:11" ht="15" x14ac:dyDescent="0.2">
      <c r="A140" s="25" t="s">
        <v>208</v>
      </c>
      <c r="B140" s="47">
        <v>2907</v>
      </c>
      <c r="C140" s="48">
        <v>1</v>
      </c>
      <c r="D140" s="26" t="s">
        <v>46</v>
      </c>
      <c r="E140" s="26" t="s">
        <v>45</v>
      </c>
      <c r="F140" s="26">
        <v>2</v>
      </c>
      <c r="G140" s="27">
        <v>5000</v>
      </c>
      <c r="H140" s="28">
        <v>1.5012145748987853</v>
      </c>
      <c r="I140" s="29">
        <v>8</v>
      </c>
      <c r="J140" s="29">
        <v>12</v>
      </c>
      <c r="K140" s="27">
        <v>0</v>
      </c>
    </row>
    <row r="141" spans="1:11" ht="15" x14ac:dyDescent="0.2">
      <c r="A141" s="25" t="s">
        <v>209</v>
      </c>
      <c r="B141" s="47">
        <v>1600</v>
      </c>
      <c r="C141" s="48">
        <v>1</v>
      </c>
      <c r="D141" s="26" t="s">
        <v>46</v>
      </c>
      <c r="E141" s="26" t="s">
        <v>47</v>
      </c>
      <c r="F141" s="26" t="s">
        <v>1</v>
      </c>
      <c r="G141" s="27" t="s">
        <v>1</v>
      </c>
      <c r="H141" s="28" t="s">
        <v>1</v>
      </c>
      <c r="I141" s="29">
        <v>6.5</v>
      </c>
      <c r="J141" s="29"/>
      <c r="K141" s="27">
        <v>2000</v>
      </c>
    </row>
    <row r="142" spans="1:11" ht="15" x14ac:dyDescent="0.2">
      <c r="A142" s="25" t="s">
        <v>210</v>
      </c>
      <c r="B142" s="47">
        <v>1342</v>
      </c>
      <c r="C142" s="48">
        <v>1</v>
      </c>
      <c r="D142" s="26" t="s">
        <v>46</v>
      </c>
      <c r="E142" s="26" t="s">
        <v>47</v>
      </c>
      <c r="F142" s="26" t="s">
        <v>1</v>
      </c>
      <c r="G142" s="27" t="s">
        <v>1</v>
      </c>
      <c r="H142" s="28">
        <v>1.3656765676567657</v>
      </c>
      <c r="I142" s="29">
        <v>15</v>
      </c>
      <c r="J142" s="29">
        <v>20</v>
      </c>
      <c r="K142" s="27">
        <v>1500</v>
      </c>
    </row>
    <row r="143" spans="1:11" ht="15" x14ac:dyDescent="0.2">
      <c r="A143" s="25" t="s">
        <v>211</v>
      </c>
      <c r="B143" s="47">
        <v>140</v>
      </c>
      <c r="C143" s="48">
        <v>1</v>
      </c>
      <c r="D143" s="26" t="s">
        <v>46</v>
      </c>
      <c r="E143" s="26" t="s">
        <v>47</v>
      </c>
      <c r="F143" s="26" t="s">
        <v>1</v>
      </c>
      <c r="G143" s="27" t="s">
        <v>1</v>
      </c>
      <c r="H143" s="28" t="s">
        <v>1</v>
      </c>
      <c r="I143" s="29">
        <v>16</v>
      </c>
      <c r="J143" s="29"/>
      <c r="K143" s="27">
        <v>2000</v>
      </c>
    </row>
    <row r="144" spans="1:11" ht="15" x14ac:dyDescent="0.2">
      <c r="A144" s="25" t="s">
        <v>212</v>
      </c>
      <c r="B144" s="47">
        <v>594400</v>
      </c>
      <c r="C144" s="48">
        <v>1</v>
      </c>
      <c r="D144" s="26" t="s">
        <v>34</v>
      </c>
      <c r="E144" s="26" t="s">
        <v>45</v>
      </c>
      <c r="F144" s="26">
        <v>4</v>
      </c>
      <c r="G144" s="27">
        <v>2000</v>
      </c>
      <c r="H144" s="28" t="s">
        <v>1</v>
      </c>
      <c r="I144" s="29">
        <v>1.34</v>
      </c>
      <c r="J144" s="29"/>
      <c r="K144" s="27">
        <v>0</v>
      </c>
    </row>
    <row r="145" spans="1:11" ht="15" x14ac:dyDescent="0.2">
      <c r="A145" s="25" t="s">
        <v>213</v>
      </c>
      <c r="B145" s="47">
        <v>594400</v>
      </c>
      <c r="C145" s="48">
        <v>1</v>
      </c>
      <c r="D145" s="26" t="s">
        <v>46</v>
      </c>
      <c r="E145" s="26" t="s">
        <v>47</v>
      </c>
      <c r="F145" s="26" t="s">
        <v>1</v>
      </c>
      <c r="G145" s="27" t="s">
        <v>1</v>
      </c>
      <c r="H145" s="28" t="s">
        <v>1</v>
      </c>
      <c r="I145" s="29">
        <v>4.45</v>
      </c>
      <c r="J145" s="29"/>
      <c r="K145" s="27">
        <v>0</v>
      </c>
    </row>
    <row r="146" spans="1:11" ht="15" x14ac:dyDescent="0.2">
      <c r="A146" s="25" t="s">
        <v>214</v>
      </c>
      <c r="B146" s="47">
        <v>12740</v>
      </c>
      <c r="C146" s="48">
        <v>1</v>
      </c>
      <c r="D146" s="26" t="s">
        <v>46</v>
      </c>
      <c r="E146" s="26" t="s">
        <v>47</v>
      </c>
      <c r="F146" s="26" t="s">
        <v>1</v>
      </c>
      <c r="G146" s="27" t="s">
        <v>1</v>
      </c>
      <c r="H146" s="28">
        <v>1.4545454545454546</v>
      </c>
      <c r="I146" s="29">
        <v>9</v>
      </c>
      <c r="J146" s="29">
        <v>15</v>
      </c>
      <c r="K146" s="27">
        <v>0</v>
      </c>
    </row>
    <row r="147" spans="1:11" ht="15" x14ac:dyDescent="0.2">
      <c r="A147" s="25" t="s">
        <v>9</v>
      </c>
      <c r="B147" s="47">
        <v>408</v>
      </c>
      <c r="C147" s="48">
        <v>1</v>
      </c>
      <c r="D147" s="26" t="s">
        <v>46</v>
      </c>
      <c r="E147" s="26" t="s">
        <v>48</v>
      </c>
      <c r="F147" s="26">
        <v>2</v>
      </c>
      <c r="G147" s="27">
        <v>5000</v>
      </c>
      <c r="H147" s="28" t="s">
        <v>1</v>
      </c>
      <c r="I147" s="29">
        <v>15.5</v>
      </c>
      <c r="J147" s="29"/>
      <c r="K147" s="27">
        <v>2000</v>
      </c>
    </row>
    <row r="148" spans="1:11" ht="15" x14ac:dyDescent="0.2">
      <c r="A148" s="25" t="s">
        <v>215</v>
      </c>
      <c r="B148" s="47">
        <v>741</v>
      </c>
      <c r="C148" s="48">
        <v>1</v>
      </c>
      <c r="D148" s="26" t="s">
        <v>46</v>
      </c>
      <c r="E148" s="26" t="s">
        <v>47</v>
      </c>
      <c r="F148" s="26" t="s">
        <v>1</v>
      </c>
      <c r="G148" s="27" t="s">
        <v>1</v>
      </c>
      <c r="H148" s="28">
        <v>1.1194029850746268</v>
      </c>
      <c r="I148" s="29">
        <v>10</v>
      </c>
      <c r="J148" s="29">
        <v>12</v>
      </c>
      <c r="K148" s="27">
        <v>3000</v>
      </c>
    </row>
    <row r="149" spans="1:11" ht="15" x14ac:dyDescent="0.2">
      <c r="A149" s="25" t="s">
        <v>216</v>
      </c>
      <c r="B149" s="47">
        <v>198</v>
      </c>
      <c r="C149" s="48">
        <v>2</v>
      </c>
      <c r="D149" s="26" t="s">
        <v>1</v>
      </c>
      <c r="E149" s="26" t="s">
        <v>1</v>
      </c>
      <c r="F149" s="26" t="s">
        <v>1</v>
      </c>
      <c r="G149" s="27" t="s">
        <v>1</v>
      </c>
      <c r="H149" s="28" t="s">
        <v>1</v>
      </c>
      <c r="I149" s="29"/>
      <c r="J149" s="29"/>
      <c r="K149" s="27" t="s">
        <v>1</v>
      </c>
    </row>
    <row r="150" spans="1:11" ht="15" x14ac:dyDescent="0.2">
      <c r="A150" s="25" t="s">
        <v>217</v>
      </c>
      <c r="B150" s="47">
        <v>899</v>
      </c>
      <c r="C150" s="48">
        <v>1</v>
      </c>
      <c r="D150" s="26" t="s">
        <v>46</v>
      </c>
      <c r="E150" s="26" t="s">
        <v>45</v>
      </c>
      <c r="F150" s="26">
        <v>3</v>
      </c>
      <c r="G150" s="27">
        <v>5000</v>
      </c>
      <c r="H150" s="28" t="s">
        <v>1</v>
      </c>
      <c r="I150" s="29">
        <v>6</v>
      </c>
      <c r="J150" s="29"/>
      <c r="K150" s="27">
        <v>0</v>
      </c>
    </row>
    <row r="151" spans="1:11" ht="15" x14ac:dyDescent="0.2">
      <c r="A151" s="25" t="s">
        <v>218</v>
      </c>
      <c r="B151" s="47">
        <v>3100</v>
      </c>
      <c r="C151" s="48">
        <v>1</v>
      </c>
      <c r="D151" s="26" t="s">
        <v>46</v>
      </c>
      <c r="E151" s="26" t="s">
        <v>45</v>
      </c>
      <c r="F151" s="26">
        <v>5</v>
      </c>
      <c r="G151" s="27">
        <v>5000</v>
      </c>
      <c r="H151" s="28" t="s">
        <v>1</v>
      </c>
      <c r="I151" s="29">
        <v>4</v>
      </c>
      <c r="J151" s="29"/>
      <c r="K151" s="27">
        <v>0</v>
      </c>
    </row>
    <row r="152" spans="1:11" ht="15" x14ac:dyDescent="0.2">
      <c r="A152" s="25" t="s">
        <v>219</v>
      </c>
      <c r="B152" s="47">
        <v>13902</v>
      </c>
      <c r="C152" s="48">
        <v>1</v>
      </c>
      <c r="D152" s="26" t="s">
        <v>46</v>
      </c>
      <c r="E152" s="26" t="s">
        <v>48</v>
      </c>
      <c r="F152" s="26">
        <v>4</v>
      </c>
      <c r="G152" s="27">
        <v>10000</v>
      </c>
      <c r="H152" s="28" t="s">
        <v>1</v>
      </c>
      <c r="I152" s="29">
        <v>4</v>
      </c>
      <c r="J152" s="29"/>
      <c r="K152" s="27">
        <v>0</v>
      </c>
    </row>
    <row r="153" spans="1:11" ht="15" x14ac:dyDescent="0.2">
      <c r="A153" s="25" t="s">
        <v>220</v>
      </c>
      <c r="B153" s="47">
        <v>73000</v>
      </c>
      <c r="C153" s="48">
        <v>1</v>
      </c>
      <c r="D153" s="26" t="s">
        <v>46</v>
      </c>
      <c r="E153" s="26" t="s">
        <v>45</v>
      </c>
      <c r="F153" s="26">
        <v>3</v>
      </c>
      <c r="G153" s="27">
        <v>6000</v>
      </c>
      <c r="H153" s="28" t="s">
        <v>1</v>
      </c>
      <c r="I153" s="29">
        <v>9.01</v>
      </c>
      <c r="J153" s="29"/>
      <c r="K153" s="27">
        <v>0</v>
      </c>
    </row>
    <row r="154" spans="1:11" ht="15" x14ac:dyDescent="0.2">
      <c r="A154" s="25" t="s">
        <v>221</v>
      </c>
      <c r="B154" s="47">
        <v>73000</v>
      </c>
      <c r="C154" s="48">
        <v>1</v>
      </c>
      <c r="D154" s="26" t="s">
        <v>46</v>
      </c>
      <c r="E154" s="26" t="s">
        <v>45</v>
      </c>
      <c r="F154" s="26">
        <v>3</v>
      </c>
      <c r="G154" s="27">
        <v>6000</v>
      </c>
      <c r="H154" s="28" t="s">
        <v>1</v>
      </c>
      <c r="I154" s="29">
        <v>2.5</v>
      </c>
      <c r="J154" s="29"/>
      <c r="K154" s="27">
        <v>0</v>
      </c>
    </row>
    <row r="155" spans="1:11" ht="15" x14ac:dyDescent="0.2">
      <c r="A155" s="25" t="s">
        <v>222</v>
      </c>
      <c r="B155" s="47">
        <v>546</v>
      </c>
      <c r="C155" s="48">
        <v>1</v>
      </c>
      <c r="D155" s="26" t="s">
        <v>46</v>
      </c>
      <c r="E155" s="26" t="s">
        <v>47</v>
      </c>
      <c r="F155" s="26" t="s">
        <v>1</v>
      </c>
      <c r="G155" s="27" t="s">
        <v>1</v>
      </c>
      <c r="H155" s="28" t="s">
        <v>1</v>
      </c>
      <c r="I155" s="29">
        <v>7.99</v>
      </c>
      <c r="J155" s="29"/>
      <c r="K155" s="27">
        <v>2000</v>
      </c>
    </row>
    <row r="156" spans="1:11" ht="15" x14ac:dyDescent="0.2">
      <c r="A156" s="25" t="s">
        <v>223</v>
      </c>
      <c r="B156" s="47">
        <v>109</v>
      </c>
      <c r="C156" s="48">
        <v>1</v>
      </c>
      <c r="D156" s="26" t="s">
        <v>46</v>
      </c>
      <c r="E156" s="26" t="s">
        <v>51</v>
      </c>
      <c r="F156" s="26" t="s">
        <v>1</v>
      </c>
      <c r="G156" s="27" t="s">
        <v>1</v>
      </c>
      <c r="H156" s="28" t="s">
        <v>1</v>
      </c>
      <c r="I156" s="29">
        <v>15</v>
      </c>
      <c r="J156" s="29"/>
      <c r="K156" s="27">
        <v>0</v>
      </c>
    </row>
    <row r="157" spans="1:11" ht="15" x14ac:dyDescent="0.2">
      <c r="A157" s="25" t="s">
        <v>224</v>
      </c>
      <c r="B157" s="47">
        <v>2500</v>
      </c>
      <c r="C157" s="48">
        <v>1</v>
      </c>
      <c r="D157" s="26" t="s">
        <v>46</v>
      </c>
      <c r="E157" s="26" t="s">
        <v>47</v>
      </c>
      <c r="F157" s="26" t="s">
        <v>1</v>
      </c>
      <c r="G157" s="27" t="s">
        <v>1</v>
      </c>
      <c r="H157" s="28">
        <v>1.805521472392638</v>
      </c>
      <c r="I157" s="29">
        <v>8.5</v>
      </c>
      <c r="J157" s="29">
        <v>16.75</v>
      </c>
      <c r="K157" s="27">
        <v>2100</v>
      </c>
    </row>
    <row r="158" spans="1:11" ht="15" x14ac:dyDescent="0.2">
      <c r="A158" s="25" t="s">
        <v>225</v>
      </c>
      <c r="B158" s="47">
        <v>39595</v>
      </c>
      <c r="C158" s="48">
        <v>1</v>
      </c>
      <c r="D158" s="26" t="s">
        <v>46</v>
      </c>
      <c r="E158" s="26" t="s">
        <v>45</v>
      </c>
      <c r="F158" s="26">
        <v>3</v>
      </c>
      <c r="G158" s="27">
        <v>50000</v>
      </c>
      <c r="H158" s="28">
        <v>1.4996003197442047</v>
      </c>
      <c r="I158" s="29">
        <v>6.39</v>
      </c>
      <c r="J158" s="29">
        <v>9.59</v>
      </c>
      <c r="K158" s="27">
        <v>3000</v>
      </c>
    </row>
    <row r="159" spans="1:11" ht="15" x14ac:dyDescent="0.2">
      <c r="A159" s="25" t="s">
        <v>226</v>
      </c>
      <c r="B159" s="47">
        <v>5440</v>
      </c>
      <c r="C159" s="48">
        <v>1</v>
      </c>
      <c r="D159" s="26" t="s">
        <v>46</v>
      </c>
      <c r="E159" s="26" t="s">
        <v>47</v>
      </c>
      <c r="F159" s="26" t="s">
        <v>1</v>
      </c>
      <c r="G159" s="27" t="s">
        <v>1</v>
      </c>
      <c r="H159" s="28">
        <v>1.5337243401759528</v>
      </c>
      <c r="I159" s="29">
        <v>12.05</v>
      </c>
      <c r="J159" s="29">
        <v>19.55</v>
      </c>
      <c r="K159" s="27">
        <v>2000</v>
      </c>
    </row>
    <row r="160" spans="1:11" ht="15" x14ac:dyDescent="0.2">
      <c r="A160" s="25" t="s">
        <v>227</v>
      </c>
      <c r="B160" s="47">
        <v>6551</v>
      </c>
      <c r="C160" s="48">
        <v>1</v>
      </c>
      <c r="D160" s="26" t="s">
        <v>46</v>
      </c>
      <c r="E160" s="26" t="s">
        <v>47</v>
      </c>
      <c r="F160" s="26" t="s">
        <v>1</v>
      </c>
      <c r="G160" s="27" t="s">
        <v>1</v>
      </c>
      <c r="H160" s="28">
        <v>1.5048543689320388</v>
      </c>
      <c r="I160" s="29">
        <v>6</v>
      </c>
      <c r="J160" s="29">
        <v>26.5</v>
      </c>
      <c r="K160" s="27">
        <v>0</v>
      </c>
    </row>
    <row r="161" spans="1:11" ht="15" x14ac:dyDescent="0.2">
      <c r="A161" s="25" t="s">
        <v>228</v>
      </c>
      <c r="B161" s="47">
        <v>6551</v>
      </c>
      <c r="C161" s="48">
        <v>1</v>
      </c>
      <c r="D161" s="26" t="s">
        <v>46</v>
      </c>
      <c r="E161" s="26" t="s">
        <v>47</v>
      </c>
      <c r="F161" s="26" t="s">
        <v>1</v>
      </c>
      <c r="G161" s="27" t="s">
        <v>1</v>
      </c>
      <c r="H161" s="28" t="s">
        <v>1</v>
      </c>
      <c r="I161" s="29">
        <v>26.5</v>
      </c>
      <c r="J161" s="29"/>
      <c r="K161" s="27">
        <v>3000</v>
      </c>
    </row>
    <row r="162" spans="1:11" ht="15" x14ac:dyDescent="0.2">
      <c r="A162" s="25" t="s">
        <v>229</v>
      </c>
      <c r="B162" s="47">
        <v>1568</v>
      </c>
      <c r="C162" s="48">
        <v>1</v>
      </c>
      <c r="D162" s="26" t="s">
        <v>46</v>
      </c>
      <c r="E162" s="26" t="s">
        <v>47</v>
      </c>
      <c r="F162" s="26" t="s">
        <v>1</v>
      </c>
      <c r="G162" s="27" t="s">
        <v>1</v>
      </c>
      <c r="H162" s="28" t="s">
        <v>1</v>
      </c>
      <c r="I162" s="29">
        <v>9</v>
      </c>
      <c r="J162" s="29"/>
      <c r="K162" s="27">
        <v>2000</v>
      </c>
    </row>
    <row r="163" spans="1:11" ht="15" x14ac:dyDescent="0.2">
      <c r="A163" s="25" t="s">
        <v>230</v>
      </c>
      <c r="B163" s="47">
        <v>4377</v>
      </c>
      <c r="C163" s="48">
        <v>1</v>
      </c>
      <c r="D163" s="26" t="s">
        <v>46</v>
      </c>
      <c r="E163" s="26" t="s">
        <v>45</v>
      </c>
      <c r="F163" s="26">
        <v>3</v>
      </c>
      <c r="G163" s="27">
        <v>5000</v>
      </c>
      <c r="H163" s="28" t="s">
        <v>1</v>
      </c>
      <c r="I163" s="29">
        <v>10.08</v>
      </c>
      <c r="J163" s="29"/>
      <c r="K163" s="27">
        <v>2000</v>
      </c>
    </row>
    <row r="164" spans="1:11" ht="15" x14ac:dyDescent="0.2">
      <c r="A164" s="25" t="s">
        <v>231</v>
      </c>
      <c r="B164" s="47">
        <v>4377</v>
      </c>
      <c r="C164" s="48">
        <v>1</v>
      </c>
      <c r="D164" s="26" t="s">
        <v>46</v>
      </c>
      <c r="E164" s="26" t="s">
        <v>45</v>
      </c>
      <c r="F164" s="26">
        <v>3</v>
      </c>
      <c r="G164" s="27">
        <v>5000</v>
      </c>
      <c r="H164" s="28" t="s">
        <v>1</v>
      </c>
      <c r="I164" s="29">
        <v>10.08</v>
      </c>
      <c r="J164" s="29"/>
      <c r="K164" s="27">
        <v>2000</v>
      </c>
    </row>
    <row r="165" spans="1:11" ht="15" x14ac:dyDescent="0.2">
      <c r="A165" s="25" t="s">
        <v>232</v>
      </c>
      <c r="B165" s="47">
        <v>8710</v>
      </c>
      <c r="C165" s="48">
        <v>1</v>
      </c>
      <c r="D165" s="26" t="s">
        <v>46</v>
      </c>
      <c r="E165" s="26" t="s">
        <v>48</v>
      </c>
      <c r="F165" s="26">
        <v>2</v>
      </c>
      <c r="G165" s="27">
        <v>149600</v>
      </c>
      <c r="H165" s="28">
        <v>1.2802197802197803</v>
      </c>
      <c r="I165" s="29">
        <v>7</v>
      </c>
      <c r="J165" s="29">
        <v>10</v>
      </c>
      <c r="K165" s="27">
        <v>0</v>
      </c>
    </row>
    <row r="166" spans="1:11" ht="15" x14ac:dyDescent="0.2">
      <c r="A166" s="25" t="s">
        <v>233</v>
      </c>
      <c r="B166" s="47">
        <v>2300</v>
      </c>
      <c r="C166" s="48">
        <v>1</v>
      </c>
      <c r="D166" s="26" t="s">
        <v>46</v>
      </c>
      <c r="E166" s="26" t="s">
        <v>47</v>
      </c>
      <c r="F166" s="26" t="s">
        <v>1</v>
      </c>
      <c r="G166" s="27" t="s">
        <v>1</v>
      </c>
      <c r="H166" s="28">
        <v>1.1769911504424779</v>
      </c>
      <c r="I166" s="29">
        <v>13</v>
      </c>
      <c r="J166" s="29">
        <v>17</v>
      </c>
      <c r="K166" s="27">
        <v>2000</v>
      </c>
    </row>
    <row r="167" spans="1:11" ht="15" x14ac:dyDescent="0.2">
      <c r="A167" s="25" t="s">
        <v>234</v>
      </c>
      <c r="B167" s="47">
        <v>345</v>
      </c>
      <c r="C167" s="48">
        <v>1</v>
      </c>
      <c r="D167" s="26" t="s">
        <v>46</v>
      </c>
      <c r="E167" s="26" t="s">
        <v>47</v>
      </c>
      <c r="F167" s="26" t="s">
        <v>1</v>
      </c>
      <c r="G167" s="27" t="s">
        <v>1</v>
      </c>
      <c r="H167" s="28" t="s">
        <v>1</v>
      </c>
      <c r="I167" s="29">
        <v>14</v>
      </c>
      <c r="J167" s="29"/>
      <c r="K167" s="27">
        <v>2000</v>
      </c>
    </row>
    <row r="168" spans="1:11" ht="15" x14ac:dyDescent="0.2">
      <c r="A168" s="25" t="s">
        <v>235</v>
      </c>
      <c r="B168" s="47">
        <v>9362</v>
      </c>
      <c r="C168" s="48">
        <v>1</v>
      </c>
      <c r="D168" s="26" t="s">
        <v>46</v>
      </c>
      <c r="E168" s="26" t="s">
        <v>47</v>
      </c>
      <c r="F168" s="26" t="s">
        <v>1</v>
      </c>
      <c r="G168" s="27" t="s">
        <v>1</v>
      </c>
      <c r="H168" s="28" t="s">
        <v>1</v>
      </c>
      <c r="I168" s="29">
        <v>10</v>
      </c>
      <c r="J168" s="29"/>
      <c r="K168" s="27">
        <v>0</v>
      </c>
    </row>
    <row r="169" spans="1:11" ht="15" x14ac:dyDescent="0.2">
      <c r="A169" s="25" t="s">
        <v>236</v>
      </c>
      <c r="B169" s="47">
        <v>1442</v>
      </c>
      <c r="C169" s="48">
        <v>1</v>
      </c>
      <c r="D169" s="26" t="s">
        <v>46</v>
      </c>
      <c r="E169" s="26" t="s">
        <v>45</v>
      </c>
      <c r="F169" s="26">
        <v>3</v>
      </c>
      <c r="G169" s="27">
        <v>5000</v>
      </c>
      <c r="H169" s="28" t="s">
        <v>1</v>
      </c>
      <c r="I169" s="29">
        <v>6.5</v>
      </c>
      <c r="J169" s="29"/>
      <c r="K169" s="27">
        <v>0</v>
      </c>
    </row>
    <row r="170" spans="1:11" ht="15" x14ac:dyDescent="0.2">
      <c r="A170" s="25" t="s">
        <v>237</v>
      </c>
      <c r="B170" s="47">
        <v>1442</v>
      </c>
      <c r="C170" s="48">
        <v>1</v>
      </c>
      <c r="D170" s="26" t="s">
        <v>46</v>
      </c>
      <c r="E170" s="26" t="s">
        <v>45</v>
      </c>
      <c r="F170" s="26">
        <v>3</v>
      </c>
      <c r="G170" s="27">
        <v>5000</v>
      </c>
      <c r="H170" s="28" t="s">
        <v>1</v>
      </c>
      <c r="I170" s="29">
        <v>8</v>
      </c>
      <c r="J170" s="29"/>
      <c r="K170" s="27">
        <v>0</v>
      </c>
    </row>
    <row r="171" spans="1:11" ht="15" x14ac:dyDescent="0.2">
      <c r="A171" s="25" t="s">
        <v>238</v>
      </c>
      <c r="B171" s="47">
        <v>1442</v>
      </c>
      <c r="C171" s="48">
        <v>1</v>
      </c>
      <c r="D171" s="26" t="s">
        <v>46</v>
      </c>
      <c r="E171" s="26" t="s">
        <v>45</v>
      </c>
      <c r="F171" s="26">
        <v>3</v>
      </c>
      <c r="G171" s="27">
        <v>5000</v>
      </c>
      <c r="H171" s="28" t="s">
        <v>1</v>
      </c>
      <c r="I171" s="29">
        <v>6.5</v>
      </c>
      <c r="J171" s="29"/>
      <c r="K171" s="27">
        <v>0</v>
      </c>
    </row>
    <row r="172" spans="1:11" ht="15" x14ac:dyDescent="0.2">
      <c r="A172" s="25" t="s">
        <v>239</v>
      </c>
      <c r="B172" s="47">
        <v>1442</v>
      </c>
      <c r="C172" s="48">
        <v>1</v>
      </c>
      <c r="D172" s="26" t="s">
        <v>46</v>
      </c>
      <c r="E172" s="26" t="s">
        <v>45</v>
      </c>
      <c r="F172" s="26">
        <v>3</v>
      </c>
      <c r="G172" s="27">
        <v>5000</v>
      </c>
      <c r="H172" s="28" t="s">
        <v>1</v>
      </c>
      <c r="I172" s="29">
        <v>6.5</v>
      </c>
      <c r="J172" s="29"/>
      <c r="K172" s="27">
        <v>0</v>
      </c>
    </row>
    <row r="173" spans="1:11" ht="15" x14ac:dyDescent="0.2">
      <c r="A173" s="25" t="s">
        <v>240</v>
      </c>
      <c r="B173" s="47">
        <v>1442</v>
      </c>
      <c r="C173" s="48">
        <v>1</v>
      </c>
      <c r="D173" s="26" t="s">
        <v>46</v>
      </c>
      <c r="E173" s="26" t="s">
        <v>45</v>
      </c>
      <c r="F173" s="26">
        <v>3</v>
      </c>
      <c r="G173" s="27">
        <v>5000</v>
      </c>
      <c r="H173" s="28" t="s">
        <v>1</v>
      </c>
      <c r="I173" s="29">
        <v>6.5</v>
      </c>
      <c r="J173" s="29"/>
      <c r="K173" s="27">
        <v>0</v>
      </c>
    </row>
    <row r="174" spans="1:11" ht="15" x14ac:dyDescent="0.2">
      <c r="A174" s="25" t="s">
        <v>241</v>
      </c>
      <c r="B174" s="47">
        <v>1074</v>
      </c>
      <c r="C174" s="48">
        <v>1</v>
      </c>
      <c r="D174" s="26" t="s">
        <v>46</v>
      </c>
      <c r="E174" s="26" t="s">
        <v>47</v>
      </c>
      <c r="F174" s="26" t="s">
        <v>1</v>
      </c>
      <c r="G174" s="27" t="s">
        <v>1</v>
      </c>
      <c r="H174" s="28" t="s">
        <v>1</v>
      </c>
      <c r="I174" s="29">
        <v>9</v>
      </c>
      <c r="J174" s="29"/>
      <c r="K174" s="27">
        <v>3500</v>
      </c>
    </row>
    <row r="175" spans="1:11" ht="15" x14ac:dyDescent="0.2">
      <c r="A175" s="25" t="s">
        <v>242</v>
      </c>
      <c r="B175" s="47">
        <v>954</v>
      </c>
      <c r="C175" s="48">
        <v>1</v>
      </c>
      <c r="D175" s="26" t="s">
        <v>46</v>
      </c>
      <c r="E175" s="26" t="s">
        <v>47</v>
      </c>
      <c r="F175" s="26" t="s">
        <v>1</v>
      </c>
      <c r="G175" s="27" t="s">
        <v>1</v>
      </c>
      <c r="H175" s="28" t="s">
        <v>1</v>
      </c>
      <c r="I175" s="29">
        <v>7</v>
      </c>
      <c r="J175" s="29"/>
      <c r="K175" s="27">
        <v>2000</v>
      </c>
    </row>
    <row r="176" spans="1:11" ht="15" x14ac:dyDescent="0.2">
      <c r="A176" s="25" t="s">
        <v>243</v>
      </c>
      <c r="B176" s="47">
        <v>12000</v>
      </c>
      <c r="C176" s="48">
        <v>1</v>
      </c>
      <c r="D176" s="26" t="s">
        <v>46</v>
      </c>
      <c r="E176" s="26" t="s">
        <v>45</v>
      </c>
      <c r="F176" s="26">
        <v>3</v>
      </c>
      <c r="G176" s="27">
        <v>10000</v>
      </c>
      <c r="H176" s="28" t="s">
        <v>1</v>
      </c>
      <c r="I176" s="29">
        <v>16.13</v>
      </c>
      <c r="J176" s="29"/>
      <c r="K176" s="27">
        <v>2000</v>
      </c>
    </row>
    <row r="177" spans="1:11" ht="15" x14ac:dyDescent="0.2">
      <c r="A177" s="25" t="s">
        <v>244</v>
      </c>
      <c r="B177" s="47">
        <v>10000</v>
      </c>
      <c r="C177" s="48">
        <v>1</v>
      </c>
      <c r="D177" s="26" t="s">
        <v>46</v>
      </c>
      <c r="E177" s="26" t="s">
        <v>45</v>
      </c>
      <c r="F177" s="26">
        <v>4</v>
      </c>
      <c r="G177" s="27">
        <v>4000</v>
      </c>
      <c r="H177" s="28">
        <v>1.3273716951788492</v>
      </c>
      <c r="I177" s="29">
        <v>19.75</v>
      </c>
      <c r="J177" s="29">
        <v>24</v>
      </c>
      <c r="K177" s="27">
        <v>2000</v>
      </c>
    </row>
    <row r="178" spans="1:11" ht="15" x14ac:dyDescent="0.2">
      <c r="A178" s="25" t="s">
        <v>245</v>
      </c>
      <c r="B178" s="47">
        <v>745</v>
      </c>
      <c r="C178" s="48">
        <v>2</v>
      </c>
      <c r="D178" s="26" t="s">
        <v>46</v>
      </c>
      <c r="E178" s="26" t="s">
        <v>47</v>
      </c>
      <c r="F178" s="26" t="s">
        <v>1</v>
      </c>
      <c r="G178" s="27" t="s">
        <v>1</v>
      </c>
      <c r="H178" s="28" t="s">
        <v>1</v>
      </c>
      <c r="I178" s="29">
        <v>10.45</v>
      </c>
      <c r="J178" s="29"/>
      <c r="K178" s="27">
        <v>0</v>
      </c>
    </row>
    <row r="179" spans="1:11" ht="15" x14ac:dyDescent="0.2">
      <c r="A179" s="25" t="s">
        <v>246</v>
      </c>
      <c r="B179" s="47">
        <v>630</v>
      </c>
      <c r="C179" s="48">
        <v>1</v>
      </c>
      <c r="D179" s="26" t="s">
        <v>46</v>
      </c>
      <c r="E179" s="26" t="s">
        <v>47</v>
      </c>
      <c r="F179" s="26" t="s">
        <v>1</v>
      </c>
      <c r="G179" s="27" t="s">
        <v>1</v>
      </c>
      <c r="H179" s="28" t="s">
        <v>1</v>
      </c>
      <c r="I179" s="29">
        <v>10</v>
      </c>
      <c r="J179" s="29"/>
      <c r="K179" s="27">
        <v>3000</v>
      </c>
    </row>
    <row r="180" spans="1:11" ht="15" x14ac:dyDescent="0.2">
      <c r="A180" s="25" t="s">
        <v>247</v>
      </c>
      <c r="B180" s="47">
        <v>51457</v>
      </c>
      <c r="C180" s="48">
        <v>1</v>
      </c>
      <c r="D180" s="26" t="s">
        <v>46</v>
      </c>
      <c r="E180" s="26" t="s">
        <v>45</v>
      </c>
      <c r="F180" s="26">
        <v>2</v>
      </c>
      <c r="G180" s="27">
        <v>20000</v>
      </c>
      <c r="H180" s="28" t="s">
        <v>1</v>
      </c>
      <c r="I180" s="29">
        <v>16</v>
      </c>
      <c r="J180" s="29"/>
      <c r="K180" s="27">
        <v>2000</v>
      </c>
    </row>
    <row r="181" spans="1:11" ht="15" x14ac:dyDescent="0.2">
      <c r="A181" s="25" t="s">
        <v>248</v>
      </c>
      <c r="B181" s="47">
        <v>51457</v>
      </c>
      <c r="C181" s="48">
        <v>1</v>
      </c>
      <c r="D181" s="26" t="s">
        <v>46</v>
      </c>
      <c r="E181" s="26" t="s">
        <v>45</v>
      </c>
      <c r="F181" s="26">
        <v>2</v>
      </c>
      <c r="G181" s="27">
        <v>20000</v>
      </c>
      <c r="H181" s="28" t="s">
        <v>1</v>
      </c>
      <c r="I181" s="29">
        <v>15</v>
      </c>
      <c r="J181" s="29"/>
      <c r="K181" s="27">
        <v>0</v>
      </c>
    </row>
    <row r="182" spans="1:11" ht="15" x14ac:dyDescent="0.2">
      <c r="A182" s="25" t="s">
        <v>249</v>
      </c>
      <c r="B182" s="47">
        <v>13439</v>
      </c>
      <c r="C182" s="48">
        <v>1</v>
      </c>
      <c r="D182" s="26" t="s">
        <v>46</v>
      </c>
      <c r="E182" s="26" t="s">
        <v>45</v>
      </c>
      <c r="F182" s="26">
        <v>2</v>
      </c>
      <c r="G182" s="27">
        <v>20000</v>
      </c>
      <c r="H182" s="28" t="s">
        <v>1</v>
      </c>
      <c r="I182" s="29">
        <v>14.5</v>
      </c>
      <c r="J182" s="29"/>
      <c r="K182" s="27">
        <v>2000</v>
      </c>
    </row>
    <row r="183" spans="1:11" ht="15" x14ac:dyDescent="0.2">
      <c r="A183" s="25" t="s">
        <v>250</v>
      </c>
      <c r="B183" s="47">
        <v>13671</v>
      </c>
      <c r="C183" s="48">
        <v>1</v>
      </c>
      <c r="D183" s="26" t="s">
        <v>46</v>
      </c>
      <c r="E183" s="26" t="s">
        <v>47</v>
      </c>
      <c r="F183" s="26" t="s">
        <v>1</v>
      </c>
      <c r="G183" s="27" t="s">
        <v>1</v>
      </c>
      <c r="H183" s="28">
        <v>1.3900000000000001</v>
      </c>
      <c r="I183" s="29">
        <v>4</v>
      </c>
      <c r="J183" s="29">
        <v>5.5</v>
      </c>
      <c r="K183" s="27">
        <v>0</v>
      </c>
    </row>
    <row r="184" spans="1:11" ht="15" x14ac:dyDescent="0.2">
      <c r="A184" s="25" t="s">
        <v>251</v>
      </c>
      <c r="B184" s="47">
        <v>1180</v>
      </c>
      <c r="C184" s="48">
        <v>1</v>
      </c>
      <c r="D184" s="26" t="s">
        <v>46</v>
      </c>
      <c r="E184" s="26" t="s">
        <v>47</v>
      </c>
      <c r="F184" s="26" t="s">
        <v>1</v>
      </c>
      <c r="G184" s="27" t="s">
        <v>1</v>
      </c>
      <c r="H184" s="28">
        <v>1.1111111111111112</v>
      </c>
      <c r="I184" s="29">
        <v>10</v>
      </c>
      <c r="J184" s="29">
        <v>13</v>
      </c>
      <c r="K184" s="27">
        <v>2000</v>
      </c>
    </row>
    <row r="185" spans="1:11" ht="15" x14ac:dyDescent="0.2">
      <c r="A185" s="25" t="s">
        <v>252</v>
      </c>
      <c r="B185" s="47">
        <v>2127</v>
      </c>
      <c r="C185" s="48">
        <v>1</v>
      </c>
      <c r="D185" s="26" t="s">
        <v>46</v>
      </c>
      <c r="E185" s="26" t="s">
        <v>47</v>
      </c>
      <c r="F185" s="26" t="s">
        <v>1</v>
      </c>
      <c r="G185" s="27" t="s">
        <v>1</v>
      </c>
      <c r="H185" s="28">
        <v>1.135946885867847</v>
      </c>
      <c r="I185" s="29">
        <v>20.74</v>
      </c>
      <c r="J185" s="29">
        <v>20.74</v>
      </c>
      <c r="K185" s="27">
        <v>2500</v>
      </c>
    </row>
    <row r="186" spans="1:11" ht="15" x14ac:dyDescent="0.2">
      <c r="A186" s="25" t="s">
        <v>253</v>
      </c>
      <c r="B186" s="47">
        <v>2127</v>
      </c>
      <c r="C186" s="48">
        <v>1</v>
      </c>
      <c r="D186" s="26" t="s">
        <v>46</v>
      </c>
      <c r="E186" s="26" t="s">
        <v>47</v>
      </c>
      <c r="F186" s="26" t="s">
        <v>1</v>
      </c>
      <c r="G186" s="27" t="s">
        <v>1</v>
      </c>
      <c r="H186" s="28" t="s">
        <v>1</v>
      </c>
      <c r="I186" s="29">
        <v>16.579999999999998</v>
      </c>
      <c r="J186" s="29"/>
      <c r="K186" s="27">
        <v>2500</v>
      </c>
    </row>
    <row r="187" spans="1:11" ht="15" x14ac:dyDescent="0.2">
      <c r="A187" s="25" t="s">
        <v>254</v>
      </c>
      <c r="B187" s="47">
        <v>41000</v>
      </c>
      <c r="C187" s="48">
        <v>1</v>
      </c>
      <c r="D187" s="26" t="s">
        <v>46</v>
      </c>
      <c r="E187" s="26" t="s">
        <v>48</v>
      </c>
      <c r="F187" s="26">
        <v>4</v>
      </c>
      <c r="G187" s="27">
        <v>2000</v>
      </c>
      <c r="H187" s="28" t="s">
        <v>1</v>
      </c>
      <c r="I187" s="29">
        <v>11.03</v>
      </c>
      <c r="J187" s="29"/>
      <c r="K187" s="27">
        <v>2000</v>
      </c>
    </row>
    <row r="188" spans="1:11" ht="15" x14ac:dyDescent="0.2">
      <c r="A188" s="25" t="s">
        <v>255</v>
      </c>
      <c r="B188" s="47">
        <v>41000</v>
      </c>
      <c r="C188" s="48">
        <v>1</v>
      </c>
      <c r="D188" s="26" t="s">
        <v>46</v>
      </c>
      <c r="E188" s="26" t="s">
        <v>48</v>
      </c>
      <c r="F188" s="26">
        <v>4</v>
      </c>
      <c r="G188" s="27">
        <v>2000</v>
      </c>
      <c r="H188" s="28" t="s">
        <v>1</v>
      </c>
      <c r="I188" s="29">
        <v>14.26</v>
      </c>
      <c r="J188" s="29"/>
      <c r="K188" s="27">
        <v>0</v>
      </c>
    </row>
    <row r="189" spans="1:11" ht="15" x14ac:dyDescent="0.2">
      <c r="A189" s="25" t="s">
        <v>256</v>
      </c>
      <c r="B189" s="47">
        <v>3806</v>
      </c>
      <c r="C189" s="48">
        <v>1</v>
      </c>
      <c r="D189" s="26" t="s">
        <v>46</v>
      </c>
      <c r="E189" s="26" t="s">
        <v>48</v>
      </c>
      <c r="F189" s="26">
        <v>2</v>
      </c>
      <c r="G189" s="27">
        <v>30000</v>
      </c>
      <c r="H189" s="28">
        <v>1.253440366972477</v>
      </c>
      <c r="I189" s="29">
        <v>10.87</v>
      </c>
      <c r="J189" s="29">
        <v>13.58</v>
      </c>
      <c r="K189" s="27">
        <v>3000</v>
      </c>
    </row>
    <row r="190" spans="1:11" ht="15" x14ac:dyDescent="0.2">
      <c r="A190" s="25" t="s">
        <v>257</v>
      </c>
      <c r="B190" s="47">
        <v>3806</v>
      </c>
      <c r="C190" s="48">
        <v>1</v>
      </c>
      <c r="D190" s="26" t="s">
        <v>46</v>
      </c>
      <c r="E190" s="26" t="s">
        <v>47</v>
      </c>
      <c r="F190" s="26" t="s">
        <v>1</v>
      </c>
      <c r="G190" s="27" t="s">
        <v>1</v>
      </c>
      <c r="H190" s="28">
        <v>1.2530274059910771</v>
      </c>
      <c r="I190" s="29">
        <v>9.7799999999999994</v>
      </c>
      <c r="J190" s="29">
        <v>12.22</v>
      </c>
      <c r="K190" s="27">
        <v>3000</v>
      </c>
    </row>
    <row r="191" spans="1:11" ht="15" x14ac:dyDescent="0.2">
      <c r="A191" s="25" t="s">
        <v>258</v>
      </c>
      <c r="B191" s="47">
        <v>6240</v>
      </c>
      <c r="C191" s="48">
        <v>1</v>
      </c>
      <c r="D191" s="26" t="s">
        <v>46</v>
      </c>
      <c r="E191" s="26" t="s">
        <v>48</v>
      </c>
      <c r="F191" s="26">
        <v>3</v>
      </c>
      <c r="G191" s="27">
        <v>5000</v>
      </c>
      <c r="H191" s="28">
        <v>1.4443108974358974</v>
      </c>
      <c r="I191" s="29">
        <v>11.36</v>
      </c>
      <c r="J191" s="29">
        <v>16.809999999999999</v>
      </c>
      <c r="K191" s="27">
        <v>2000</v>
      </c>
    </row>
    <row r="192" spans="1:11" ht="15" x14ac:dyDescent="0.2">
      <c r="A192" s="25" t="s">
        <v>259</v>
      </c>
      <c r="B192" s="47">
        <v>98407</v>
      </c>
      <c r="C192" s="48">
        <v>1</v>
      </c>
      <c r="D192" s="26" t="s">
        <v>46</v>
      </c>
      <c r="E192" s="26" t="s">
        <v>45</v>
      </c>
      <c r="F192" s="26">
        <v>5</v>
      </c>
      <c r="G192" s="27">
        <v>6000</v>
      </c>
      <c r="H192" s="28" t="s">
        <v>1</v>
      </c>
      <c r="I192" s="29">
        <v>12</v>
      </c>
      <c r="J192" s="29"/>
      <c r="K192" s="27">
        <v>3000</v>
      </c>
    </row>
    <row r="193" spans="1:11" ht="15" x14ac:dyDescent="0.2">
      <c r="A193" s="25" t="s">
        <v>260</v>
      </c>
      <c r="B193" s="47">
        <v>6940</v>
      </c>
      <c r="C193" s="48">
        <v>1</v>
      </c>
      <c r="D193" s="26" t="s">
        <v>46</v>
      </c>
      <c r="E193" s="26" t="s">
        <v>47</v>
      </c>
      <c r="F193" s="26" t="s">
        <v>1</v>
      </c>
      <c r="G193" s="27" t="s">
        <v>1</v>
      </c>
      <c r="H193" s="28" t="s">
        <v>1</v>
      </c>
      <c r="I193" s="29">
        <v>9.27</v>
      </c>
      <c r="J193" s="29"/>
      <c r="K193" s="27">
        <v>2000</v>
      </c>
    </row>
    <row r="194" spans="1:11" ht="15" x14ac:dyDescent="0.2">
      <c r="A194" s="25" t="s">
        <v>261</v>
      </c>
      <c r="B194" s="47">
        <v>12628</v>
      </c>
      <c r="C194" s="48">
        <v>1</v>
      </c>
      <c r="D194" s="26" t="s">
        <v>46</v>
      </c>
      <c r="E194" s="26" t="s">
        <v>45</v>
      </c>
      <c r="F194" s="26">
        <v>2</v>
      </c>
      <c r="G194" s="27">
        <v>4488</v>
      </c>
      <c r="H194" s="28" t="s">
        <v>1</v>
      </c>
      <c r="I194" s="29">
        <v>10</v>
      </c>
      <c r="J194" s="29"/>
      <c r="K194" s="27">
        <v>0</v>
      </c>
    </row>
    <row r="195" spans="1:11" ht="15" x14ac:dyDescent="0.2">
      <c r="A195" s="25" t="s">
        <v>10</v>
      </c>
      <c r="B195" s="47">
        <v>2400</v>
      </c>
      <c r="C195" s="48">
        <v>1</v>
      </c>
      <c r="D195" s="26" t="s">
        <v>46</v>
      </c>
      <c r="E195" s="26" t="s">
        <v>47</v>
      </c>
      <c r="F195" s="26" t="s">
        <v>1</v>
      </c>
      <c r="G195" s="27" t="s">
        <v>1</v>
      </c>
      <c r="H195" s="28" t="s">
        <v>1</v>
      </c>
      <c r="I195" s="29">
        <v>18</v>
      </c>
      <c r="J195" s="29"/>
      <c r="K195" s="27">
        <v>2000</v>
      </c>
    </row>
    <row r="196" spans="1:11" ht="15" x14ac:dyDescent="0.2">
      <c r="A196" s="25" t="s">
        <v>262</v>
      </c>
      <c r="B196" s="47">
        <v>1100</v>
      </c>
      <c r="C196" s="48">
        <v>1</v>
      </c>
      <c r="D196" s="26" t="s">
        <v>46</v>
      </c>
      <c r="E196" s="26" t="s">
        <v>47</v>
      </c>
      <c r="F196" s="26" t="s">
        <v>1</v>
      </c>
      <c r="G196" s="27" t="s">
        <v>1</v>
      </c>
      <c r="H196" s="28" t="s">
        <v>1</v>
      </c>
      <c r="I196" s="29">
        <v>7</v>
      </c>
      <c r="J196" s="29"/>
      <c r="K196" s="27">
        <v>0</v>
      </c>
    </row>
    <row r="197" spans="1:11" ht="38.25" x14ac:dyDescent="0.2">
      <c r="A197" s="25" t="s">
        <v>263</v>
      </c>
      <c r="B197" s="47">
        <v>137740</v>
      </c>
      <c r="C197" s="48">
        <v>1</v>
      </c>
      <c r="D197" s="26" t="s">
        <v>34</v>
      </c>
      <c r="E197" s="26" t="s">
        <v>585</v>
      </c>
      <c r="F197" s="26" t="s">
        <v>1</v>
      </c>
      <c r="G197" s="27" t="s">
        <v>1</v>
      </c>
      <c r="H197" s="28" t="s">
        <v>1</v>
      </c>
      <c r="I197" s="29">
        <v>3</v>
      </c>
      <c r="J197" s="29"/>
      <c r="K197" s="27">
        <v>0</v>
      </c>
    </row>
    <row r="198" spans="1:11" ht="15" x14ac:dyDescent="0.2">
      <c r="A198" s="25" t="s">
        <v>264</v>
      </c>
      <c r="B198" s="47">
        <v>426</v>
      </c>
      <c r="C198" s="48">
        <v>1</v>
      </c>
      <c r="D198" s="26" t="s">
        <v>46</v>
      </c>
      <c r="E198" s="26" t="s">
        <v>47</v>
      </c>
      <c r="F198" s="26" t="s">
        <v>1</v>
      </c>
      <c r="G198" s="27" t="s">
        <v>1</v>
      </c>
      <c r="H198" s="28" t="s">
        <v>1</v>
      </c>
      <c r="I198" s="29">
        <v>7</v>
      </c>
      <c r="J198" s="29"/>
      <c r="K198" s="27">
        <v>2000</v>
      </c>
    </row>
    <row r="199" spans="1:11" ht="15" x14ac:dyDescent="0.2">
      <c r="A199" s="25" t="s">
        <v>265</v>
      </c>
      <c r="B199" s="47">
        <v>101564</v>
      </c>
      <c r="C199" s="48">
        <v>1</v>
      </c>
      <c r="D199" s="26" t="s">
        <v>46</v>
      </c>
      <c r="E199" s="26" t="s">
        <v>45</v>
      </c>
      <c r="F199" s="26">
        <v>3</v>
      </c>
      <c r="G199" s="27">
        <v>7480</v>
      </c>
      <c r="H199" s="28">
        <v>2</v>
      </c>
      <c r="I199" s="29">
        <v>3.44</v>
      </c>
      <c r="J199" s="29">
        <v>6.88</v>
      </c>
      <c r="K199" s="27">
        <v>0</v>
      </c>
    </row>
    <row r="200" spans="1:11" ht="15" x14ac:dyDescent="0.2">
      <c r="A200" s="25" t="s">
        <v>266</v>
      </c>
      <c r="B200" s="47">
        <v>5460</v>
      </c>
      <c r="C200" s="48">
        <v>1</v>
      </c>
      <c r="D200" s="26" t="s">
        <v>46</v>
      </c>
      <c r="E200" s="26" t="s">
        <v>45</v>
      </c>
      <c r="F200" s="26">
        <v>5</v>
      </c>
      <c r="G200" s="27">
        <v>3740</v>
      </c>
      <c r="H200" s="28">
        <v>1.3121927236971485</v>
      </c>
      <c r="I200" s="29">
        <v>10.81</v>
      </c>
      <c r="J200" s="29">
        <v>12.39</v>
      </c>
      <c r="K200" s="27">
        <v>0</v>
      </c>
    </row>
    <row r="201" spans="1:11" ht="15" x14ac:dyDescent="0.2">
      <c r="A201" s="25" t="s">
        <v>267</v>
      </c>
      <c r="B201" s="47">
        <v>149</v>
      </c>
      <c r="C201" s="48">
        <v>1</v>
      </c>
      <c r="D201" s="26" t="s">
        <v>46</v>
      </c>
      <c r="E201" s="26" t="s">
        <v>47</v>
      </c>
      <c r="F201" s="26" t="s">
        <v>1</v>
      </c>
      <c r="G201" s="27" t="s">
        <v>1</v>
      </c>
      <c r="H201" s="28" t="s">
        <v>1</v>
      </c>
      <c r="I201" s="29">
        <v>15.5</v>
      </c>
      <c r="J201" s="29"/>
      <c r="K201" s="27">
        <v>2000</v>
      </c>
    </row>
    <row r="202" spans="1:11" ht="15" x14ac:dyDescent="0.2">
      <c r="A202" s="25" t="s">
        <v>268</v>
      </c>
      <c r="B202" s="47">
        <v>283</v>
      </c>
      <c r="C202" s="48">
        <v>1</v>
      </c>
      <c r="D202" s="26" t="s">
        <v>46</v>
      </c>
      <c r="E202" s="26" t="s">
        <v>47</v>
      </c>
      <c r="F202" s="26" t="s">
        <v>1</v>
      </c>
      <c r="G202" s="27" t="s">
        <v>1</v>
      </c>
      <c r="H202" s="28" t="s">
        <v>1</v>
      </c>
      <c r="I202" s="29">
        <v>12</v>
      </c>
      <c r="J202" s="29"/>
      <c r="K202" s="27">
        <v>1000</v>
      </c>
    </row>
    <row r="203" spans="1:11" ht="15" x14ac:dyDescent="0.2">
      <c r="A203" s="25" t="s">
        <v>269</v>
      </c>
      <c r="B203" s="47">
        <v>985</v>
      </c>
      <c r="C203" s="48">
        <v>1</v>
      </c>
      <c r="D203" s="26" t="s">
        <v>46</v>
      </c>
      <c r="E203" s="26" t="s">
        <v>47</v>
      </c>
      <c r="F203" s="26" t="s">
        <v>1</v>
      </c>
      <c r="G203" s="27" t="s">
        <v>1</v>
      </c>
      <c r="H203" s="28">
        <v>1.2848148148148146</v>
      </c>
      <c r="I203" s="29">
        <v>15</v>
      </c>
      <c r="J203" s="29">
        <v>20</v>
      </c>
      <c r="K203" s="27">
        <v>2000</v>
      </c>
    </row>
    <row r="204" spans="1:11" ht="15" x14ac:dyDescent="0.2">
      <c r="A204" s="25" t="s">
        <v>11</v>
      </c>
      <c r="B204" s="47">
        <v>744</v>
      </c>
      <c r="C204" s="48">
        <v>1</v>
      </c>
      <c r="D204" s="26" t="s">
        <v>46</v>
      </c>
      <c r="E204" s="26" t="s">
        <v>47</v>
      </c>
      <c r="F204" s="26" t="s">
        <v>1</v>
      </c>
      <c r="G204" s="27" t="s">
        <v>1</v>
      </c>
      <c r="H204" s="28">
        <v>1.0975609756097562</v>
      </c>
      <c r="I204" s="29">
        <v>14.5</v>
      </c>
      <c r="J204" s="29">
        <v>16.5</v>
      </c>
      <c r="K204" s="27">
        <v>3000</v>
      </c>
    </row>
    <row r="205" spans="1:11" ht="15" x14ac:dyDescent="0.2">
      <c r="A205" s="25" t="s">
        <v>270</v>
      </c>
      <c r="B205" s="47">
        <v>6029</v>
      </c>
      <c r="C205" s="48">
        <v>1</v>
      </c>
      <c r="D205" s="26" t="s">
        <v>46</v>
      </c>
      <c r="E205" s="26" t="s">
        <v>47</v>
      </c>
      <c r="F205" s="26" t="s">
        <v>1</v>
      </c>
      <c r="G205" s="27" t="s">
        <v>1</v>
      </c>
      <c r="H205" s="28">
        <v>1.0546448087431695</v>
      </c>
      <c r="I205" s="29">
        <v>13.5</v>
      </c>
      <c r="J205" s="29">
        <v>14.5</v>
      </c>
      <c r="K205" s="27">
        <v>2000</v>
      </c>
    </row>
    <row r="206" spans="1:11" ht="15" x14ac:dyDescent="0.2">
      <c r="A206" s="25" t="s">
        <v>271</v>
      </c>
      <c r="B206" s="47">
        <v>1162</v>
      </c>
      <c r="C206" s="48">
        <v>1</v>
      </c>
      <c r="D206" s="26" t="s">
        <v>46</v>
      </c>
      <c r="E206" s="26" t="s">
        <v>47</v>
      </c>
      <c r="F206" s="26" t="s">
        <v>1</v>
      </c>
      <c r="G206" s="27" t="s">
        <v>1</v>
      </c>
      <c r="H206" s="28" t="s">
        <v>1</v>
      </c>
      <c r="I206" s="29">
        <v>8</v>
      </c>
      <c r="J206" s="29"/>
      <c r="K206" s="27">
        <v>1000</v>
      </c>
    </row>
    <row r="207" spans="1:11" ht="15" x14ac:dyDescent="0.2">
      <c r="A207" s="25" t="s">
        <v>272</v>
      </c>
      <c r="B207" s="47">
        <v>2050</v>
      </c>
      <c r="C207" s="48">
        <v>1</v>
      </c>
      <c r="D207" s="26" t="s">
        <v>46</v>
      </c>
      <c r="E207" s="26" t="s">
        <v>47</v>
      </c>
      <c r="F207" s="26" t="s">
        <v>1</v>
      </c>
      <c r="G207" s="27" t="s">
        <v>1</v>
      </c>
      <c r="H207" s="28" t="s">
        <v>1</v>
      </c>
      <c r="I207" s="29">
        <v>8.19</v>
      </c>
      <c r="J207" s="29"/>
      <c r="K207" s="27">
        <v>2000</v>
      </c>
    </row>
    <row r="208" spans="1:11" ht="15" x14ac:dyDescent="0.2">
      <c r="A208" s="25" t="s">
        <v>273</v>
      </c>
      <c r="B208" s="47">
        <v>1508</v>
      </c>
      <c r="C208" s="48">
        <v>1</v>
      </c>
      <c r="D208" s="26" t="s">
        <v>46</v>
      </c>
      <c r="E208" s="26" t="s">
        <v>45</v>
      </c>
      <c r="F208" s="26">
        <v>2</v>
      </c>
      <c r="G208" s="27">
        <v>5000</v>
      </c>
      <c r="H208" s="28" t="s">
        <v>1</v>
      </c>
      <c r="I208" s="29">
        <v>15.5</v>
      </c>
      <c r="J208" s="29"/>
      <c r="K208" s="27">
        <v>2000</v>
      </c>
    </row>
    <row r="209" spans="1:11" ht="15" x14ac:dyDescent="0.2">
      <c r="A209" s="25" t="s">
        <v>274</v>
      </c>
      <c r="B209" s="47">
        <v>3666</v>
      </c>
      <c r="C209" s="48">
        <v>1</v>
      </c>
      <c r="D209" s="26" t="s">
        <v>46</v>
      </c>
      <c r="E209" s="26" t="s">
        <v>45</v>
      </c>
      <c r="F209" s="26">
        <v>5</v>
      </c>
      <c r="G209" s="27">
        <v>12500</v>
      </c>
      <c r="H209" s="28">
        <v>1.5420560747663552</v>
      </c>
      <c r="I209" s="29">
        <v>11</v>
      </c>
      <c r="J209" s="29">
        <v>18</v>
      </c>
      <c r="K209" s="27">
        <v>2000</v>
      </c>
    </row>
    <row r="210" spans="1:11" ht="15" x14ac:dyDescent="0.2">
      <c r="A210" s="25" t="s">
        <v>275</v>
      </c>
      <c r="B210" s="47">
        <v>1544</v>
      </c>
      <c r="C210" s="48">
        <v>1</v>
      </c>
      <c r="D210" s="26" t="s">
        <v>46</v>
      </c>
      <c r="E210" s="26" t="s">
        <v>47</v>
      </c>
      <c r="F210" s="26" t="s">
        <v>1</v>
      </c>
      <c r="G210" s="27" t="s">
        <v>1</v>
      </c>
      <c r="H210" s="28" t="s">
        <v>1</v>
      </c>
      <c r="I210" s="29">
        <v>12</v>
      </c>
      <c r="J210" s="29"/>
      <c r="K210" s="27">
        <v>0</v>
      </c>
    </row>
    <row r="211" spans="1:11" ht="15" x14ac:dyDescent="0.2">
      <c r="A211" s="25" t="s">
        <v>276</v>
      </c>
      <c r="B211" s="47">
        <v>19572</v>
      </c>
      <c r="C211" s="48">
        <v>1</v>
      </c>
      <c r="D211" s="26" t="s">
        <v>46</v>
      </c>
      <c r="E211" s="26" t="s">
        <v>47</v>
      </c>
      <c r="F211" s="26" t="s">
        <v>1</v>
      </c>
      <c r="G211" s="27" t="s">
        <v>1</v>
      </c>
      <c r="H211" s="28" t="s">
        <v>1</v>
      </c>
      <c r="I211" s="29">
        <v>9.08</v>
      </c>
      <c r="J211" s="29"/>
      <c r="K211" s="27">
        <v>2000</v>
      </c>
    </row>
    <row r="212" spans="1:11" ht="15" x14ac:dyDescent="0.2">
      <c r="A212" s="25" t="s">
        <v>277</v>
      </c>
      <c r="B212" s="47">
        <v>5500</v>
      </c>
      <c r="C212" s="48">
        <v>1</v>
      </c>
      <c r="D212" s="26" t="s">
        <v>46</v>
      </c>
      <c r="E212" s="26" t="s">
        <v>45</v>
      </c>
      <c r="F212" s="26">
        <v>5</v>
      </c>
      <c r="G212" s="27">
        <v>10000</v>
      </c>
      <c r="H212" s="28">
        <v>1.5488262910798123</v>
      </c>
      <c r="I212" s="29">
        <v>10.65</v>
      </c>
      <c r="J212" s="29">
        <v>16.5</v>
      </c>
      <c r="K212" s="27">
        <v>3000</v>
      </c>
    </row>
    <row r="213" spans="1:11" ht="38.25" x14ac:dyDescent="0.2">
      <c r="A213" s="25" t="s">
        <v>278</v>
      </c>
      <c r="B213" s="47">
        <v>686880</v>
      </c>
      <c r="C213" s="48">
        <v>1</v>
      </c>
      <c r="D213" s="26" t="s">
        <v>46</v>
      </c>
      <c r="E213" s="26" t="s">
        <v>586</v>
      </c>
      <c r="F213" s="26" t="s">
        <v>1</v>
      </c>
      <c r="G213" s="27" t="s">
        <v>1</v>
      </c>
      <c r="H213" s="28" t="s">
        <v>1</v>
      </c>
      <c r="I213" s="29">
        <v>7.3</v>
      </c>
      <c r="J213" s="29"/>
      <c r="K213" s="27">
        <v>0</v>
      </c>
    </row>
    <row r="214" spans="1:11" ht="15" x14ac:dyDescent="0.2">
      <c r="A214" s="25" t="s">
        <v>279</v>
      </c>
      <c r="B214" s="47">
        <v>902</v>
      </c>
      <c r="C214" s="48">
        <v>1</v>
      </c>
      <c r="D214" s="26" t="s">
        <v>46</v>
      </c>
      <c r="E214" s="26" t="s">
        <v>47</v>
      </c>
      <c r="F214" s="26" t="s">
        <v>1</v>
      </c>
      <c r="G214" s="27" t="s">
        <v>1</v>
      </c>
      <c r="H214" s="28" t="s">
        <v>1</v>
      </c>
      <c r="I214" s="29">
        <v>19.5</v>
      </c>
      <c r="J214" s="29"/>
      <c r="K214" s="27">
        <v>2000</v>
      </c>
    </row>
    <row r="215" spans="1:11" ht="15" x14ac:dyDescent="0.2">
      <c r="A215" s="25" t="s">
        <v>280</v>
      </c>
      <c r="B215" s="47">
        <v>1050</v>
      </c>
      <c r="C215" s="48">
        <v>1</v>
      </c>
      <c r="D215" s="26" t="s">
        <v>46</v>
      </c>
      <c r="E215" s="26" t="s">
        <v>45</v>
      </c>
      <c r="F215" s="26">
        <v>2</v>
      </c>
      <c r="G215" s="27">
        <v>3000</v>
      </c>
      <c r="H215" s="28">
        <v>1.3150684931506849</v>
      </c>
      <c r="I215" s="29">
        <v>8.75</v>
      </c>
      <c r="J215" s="29">
        <v>14.5</v>
      </c>
      <c r="K215" s="27">
        <v>2000</v>
      </c>
    </row>
    <row r="216" spans="1:11" ht="15" x14ac:dyDescent="0.2">
      <c r="A216" s="25" t="s">
        <v>281</v>
      </c>
      <c r="B216" s="47">
        <v>1968</v>
      </c>
      <c r="C216" s="48">
        <v>1</v>
      </c>
      <c r="D216" s="26" t="s">
        <v>46</v>
      </c>
      <c r="E216" s="26" t="s">
        <v>47</v>
      </c>
      <c r="F216" s="26" t="s">
        <v>1</v>
      </c>
      <c r="G216" s="27" t="s">
        <v>1</v>
      </c>
      <c r="H216" s="28">
        <v>1.3723404255319149</v>
      </c>
      <c r="I216" s="29">
        <v>8</v>
      </c>
      <c r="J216" s="29">
        <v>15</v>
      </c>
      <c r="K216" s="27">
        <v>3000</v>
      </c>
    </row>
    <row r="217" spans="1:11" ht="15" x14ac:dyDescent="0.2">
      <c r="A217" s="25" t="s">
        <v>282</v>
      </c>
      <c r="B217" s="47">
        <v>400</v>
      </c>
      <c r="C217" s="48">
        <v>1</v>
      </c>
      <c r="D217" s="26" t="s">
        <v>46</v>
      </c>
      <c r="E217" s="26" t="s">
        <v>45</v>
      </c>
      <c r="F217" s="26">
        <v>3</v>
      </c>
      <c r="G217" s="27">
        <v>3000</v>
      </c>
      <c r="H217" s="28" t="s">
        <v>1</v>
      </c>
      <c r="I217" s="29">
        <v>12</v>
      </c>
      <c r="J217" s="29"/>
      <c r="K217" s="27">
        <v>1000</v>
      </c>
    </row>
    <row r="218" spans="1:11" ht="15" x14ac:dyDescent="0.2">
      <c r="A218" s="25" t="s">
        <v>283</v>
      </c>
      <c r="B218" s="47">
        <v>400</v>
      </c>
      <c r="C218" s="48">
        <v>1</v>
      </c>
      <c r="D218" s="26" t="s">
        <v>46</v>
      </c>
      <c r="E218" s="26" t="s">
        <v>45</v>
      </c>
      <c r="F218" s="26">
        <v>3</v>
      </c>
      <c r="G218" s="27">
        <v>3000</v>
      </c>
      <c r="H218" s="28" t="s">
        <v>1</v>
      </c>
      <c r="I218" s="29">
        <v>35</v>
      </c>
      <c r="J218" s="29"/>
      <c r="K218" s="27">
        <v>1000</v>
      </c>
    </row>
    <row r="219" spans="1:11" ht="15" x14ac:dyDescent="0.2">
      <c r="A219" s="25" t="s">
        <v>284</v>
      </c>
      <c r="B219" s="47">
        <v>4000</v>
      </c>
      <c r="C219" s="48">
        <v>1</v>
      </c>
      <c r="D219" s="26" t="s">
        <v>46</v>
      </c>
      <c r="E219" s="26" t="s">
        <v>45</v>
      </c>
      <c r="F219" s="26">
        <v>3</v>
      </c>
      <c r="G219" s="27">
        <v>6000</v>
      </c>
      <c r="H219" s="28" t="s">
        <v>1</v>
      </c>
      <c r="I219" s="29">
        <v>3.25</v>
      </c>
      <c r="J219" s="29"/>
      <c r="K219" s="27">
        <v>0</v>
      </c>
    </row>
    <row r="220" spans="1:11" ht="15" x14ac:dyDescent="0.2">
      <c r="A220" s="25" t="s">
        <v>285</v>
      </c>
      <c r="B220" s="47">
        <v>900</v>
      </c>
      <c r="C220" s="48">
        <v>1</v>
      </c>
      <c r="D220" s="26" t="s">
        <v>46</v>
      </c>
      <c r="E220" s="26" t="s">
        <v>47</v>
      </c>
      <c r="F220" s="26" t="s">
        <v>1</v>
      </c>
      <c r="G220" s="27" t="s">
        <v>1</v>
      </c>
      <c r="H220" s="28" t="s">
        <v>1</v>
      </c>
      <c r="I220" s="29">
        <v>17.5</v>
      </c>
      <c r="J220" s="29"/>
      <c r="K220" s="27">
        <v>2000</v>
      </c>
    </row>
    <row r="221" spans="1:11" ht="15" x14ac:dyDescent="0.2">
      <c r="A221" s="25" t="s">
        <v>286</v>
      </c>
      <c r="B221" s="47">
        <v>5385</v>
      </c>
      <c r="C221" s="48">
        <v>1</v>
      </c>
      <c r="D221" s="26" t="s">
        <v>46</v>
      </c>
      <c r="E221" s="26" t="s">
        <v>45</v>
      </c>
      <c r="F221" s="26">
        <v>3</v>
      </c>
      <c r="G221" s="27">
        <v>10000</v>
      </c>
      <c r="H221" s="28" t="s">
        <v>1</v>
      </c>
      <c r="I221" s="29">
        <v>9.5</v>
      </c>
      <c r="J221" s="29"/>
      <c r="K221" s="27">
        <v>2000</v>
      </c>
    </row>
    <row r="222" spans="1:11" ht="15" x14ac:dyDescent="0.2">
      <c r="A222" s="25" t="s">
        <v>287</v>
      </c>
      <c r="B222" s="47">
        <v>5642</v>
      </c>
      <c r="C222" s="48">
        <v>1</v>
      </c>
      <c r="D222" s="26" t="s">
        <v>46</v>
      </c>
      <c r="E222" s="26" t="s">
        <v>45</v>
      </c>
      <c r="F222" s="26">
        <v>2</v>
      </c>
      <c r="G222" s="27">
        <v>12000</v>
      </c>
      <c r="H222" s="28" t="s">
        <v>1</v>
      </c>
      <c r="I222" s="29">
        <v>14</v>
      </c>
      <c r="J222" s="29"/>
      <c r="K222" s="27">
        <v>2000</v>
      </c>
    </row>
    <row r="223" spans="1:11" ht="15" x14ac:dyDescent="0.2">
      <c r="A223" s="25" t="s">
        <v>288</v>
      </c>
      <c r="B223" s="47">
        <v>4290</v>
      </c>
      <c r="C223" s="48">
        <v>1</v>
      </c>
      <c r="D223" s="26" t="s">
        <v>46</v>
      </c>
      <c r="E223" s="26" t="s">
        <v>45</v>
      </c>
      <c r="F223" s="26">
        <v>2</v>
      </c>
      <c r="G223" s="27">
        <v>20000</v>
      </c>
      <c r="H223" s="28">
        <v>2.1447858472998136</v>
      </c>
      <c r="I223" s="29">
        <v>10</v>
      </c>
      <c r="J223" s="29">
        <v>22</v>
      </c>
      <c r="K223" s="27">
        <v>2000</v>
      </c>
    </row>
    <row r="224" spans="1:11" ht="15" x14ac:dyDescent="0.2">
      <c r="A224" s="25" t="s">
        <v>289</v>
      </c>
      <c r="B224" s="47">
        <v>13000</v>
      </c>
      <c r="C224" s="48">
        <v>1</v>
      </c>
      <c r="D224" s="26" t="s">
        <v>46</v>
      </c>
      <c r="E224" s="26" t="s">
        <v>47</v>
      </c>
      <c r="F224" s="26" t="s">
        <v>1</v>
      </c>
      <c r="G224" s="27" t="s">
        <v>1</v>
      </c>
      <c r="H224" s="28" t="s">
        <v>1</v>
      </c>
      <c r="I224" s="29">
        <v>12.6</v>
      </c>
      <c r="J224" s="29"/>
      <c r="K224" s="27">
        <v>2000</v>
      </c>
    </row>
    <row r="225" spans="1:11" ht="15" x14ac:dyDescent="0.2">
      <c r="A225" s="25" t="s">
        <v>290</v>
      </c>
      <c r="B225" s="47">
        <v>500</v>
      </c>
      <c r="C225" s="48">
        <v>1</v>
      </c>
      <c r="D225" s="26" t="s">
        <v>46</v>
      </c>
      <c r="E225" s="26" t="s">
        <v>47</v>
      </c>
      <c r="F225" s="26" t="s">
        <v>1</v>
      </c>
      <c r="G225" s="27" t="s">
        <v>1</v>
      </c>
      <c r="H225" s="28" t="s">
        <v>1</v>
      </c>
      <c r="I225" s="29">
        <v>10</v>
      </c>
      <c r="J225" s="29"/>
      <c r="K225" s="27">
        <v>2000</v>
      </c>
    </row>
    <row r="226" spans="1:11" ht="15" x14ac:dyDescent="0.2">
      <c r="A226" s="25" t="s">
        <v>291</v>
      </c>
      <c r="B226" s="47">
        <v>1079</v>
      </c>
      <c r="C226" s="48">
        <v>1</v>
      </c>
      <c r="D226" s="26" t="s">
        <v>46</v>
      </c>
      <c r="E226" s="26" t="s">
        <v>47</v>
      </c>
      <c r="F226" s="26" t="s">
        <v>1</v>
      </c>
      <c r="G226" s="27" t="s">
        <v>1</v>
      </c>
      <c r="H226" s="28" t="s">
        <v>1</v>
      </c>
      <c r="I226" s="29">
        <v>18</v>
      </c>
      <c r="J226" s="29"/>
      <c r="K226" s="27">
        <v>2000</v>
      </c>
    </row>
    <row r="227" spans="1:11" ht="15" x14ac:dyDescent="0.2">
      <c r="A227" s="25" t="s">
        <v>292</v>
      </c>
      <c r="B227" s="47">
        <v>523</v>
      </c>
      <c r="C227" s="48">
        <v>1</v>
      </c>
      <c r="D227" s="26" t="s">
        <v>46</v>
      </c>
      <c r="E227" s="26" t="s">
        <v>47</v>
      </c>
      <c r="F227" s="26" t="s">
        <v>1</v>
      </c>
      <c r="G227" s="27" t="s">
        <v>1</v>
      </c>
      <c r="H227" s="28" t="s">
        <v>1</v>
      </c>
      <c r="I227" s="29">
        <v>23</v>
      </c>
      <c r="J227" s="29"/>
      <c r="K227" s="27">
        <v>2000</v>
      </c>
    </row>
    <row r="228" spans="1:11" ht="15" x14ac:dyDescent="0.2">
      <c r="A228" s="25" t="s">
        <v>293</v>
      </c>
      <c r="B228" s="47">
        <v>6633</v>
      </c>
      <c r="C228" s="48">
        <v>1</v>
      </c>
      <c r="D228" s="26" t="s">
        <v>46</v>
      </c>
      <c r="E228" s="26" t="s">
        <v>48</v>
      </c>
      <c r="F228" s="26">
        <v>3</v>
      </c>
      <c r="G228" s="27">
        <v>100000</v>
      </c>
      <c r="H228" s="28">
        <v>1.5</v>
      </c>
      <c r="I228" s="29">
        <v>10</v>
      </c>
      <c r="J228" s="29">
        <v>16.5</v>
      </c>
      <c r="K228" s="27">
        <v>2000</v>
      </c>
    </row>
    <row r="229" spans="1:11" ht="15" x14ac:dyDescent="0.2">
      <c r="A229" s="25" t="s">
        <v>294</v>
      </c>
      <c r="B229" s="47">
        <v>5343</v>
      </c>
      <c r="C229" s="48">
        <v>1</v>
      </c>
      <c r="D229" s="26" t="s">
        <v>46</v>
      </c>
      <c r="E229" s="26" t="s">
        <v>47</v>
      </c>
      <c r="F229" s="26" t="s">
        <v>1</v>
      </c>
      <c r="G229" s="27" t="s">
        <v>1</v>
      </c>
      <c r="H229" s="28">
        <v>1.5485463521667582</v>
      </c>
      <c r="I229" s="29">
        <v>10</v>
      </c>
      <c r="J229" s="29">
        <v>20</v>
      </c>
      <c r="K229" s="27">
        <v>2500</v>
      </c>
    </row>
    <row r="230" spans="1:11" ht="15" x14ac:dyDescent="0.2">
      <c r="A230" s="25" t="s">
        <v>295</v>
      </c>
      <c r="B230" s="47">
        <v>5700</v>
      </c>
      <c r="C230" s="48">
        <v>1</v>
      </c>
      <c r="D230" s="26" t="s">
        <v>46</v>
      </c>
      <c r="E230" s="26" t="s">
        <v>48</v>
      </c>
      <c r="F230" s="26">
        <v>5</v>
      </c>
      <c r="G230" s="27">
        <v>4000</v>
      </c>
      <c r="H230" s="28">
        <v>1.4995107632093931</v>
      </c>
      <c r="I230" s="29">
        <v>12</v>
      </c>
      <c r="J230" s="29">
        <v>18</v>
      </c>
      <c r="K230" s="27">
        <v>2000</v>
      </c>
    </row>
    <row r="231" spans="1:11" ht="15" x14ac:dyDescent="0.2">
      <c r="A231" s="25" t="s">
        <v>296</v>
      </c>
      <c r="B231" s="47">
        <v>1313</v>
      </c>
      <c r="C231" s="48">
        <v>1</v>
      </c>
      <c r="D231" s="26" t="s">
        <v>46</v>
      </c>
      <c r="E231" s="26" t="s">
        <v>45</v>
      </c>
      <c r="F231" s="26">
        <v>5</v>
      </c>
      <c r="G231" s="27">
        <v>5000</v>
      </c>
      <c r="H231" s="28">
        <v>1.4211087420042643</v>
      </c>
      <c r="I231" s="29">
        <v>8.01</v>
      </c>
      <c r="J231" s="29">
        <v>10.51</v>
      </c>
      <c r="K231" s="27">
        <v>0</v>
      </c>
    </row>
    <row r="232" spans="1:11" ht="15" x14ac:dyDescent="0.2">
      <c r="A232" s="25" t="s">
        <v>297</v>
      </c>
      <c r="B232" s="47">
        <v>74000</v>
      </c>
      <c r="C232" s="48">
        <v>1</v>
      </c>
      <c r="D232" s="26" t="s">
        <v>46</v>
      </c>
      <c r="E232" s="26" t="s">
        <v>45</v>
      </c>
      <c r="F232" s="26">
        <v>3</v>
      </c>
      <c r="G232" s="27">
        <v>6000</v>
      </c>
      <c r="H232" s="28">
        <v>1.4009917355371901</v>
      </c>
      <c r="I232" s="29">
        <v>9.25</v>
      </c>
      <c r="J232" s="29">
        <v>13.88</v>
      </c>
      <c r="K232" s="27">
        <v>0</v>
      </c>
    </row>
    <row r="233" spans="1:11" ht="15" x14ac:dyDescent="0.2">
      <c r="A233" s="25" t="s">
        <v>298</v>
      </c>
      <c r="B233" s="47">
        <v>3011</v>
      </c>
      <c r="C233" s="48">
        <v>1</v>
      </c>
      <c r="D233" s="26" t="s">
        <v>46</v>
      </c>
      <c r="E233" s="26" t="s">
        <v>47</v>
      </c>
      <c r="F233" s="26" t="s">
        <v>1</v>
      </c>
      <c r="G233" s="27" t="s">
        <v>1</v>
      </c>
      <c r="H233" s="28" t="s">
        <v>1</v>
      </c>
      <c r="I233" s="29">
        <v>10</v>
      </c>
      <c r="J233" s="29"/>
      <c r="K233" s="27">
        <v>2000</v>
      </c>
    </row>
    <row r="234" spans="1:11" ht="15" x14ac:dyDescent="0.2">
      <c r="A234" s="25" t="s">
        <v>299</v>
      </c>
      <c r="B234" s="47">
        <v>4810</v>
      </c>
      <c r="C234" s="48">
        <v>1</v>
      </c>
      <c r="D234" s="26" t="s">
        <v>46</v>
      </c>
      <c r="E234" s="26" t="s">
        <v>47</v>
      </c>
      <c r="F234" s="26" t="s">
        <v>1</v>
      </c>
      <c r="G234" s="27" t="s">
        <v>1</v>
      </c>
      <c r="H234" s="28">
        <v>1.2556216931216932</v>
      </c>
      <c r="I234" s="29">
        <v>16.239999999999998</v>
      </c>
      <c r="J234" s="29">
        <v>19.489999999999998</v>
      </c>
      <c r="K234" s="27">
        <v>2000</v>
      </c>
    </row>
    <row r="235" spans="1:11" ht="15" x14ac:dyDescent="0.2">
      <c r="A235" s="25" t="s">
        <v>300</v>
      </c>
      <c r="B235" s="47">
        <v>4810</v>
      </c>
      <c r="C235" s="48">
        <v>1</v>
      </c>
      <c r="D235" s="26" t="s">
        <v>46</v>
      </c>
      <c r="E235" s="26" t="s">
        <v>47</v>
      </c>
      <c r="F235" s="26" t="s">
        <v>1</v>
      </c>
      <c r="G235" s="27" t="s">
        <v>1</v>
      </c>
      <c r="H235" s="28">
        <v>1.2515356265356266</v>
      </c>
      <c r="I235" s="29">
        <v>18.559999999999999</v>
      </c>
      <c r="J235" s="29">
        <v>22.27</v>
      </c>
      <c r="K235" s="27">
        <v>2000</v>
      </c>
    </row>
    <row r="236" spans="1:11" ht="15" x14ac:dyDescent="0.2">
      <c r="A236" s="25" t="s">
        <v>301</v>
      </c>
      <c r="B236" s="47">
        <v>500</v>
      </c>
      <c r="C236" s="48">
        <v>1</v>
      </c>
      <c r="D236" s="26" t="s">
        <v>46</v>
      </c>
      <c r="E236" s="26" t="s">
        <v>47</v>
      </c>
      <c r="F236" s="26" t="s">
        <v>1</v>
      </c>
      <c r="G236" s="27" t="s">
        <v>1</v>
      </c>
      <c r="H236" s="28" t="s">
        <v>1</v>
      </c>
      <c r="I236" s="29">
        <v>11</v>
      </c>
      <c r="J236" s="29"/>
      <c r="K236" s="27">
        <v>8000</v>
      </c>
    </row>
    <row r="237" spans="1:11" ht="15" x14ac:dyDescent="0.2">
      <c r="A237" s="25" t="s">
        <v>302</v>
      </c>
      <c r="B237" s="47">
        <v>28373</v>
      </c>
      <c r="C237" s="48">
        <v>1</v>
      </c>
      <c r="D237" s="26" t="s">
        <v>46</v>
      </c>
      <c r="E237" s="26" t="s">
        <v>45</v>
      </c>
      <c r="F237" s="26">
        <v>4</v>
      </c>
      <c r="G237" s="27">
        <v>7000</v>
      </c>
      <c r="H237" s="28">
        <v>1.5</v>
      </c>
      <c r="I237" s="29">
        <v>11.5</v>
      </c>
      <c r="J237" s="29">
        <v>17.25</v>
      </c>
      <c r="K237" s="27">
        <v>3000</v>
      </c>
    </row>
    <row r="238" spans="1:11" ht="15" x14ac:dyDescent="0.2">
      <c r="A238" s="25" t="s">
        <v>303</v>
      </c>
      <c r="B238" s="47">
        <v>837</v>
      </c>
      <c r="C238" s="48">
        <v>1</v>
      </c>
      <c r="D238" s="26" t="s">
        <v>46</v>
      </c>
      <c r="E238" s="26" t="s">
        <v>47</v>
      </c>
      <c r="F238" s="26" t="s">
        <v>1</v>
      </c>
      <c r="G238" s="27" t="s">
        <v>1</v>
      </c>
      <c r="H238" s="28" t="s">
        <v>1</v>
      </c>
      <c r="I238" s="29">
        <v>8</v>
      </c>
      <c r="J238" s="29"/>
      <c r="K238" s="27">
        <v>2000</v>
      </c>
    </row>
    <row r="239" spans="1:11" ht="15" x14ac:dyDescent="0.2">
      <c r="A239" s="25" t="s">
        <v>304</v>
      </c>
      <c r="B239" s="47">
        <v>463</v>
      </c>
      <c r="C239" s="48">
        <v>1</v>
      </c>
      <c r="D239" s="26" t="s">
        <v>46</v>
      </c>
      <c r="E239" s="26" t="s">
        <v>47</v>
      </c>
      <c r="F239" s="26" t="s">
        <v>1</v>
      </c>
      <c r="G239" s="27" t="s">
        <v>1</v>
      </c>
      <c r="H239" s="28" t="s">
        <v>1</v>
      </c>
      <c r="I239" s="29">
        <v>8</v>
      </c>
      <c r="J239" s="29"/>
      <c r="K239" s="27">
        <v>2000</v>
      </c>
    </row>
    <row r="240" spans="1:11" ht="15" x14ac:dyDescent="0.2">
      <c r="A240" s="25" t="s">
        <v>305</v>
      </c>
      <c r="B240" s="47">
        <v>663</v>
      </c>
      <c r="C240" s="48">
        <v>1</v>
      </c>
      <c r="D240" s="26" t="s">
        <v>46</v>
      </c>
      <c r="E240" s="26" t="s">
        <v>48</v>
      </c>
      <c r="F240" s="26">
        <v>2</v>
      </c>
      <c r="G240" s="27">
        <v>10000</v>
      </c>
      <c r="H240" s="28">
        <v>1.0997802197802198</v>
      </c>
      <c r="I240" s="29">
        <v>10.75</v>
      </c>
      <c r="J240" s="29">
        <v>11.82</v>
      </c>
      <c r="K240" s="27">
        <v>2000</v>
      </c>
    </row>
    <row r="241" spans="1:11" ht="15" x14ac:dyDescent="0.2">
      <c r="A241" s="25" t="s">
        <v>306</v>
      </c>
      <c r="B241" s="47">
        <v>900</v>
      </c>
      <c r="C241" s="48">
        <v>1</v>
      </c>
      <c r="D241" s="26" t="s">
        <v>46</v>
      </c>
      <c r="E241" s="26" t="s">
        <v>47</v>
      </c>
      <c r="F241" s="26" t="s">
        <v>1</v>
      </c>
      <c r="G241" s="27" t="s">
        <v>1</v>
      </c>
      <c r="H241" s="28" t="s">
        <v>1</v>
      </c>
      <c r="I241" s="29">
        <v>10</v>
      </c>
      <c r="J241" s="29"/>
      <c r="K241" s="27">
        <v>3000</v>
      </c>
    </row>
    <row r="242" spans="1:11" ht="15" x14ac:dyDescent="0.2">
      <c r="A242" s="25" t="s">
        <v>307</v>
      </c>
      <c r="B242" s="47">
        <v>3229</v>
      </c>
      <c r="C242" s="48">
        <v>1</v>
      </c>
      <c r="D242" s="26" t="s">
        <v>46</v>
      </c>
      <c r="E242" s="26" t="s">
        <v>45</v>
      </c>
      <c r="F242" s="26">
        <v>8</v>
      </c>
      <c r="G242" s="27">
        <v>5000</v>
      </c>
      <c r="H242" s="28">
        <v>1.2965517241379312</v>
      </c>
      <c r="I242" s="29">
        <v>7.25</v>
      </c>
      <c r="J242" s="29">
        <v>10.75</v>
      </c>
      <c r="K242" s="27">
        <v>2000</v>
      </c>
    </row>
    <row r="243" spans="1:11" ht="15" x14ac:dyDescent="0.2">
      <c r="A243" s="25" t="s">
        <v>308</v>
      </c>
      <c r="B243" s="47">
        <v>1440</v>
      </c>
      <c r="C243" s="48">
        <v>1</v>
      </c>
      <c r="D243" s="26" t="s">
        <v>46</v>
      </c>
      <c r="E243" s="26" t="s">
        <v>45</v>
      </c>
      <c r="F243" s="26">
        <v>2</v>
      </c>
      <c r="G243" s="27">
        <v>5000</v>
      </c>
      <c r="H243" s="28" t="s">
        <v>1</v>
      </c>
      <c r="I243" s="29">
        <v>12.5</v>
      </c>
      <c r="J243" s="29"/>
      <c r="K243" s="27">
        <v>3000</v>
      </c>
    </row>
    <row r="244" spans="1:11" ht="15" x14ac:dyDescent="0.2">
      <c r="A244" s="25" t="s">
        <v>309</v>
      </c>
      <c r="B244" s="47">
        <v>31055</v>
      </c>
      <c r="C244" s="48">
        <v>1</v>
      </c>
      <c r="D244" s="26" t="s">
        <v>46</v>
      </c>
      <c r="E244" s="26" t="s">
        <v>47</v>
      </c>
      <c r="F244" s="26" t="s">
        <v>1</v>
      </c>
      <c r="G244" s="27" t="s">
        <v>1</v>
      </c>
      <c r="H244" s="28" t="s">
        <v>1</v>
      </c>
      <c r="I244" s="29">
        <v>9</v>
      </c>
      <c r="J244" s="29"/>
      <c r="K244" s="27">
        <v>2500</v>
      </c>
    </row>
    <row r="245" spans="1:11" ht="15" x14ac:dyDescent="0.2">
      <c r="A245" s="25" t="s">
        <v>310</v>
      </c>
      <c r="B245" s="47">
        <v>541</v>
      </c>
      <c r="C245" s="48">
        <v>1</v>
      </c>
      <c r="D245" s="26" t="s">
        <v>46</v>
      </c>
      <c r="E245" s="26" t="s">
        <v>47</v>
      </c>
      <c r="F245" s="26" t="s">
        <v>1</v>
      </c>
      <c r="G245" s="27" t="s">
        <v>1</v>
      </c>
      <c r="H245" s="28" t="s">
        <v>1</v>
      </c>
      <c r="I245" s="29">
        <v>15.95</v>
      </c>
      <c r="J245" s="29"/>
      <c r="K245" s="27">
        <v>1000</v>
      </c>
    </row>
    <row r="246" spans="1:11" ht="15" x14ac:dyDescent="0.2">
      <c r="A246" s="25" t="s">
        <v>311</v>
      </c>
      <c r="B246" s="47">
        <v>297</v>
      </c>
      <c r="C246" s="48">
        <v>1</v>
      </c>
      <c r="D246" s="26" t="s">
        <v>46</v>
      </c>
      <c r="E246" s="26" t="s">
        <v>47</v>
      </c>
      <c r="F246" s="26" t="s">
        <v>1</v>
      </c>
      <c r="G246" s="27" t="s">
        <v>1</v>
      </c>
      <c r="H246" s="28" t="s">
        <v>1</v>
      </c>
      <c r="I246" s="29">
        <v>12</v>
      </c>
      <c r="J246" s="29"/>
      <c r="K246" s="27">
        <v>2000</v>
      </c>
    </row>
    <row r="247" spans="1:11" ht="15" x14ac:dyDescent="0.2">
      <c r="A247" s="25" t="s">
        <v>312</v>
      </c>
      <c r="B247" s="47">
        <v>350</v>
      </c>
      <c r="C247" s="48">
        <v>1</v>
      </c>
      <c r="D247" s="26" t="s">
        <v>46</v>
      </c>
      <c r="E247" s="26" t="s">
        <v>51</v>
      </c>
      <c r="F247" s="26" t="s">
        <v>1</v>
      </c>
      <c r="G247" s="27" t="s">
        <v>1</v>
      </c>
      <c r="H247" s="28" t="s">
        <v>1</v>
      </c>
      <c r="I247" s="29">
        <v>5</v>
      </c>
      <c r="J247" s="29"/>
      <c r="K247" s="27">
        <v>0</v>
      </c>
    </row>
    <row r="248" spans="1:11" ht="15" x14ac:dyDescent="0.2">
      <c r="A248" s="25" t="s">
        <v>313</v>
      </c>
      <c r="B248" s="47">
        <v>1817</v>
      </c>
      <c r="C248" s="48">
        <v>1</v>
      </c>
      <c r="D248" s="26" t="s">
        <v>46</v>
      </c>
      <c r="E248" s="26" t="s">
        <v>47</v>
      </c>
      <c r="F248" s="26" t="s">
        <v>1</v>
      </c>
      <c r="G248" s="27" t="s">
        <v>1</v>
      </c>
      <c r="H248" s="28" t="s">
        <v>1</v>
      </c>
      <c r="I248" s="29">
        <v>12.25</v>
      </c>
      <c r="J248" s="29"/>
      <c r="K248" s="27">
        <v>2000</v>
      </c>
    </row>
    <row r="249" spans="1:11" ht="15" x14ac:dyDescent="0.2">
      <c r="A249" s="25" t="s">
        <v>314</v>
      </c>
      <c r="B249" s="47">
        <v>1300</v>
      </c>
      <c r="C249" s="48">
        <v>1</v>
      </c>
      <c r="D249" s="26" t="s">
        <v>46</v>
      </c>
      <c r="E249" s="26" t="s">
        <v>47</v>
      </c>
      <c r="F249" s="26" t="s">
        <v>1</v>
      </c>
      <c r="G249" s="27" t="s">
        <v>1</v>
      </c>
      <c r="H249" s="28" t="s">
        <v>1</v>
      </c>
      <c r="I249" s="29">
        <v>12.5</v>
      </c>
      <c r="J249" s="29"/>
      <c r="K249" s="27">
        <v>2000</v>
      </c>
    </row>
    <row r="250" spans="1:11" ht="15" x14ac:dyDescent="0.2">
      <c r="A250" s="25" t="s">
        <v>12</v>
      </c>
      <c r="B250" s="47">
        <v>3934</v>
      </c>
      <c r="C250" s="48">
        <v>2</v>
      </c>
      <c r="D250" s="26" t="s">
        <v>46</v>
      </c>
      <c r="E250" s="26" t="s">
        <v>47</v>
      </c>
      <c r="F250" s="26" t="s">
        <v>1</v>
      </c>
      <c r="G250" s="27" t="s">
        <v>1</v>
      </c>
      <c r="H250" s="28">
        <v>1.4285714285714286</v>
      </c>
      <c r="I250" s="29">
        <v>9.5</v>
      </c>
      <c r="J250" s="29">
        <v>13</v>
      </c>
      <c r="K250" s="27">
        <v>2000</v>
      </c>
    </row>
    <row r="251" spans="1:11" ht="15" x14ac:dyDescent="0.2">
      <c r="A251" s="25" t="s">
        <v>315</v>
      </c>
      <c r="B251" s="47">
        <v>13356</v>
      </c>
      <c r="C251" s="48">
        <v>1</v>
      </c>
      <c r="D251" s="26" t="s">
        <v>46</v>
      </c>
      <c r="E251" s="26" t="s">
        <v>45</v>
      </c>
      <c r="F251" s="26">
        <v>2</v>
      </c>
      <c r="G251" s="27">
        <v>6000</v>
      </c>
      <c r="H251" s="28" t="s">
        <v>1</v>
      </c>
      <c r="I251" s="29">
        <v>18</v>
      </c>
      <c r="J251" s="29"/>
      <c r="K251" s="27">
        <v>2000</v>
      </c>
    </row>
    <row r="252" spans="1:11" ht="15" x14ac:dyDescent="0.2">
      <c r="A252" s="25" t="s">
        <v>316</v>
      </c>
      <c r="B252" s="47">
        <v>210</v>
      </c>
      <c r="C252" s="48">
        <v>1</v>
      </c>
      <c r="D252" s="26" t="s">
        <v>46</v>
      </c>
      <c r="E252" s="26" t="s">
        <v>47</v>
      </c>
      <c r="F252" s="26" t="s">
        <v>1</v>
      </c>
      <c r="G252" s="27" t="s">
        <v>1</v>
      </c>
      <c r="H252" s="28" t="s">
        <v>1</v>
      </c>
      <c r="I252" s="29">
        <v>13</v>
      </c>
      <c r="J252" s="29"/>
      <c r="K252" s="27">
        <v>6000</v>
      </c>
    </row>
    <row r="253" spans="1:11" ht="25.5" x14ac:dyDescent="0.2">
      <c r="A253" s="25" t="s">
        <v>317</v>
      </c>
      <c r="B253" s="47">
        <v>8702</v>
      </c>
      <c r="C253" s="48">
        <v>1</v>
      </c>
      <c r="D253" s="26" t="s">
        <v>46</v>
      </c>
      <c r="E253" s="26" t="s">
        <v>587</v>
      </c>
      <c r="F253" s="26" t="s">
        <v>1</v>
      </c>
      <c r="G253" s="27" t="s">
        <v>1</v>
      </c>
      <c r="H253" s="28">
        <v>1.7166212534059944</v>
      </c>
      <c r="I253" s="29">
        <v>10</v>
      </c>
      <c r="J253" s="29">
        <v>17</v>
      </c>
      <c r="K253" s="27">
        <v>1000</v>
      </c>
    </row>
    <row r="254" spans="1:11" ht="15" x14ac:dyDescent="0.2">
      <c r="A254" s="25" t="s">
        <v>318</v>
      </c>
      <c r="B254" s="47">
        <v>91</v>
      </c>
      <c r="C254" s="48">
        <v>1</v>
      </c>
      <c r="D254" s="26" t="s">
        <v>46</v>
      </c>
      <c r="E254" s="26" t="s">
        <v>48</v>
      </c>
      <c r="F254" s="26">
        <v>2</v>
      </c>
      <c r="G254" s="27">
        <v>15000</v>
      </c>
      <c r="H254" s="28" t="s">
        <v>1</v>
      </c>
      <c r="I254" s="29">
        <v>24.5</v>
      </c>
      <c r="J254" s="29"/>
      <c r="K254" s="27">
        <v>2000</v>
      </c>
    </row>
    <row r="255" spans="1:11" ht="15" x14ac:dyDescent="0.2">
      <c r="A255" s="25" t="s">
        <v>13</v>
      </c>
      <c r="B255" s="47">
        <v>3991</v>
      </c>
      <c r="C255" s="48">
        <v>1</v>
      </c>
      <c r="D255" s="26" t="s">
        <v>46</v>
      </c>
      <c r="E255" s="26" t="s">
        <v>45</v>
      </c>
      <c r="F255" s="26">
        <v>2</v>
      </c>
      <c r="G255" s="27">
        <v>6000</v>
      </c>
      <c r="H255" s="28">
        <v>1.5710714285714287</v>
      </c>
      <c r="I255" s="29">
        <v>8</v>
      </c>
      <c r="J255" s="29">
        <v>16</v>
      </c>
      <c r="K255" s="27">
        <v>2000</v>
      </c>
    </row>
    <row r="256" spans="1:11" ht="15" x14ac:dyDescent="0.2">
      <c r="A256" s="25" t="s">
        <v>319</v>
      </c>
      <c r="B256" s="47">
        <v>3991</v>
      </c>
      <c r="C256" s="48">
        <v>1</v>
      </c>
      <c r="D256" s="26" t="s">
        <v>46</v>
      </c>
      <c r="E256" s="26" t="s">
        <v>45</v>
      </c>
      <c r="F256" s="26">
        <v>2</v>
      </c>
      <c r="G256" s="27">
        <v>48000</v>
      </c>
      <c r="H256" s="28" t="s">
        <v>1</v>
      </c>
      <c r="I256" s="29">
        <v>118.13</v>
      </c>
      <c r="J256" s="29"/>
      <c r="K256" s="27">
        <v>2000</v>
      </c>
    </row>
    <row r="257" spans="1:11" ht="15" x14ac:dyDescent="0.2">
      <c r="A257" s="25" t="s">
        <v>320</v>
      </c>
      <c r="B257" s="47">
        <v>3991</v>
      </c>
      <c r="C257" s="48">
        <v>1</v>
      </c>
      <c r="D257" s="26" t="s">
        <v>46</v>
      </c>
      <c r="E257" s="26" t="s">
        <v>45</v>
      </c>
      <c r="F257" s="26">
        <v>2</v>
      </c>
      <c r="G257" s="27">
        <v>98000</v>
      </c>
      <c r="H257" s="28">
        <v>1.0562816901408452</v>
      </c>
      <c r="I257" s="29">
        <v>157.5</v>
      </c>
      <c r="J257" s="29">
        <v>157.5</v>
      </c>
      <c r="K257" s="27">
        <v>2000</v>
      </c>
    </row>
    <row r="258" spans="1:11" ht="15" x14ac:dyDescent="0.2">
      <c r="A258" s="25" t="s">
        <v>321</v>
      </c>
      <c r="B258" s="47">
        <v>1204</v>
      </c>
      <c r="C258" s="48">
        <v>1</v>
      </c>
      <c r="D258" s="26" t="s">
        <v>46</v>
      </c>
      <c r="E258" s="26" t="s">
        <v>47</v>
      </c>
      <c r="F258" s="26" t="s">
        <v>1</v>
      </c>
      <c r="G258" s="27" t="s">
        <v>1</v>
      </c>
      <c r="H258" s="28" t="s">
        <v>1</v>
      </c>
      <c r="I258" s="29">
        <v>15</v>
      </c>
      <c r="J258" s="29"/>
      <c r="K258" s="27">
        <v>2000</v>
      </c>
    </row>
    <row r="259" spans="1:11" ht="15" x14ac:dyDescent="0.2">
      <c r="A259" s="25" t="s">
        <v>322</v>
      </c>
      <c r="B259" s="47">
        <v>1651</v>
      </c>
      <c r="C259" s="48">
        <v>1</v>
      </c>
      <c r="D259" s="26" t="s">
        <v>46</v>
      </c>
      <c r="E259" s="26" t="s">
        <v>47</v>
      </c>
      <c r="F259" s="26" t="s">
        <v>1</v>
      </c>
      <c r="G259" s="27" t="s">
        <v>1</v>
      </c>
      <c r="H259" s="28" t="s">
        <v>1</v>
      </c>
      <c r="I259" s="29">
        <v>21</v>
      </c>
      <c r="J259" s="29"/>
      <c r="K259" s="27">
        <v>1000</v>
      </c>
    </row>
    <row r="260" spans="1:11" ht="15" x14ac:dyDescent="0.2">
      <c r="A260" s="25" t="s">
        <v>323</v>
      </c>
      <c r="B260" s="47">
        <v>3500</v>
      </c>
      <c r="C260" s="48">
        <v>1</v>
      </c>
      <c r="D260" s="26" t="s">
        <v>46</v>
      </c>
      <c r="E260" s="26" t="s">
        <v>45</v>
      </c>
      <c r="F260" s="26">
        <v>3</v>
      </c>
      <c r="G260" s="27">
        <v>7500</v>
      </c>
      <c r="H260" s="28" t="s">
        <v>1</v>
      </c>
      <c r="I260" s="29">
        <v>8.0500000000000007</v>
      </c>
      <c r="J260" s="29"/>
      <c r="K260" s="27">
        <v>0</v>
      </c>
    </row>
    <row r="261" spans="1:11" ht="15" x14ac:dyDescent="0.2">
      <c r="A261" s="25" t="s">
        <v>324</v>
      </c>
      <c r="B261" s="47">
        <v>203</v>
      </c>
      <c r="C261" s="48">
        <v>2</v>
      </c>
      <c r="D261" s="26" t="s">
        <v>46</v>
      </c>
      <c r="E261" s="26" t="s">
        <v>47</v>
      </c>
      <c r="F261" s="26" t="s">
        <v>1</v>
      </c>
      <c r="G261" s="27" t="s">
        <v>1</v>
      </c>
      <c r="H261" s="28">
        <v>1.1538461538461537</v>
      </c>
      <c r="I261" s="29">
        <v>11</v>
      </c>
      <c r="J261" s="29">
        <v>15</v>
      </c>
      <c r="K261" s="27">
        <v>2000</v>
      </c>
    </row>
    <row r="262" spans="1:11" ht="15" x14ac:dyDescent="0.2">
      <c r="A262" s="25" t="s">
        <v>325</v>
      </c>
      <c r="B262" s="47">
        <v>387</v>
      </c>
      <c r="C262" s="48">
        <v>1</v>
      </c>
      <c r="D262" s="26" t="s">
        <v>46</v>
      </c>
      <c r="E262" s="26" t="s">
        <v>45</v>
      </c>
      <c r="F262" s="26">
        <v>2</v>
      </c>
      <c r="G262" s="27">
        <v>10000</v>
      </c>
      <c r="H262" s="28" t="s">
        <v>1</v>
      </c>
      <c r="I262" s="29">
        <v>8.5</v>
      </c>
      <c r="J262" s="29"/>
      <c r="K262" s="27">
        <v>3000</v>
      </c>
    </row>
    <row r="263" spans="1:11" ht="15" x14ac:dyDescent="0.2">
      <c r="A263" s="25" t="s">
        <v>326</v>
      </c>
      <c r="B263" s="47">
        <v>8958</v>
      </c>
      <c r="C263" s="48">
        <v>1</v>
      </c>
      <c r="D263" s="26" t="s">
        <v>46</v>
      </c>
      <c r="E263" s="26" t="s">
        <v>47</v>
      </c>
      <c r="F263" s="26" t="s">
        <v>1</v>
      </c>
      <c r="G263" s="27" t="s">
        <v>1</v>
      </c>
      <c r="H263" s="28" t="s">
        <v>1</v>
      </c>
      <c r="I263" s="29">
        <v>6.05</v>
      </c>
      <c r="J263" s="29"/>
      <c r="K263" s="27">
        <v>1000</v>
      </c>
    </row>
    <row r="264" spans="1:11" ht="15" x14ac:dyDescent="0.2">
      <c r="A264" s="25" t="s">
        <v>327</v>
      </c>
      <c r="B264" s="47">
        <v>8511</v>
      </c>
      <c r="C264" s="48">
        <v>1</v>
      </c>
      <c r="D264" s="26" t="s">
        <v>46</v>
      </c>
      <c r="E264" s="26" t="s">
        <v>47</v>
      </c>
      <c r="F264" s="26" t="s">
        <v>1</v>
      </c>
      <c r="G264" s="27" t="s">
        <v>1</v>
      </c>
      <c r="H264" s="28" t="s">
        <v>1</v>
      </c>
      <c r="I264" s="29">
        <v>12.95</v>
      </c>
      <c r="J264" s="29"/>
      <c r="K264" s="27">
        <v>3000</v>
      </c>
    </row>
    <row r="265" spans="1:11" ht="15" x14ac:dyDescent="0.2">
      <c r="A265" s="25" t="s">
        <v>328</v>
      </c>
      <c r="B265" s="47">
        <v>400</v>
      </c>
      <c r="C265" s="48">
        <v>1</v>
      </c>
      <c r="D265" s="26" t="s">
        <v>46</v>
      </c>
      <c r="E265" s="26" t="s">
        <v>47</v>
      </c>
      <c r="F265" s="26" t="s">
        <v>1</v>
      </c>
      <c r="G265" s="27" t="s">
        <v>1</v>
      </c>
      <c r="H265" s="28" t="s">
        <v>1</v>
      </c>
      <c r="I265" s="29">
        <v>16</v>
      </c>
      <c r="J265" s="29"/>
      <c r="K265" s="27">
        <v>2000</v>
      </c>
    </row>
    <row r="266" spans="1:11" ht="15" x14ac:dyDescent="0.2">
      <c r="A266" s="25" t="s">
        <v>329</v>
      </c>
      <c r="B266" s="47">
        <v>12394</v>
      </c>
      <c r="C266" s="48">
        <v>1</v>
      </c>
      <c r="D266" s="26" t="s">
        <v>46</v>
      </c>
      <c r="E266" s="26" t="s">
        <v>45</v>
      </c>
      <c r="F266" s="26">
        <v>2</v>
      </c>
      <c r="G266" s="27">
        <v>6000</v>
      </c>
      <c r="H266" s="28">
        <v>1.5043478260869567</v>
      </c>
      <c r="I266" s="29">
        <v>11</v>
      </c>
      <c r="J266" s="29">
        <v>17</v>
      </c>
      <c r="K266" s="27">
        <v>2000</v>
      </c>
    </row>
    <row r="267" spans="1:11" ht="15" x14ac:dyDescent="0.2">
      <c r="A267" s="25" t="s">
        <v>330</v>
      </c>
      <c r="B267" s="47">
        <v>1263</v>
      </c>
      <c r="C267" s="48">
        <v>1</v>
      </c>
      <c r="D267" s="26" t="s">
        <v>46</v>
      </c>
      <c r="E267" s="26" t="s">
        <v>45</v>
      </c>
      <c r="F267" s="26">
        <v>3</v>
      </c>
      <c r="G267" s="27">
        <v>3000</v>
      </c>
      <c r="H267" s="28">
        <v>1.1080691642651297</v>
      </c>
      <c r="I267" s="29">
        <v>15.5</v>
      </c>
      <c r="J267" s="29">
        <v>18.5</v>
      </c>
      <c r="K267" s="27">
        <v>2000</v>
      </c>
    </row>
    <row r="268" spans="1:11" ht="15" x14ac:dyDescent="0.2">
      <c r="A268" s="25" t="s">
        <v>331</v>
      </c>
      <c r="B268" s="47">
        <v>250</v>
      </c>
      <c r="C268" s="48">
        <v>1</v>
      </c>
      <c r="D268" s="26" t="s">
        <v>46</v>
      </c>
      <c r="E268" s="26" t="s">
        <v>51</v>
      </c>
      <c r="F268" s="26" t="s">
        <v>1</v>
      </c>
      <c r="G268" s="27" t="s">
        <v>1</v>
      </c>
      <c r="H268" s="28" t="s">
        <v>1</v>
      </c>
      <c r="I268" s="29">
        <v>20</v>
      </c>
      <c r="J268" s="29"/>
      <c r="K268" s="27">
        <v>0</v>
      </c>
    </row>
    <row r="269" spans="1:11" ht="15" x14ac:dyDescent="0.2">
      <c r="A269" s="25" t="s">
        <v>332</v>
      </c>
      <c r="B269" s="47">
        <v>41852</v>
      </c>
      <c r="C269" s="48">
        <v>1</v>
      </c>
      <c r="D269" s="26" t="s">
        <v>46</v>
      </c>
      <c r="E269" s="26" t="s">
        <v>48</v>
      </c>
      <c r="F269" s="26">
        <v>5</v>
      </c>
      <c r="G269" s="27">
        <v>25000</v>
      </c>
      <c r="H269" s="28">
        <v>1.5</v>
      </c>
      <c r="I269" s="29">
        <v>6</v>
      </c>
      <c r="J269" s="29">
        <v>9</v>
      </c>
      <c r="K269" s="27">
        <v>0</v>
      </c>
    </row>
    <row r="270" spans="1:11" ht="15" x14ac:dyDescent="0.2">
      <c r="A270" s="25" t="s">
        <v>333</v>
      </c>
      <c r="B270" s="47">
        <v>548</v>
      </c>
      <c r="C270" s="48">
        <v>1</v>
      </c>
      <c r="D270" s="26" t="s">
        <v>46</v>
      </c>
      <c r="E270" s="26" t="s">
        <v>47</v>
      </c>
      <c r="F270" s="26" t="s">
        <v>1</v>
      </c>
      <c r="G270" s="27" t="s">
        <v>1</v>
      </c>
      <c r="H270" s="28" t="s">
        <v>1</v>
      </c>
      <c r="I270" s="29">
        <v>8.5</v>
      </c>
      <c r="J270" s="29"/>
      <c r="K270" s="27">
        <v>2000</v>
      </c>
    </row>
    <row r="271" spans="1:11" ht="15" x14ac:dyDescent="0.2">
      <c r="A271" s="25" t="s">
        <v>334</v>
      </c>
      <c r="B271" s="47">
        <v>2647</v>
      </c>
      <c r="C271" s="48">
        <v>1</v>
      </c>
      <c r="D271" s="26" t="s">
        <v>46</v>
      </c>
      <c r="E271" s="26" t="s">
        <v>47</v>
      </c>
      <c r="F271" s="26" t="s">
        <v>1</v>
      </c>
      <c r="G271" s="27" t="s">
        <v>1</v>
      </c>
      <c r="H271" s="28" t="s">
        <v>1</v>
      </c>
      <c r="I271" s="29">
        <v>15</v>
      </c>
      <c r="J271" s="29"/>
      <c r="K271" s="27">
        <v>1000</v>
      </c>
    </row>
    <row r="272" spans="1:11" ht="15" x14ac:dyDescent="0.2">
      <c r="A272" s="25" t="s">
        <v>335</v>
      </c>
      <c r="B272" s="47">
        <v>388</v>
      </c>
      <c r="C272" s="48">
        <v>1</v>
      </c>
      <c r="D272" s="26" t="s">
        <v>46</v>
      </c>
      <c r="E272" s="26" t="s">
        <v>47</v>
      </c>
      <c r="F272" s="26" t="s">
        <v>1</v>
      </c>
      <c r="G272" s="27" t="s">
        <v>1</v>
      </c>
      <c r="H272" s="28" t="s">
        <v>1</v>
      </c>
      <c r="I272" s="29">
        <v>18</v>
      </c>
      <c r="J272" s="29"/>
      <c r="K272" s="27">
        <v>1000</v>
      </c>
    </row>
    <row r="273" spans="1:11" ht="15" x14ac:dyDescent="0.2">
      <c r="A273" s="25" t="s">
        <v>336</v>
      </c>
      <c r="B273" s="47">
        <v>2250</v>
      </c>
      <c r="C273" s="48">
        <v>1</v>
      </c>
      <c r="D273" s="26" t="s">
        <v>46</v>
      </c>
      <c r="E273" s="26" t="s">
        <v>47</v>
      </c>
      <c r="F273" s="26" t="s">
        <v>1</v>
      </c>
      <c r="G273" s="27" t="s">
        <v>1</v>
      </c>
      <c r="H273" s="28">
        <v>1.5090909090909093</v>
      </c>
      <c r="I273" s="29">
        <v>8</v>
      </c>
      <c r="J273" s="29">
        <v>17</v>
      </c>
      <c r="K273" s="27">
        <v>2000</v>
      </c>
    </row>
    <row r="274" spans="1:11" ht="38.25" x14ac:dyDescent="0.2">
      <c r="A274" s="25" t="s">
        <v>337</v>
      </c>
      <c r="B274" s="47">
        <v>22388</v>
      </c>
      <c r="C274" s="48">
        <v>1</v>
      </c>
      <c r="D274" s="26" t="s">
        <v>46</v>
      </c>
      <c r="E274" s="26" t="s">
        <v>586</v>
      </c>
      <c r="F274" s="26" t="s">
        <v>1</v>
      </c>
      <c r="G274" s="27" t="s">
        <v>1</v>
      </c>
      <c r="H274" s="28" t="s">
        <v>1</v>
      </c>
      <c r="I274" s="29">
        <v>8.32</v>
      </c>
      <c r="J274" s="29"/>
      <c r="K274" s="27">
        <v>2000</v>
      </c>
    </row>
    <row r="275" spans="1:11" ht="15" x14ac:dyDescent="0.2">
      <c r="A275" s="25" t="s">
        <v>338</v>
      </c>
      <c r="B275" s="47">
        <v>750</v>
      </c>
      <c r="C275" s="48">
        <v>1</v>
      </c>
      <c r="D275" s="26" t="s">
        <v>46</v>
      </c>
      <c r="E275" s="26" t="s">
        <v>48</v>
      </c>
      <c r="F275" s="26">
        <v>4</v>
      </c>
      <c r="G275" s="27">
        <v>5000</v>
      </c>
      <c r="H275" s="28" t="s">
        <v>1</v>
      </c>
      <c r="I275" s="29">
        <v>13.55</v>
      </c>
      <c r="J275" s="29"/>
      <c r="K275" s="27">
        <v>2000</v>
      </c>
    </row>
    <row r="276" spans="1:11" ht="15" x14ac:dyDescent="0.2">
      <c r="A276" s="25" t="s">
        <v>339</v>
      </c>
      <c r="B276" s="47">
        <v>9704</v>
      </c>
      <c r="C276" s="48">
        <v>1</v>
      </c>
      <c r="D276" s="26" t="s">
        <v>46</v>
      </c>
      <c r="E276" s="26" t="s">
        <v>47</v>
      </c>
      <c r="F276" s="26" t="s">
        <v>1</v>
      </c>
      <c r="G276" s="27" t="s">
        <v>1</v>
      </c>
      <c r="H276" s="28" t="s">
        <v>1</v>
      </c>
      <c r="I276" s="29">
        <v>18</v>
      </c>
      <c r="J276" s="29"/>
      <c r="K276" s="27">
        <v>2000</v>
      </c>
    </row>
    <row r="277" spans="1:11" ht="15" x14ac:dyDescent="0.2">
      <c r="A277" s="25" t="s">
        <v>340</v>
      </c>
      <c r="B277" s="47">
        <v>3127</v>
      </c>
      <c r="C277" s="48">
        <v>1</v>
      </c>
      <c r="D277" s="26" t="s">
        <v>46</v>
      </c>
      <c r="E277" s="26" t="s">
        <v>47</v>
      </c>
      <c r="F277" s="26" t="s">
        <v>1</v>
      </c>
      <c r="G277" s="27" t="s">
        <v>1</v>
      </c>
      <c r="H277" s="28">
        <v>1.4277456647398843</v>
      </c>
      <c r="I277" s="29">
        <v>8</v>
      </c>
      <c r="J277" s="29">
        <v>11.2</v>
      </c>
      <c r="K277" s="27">
        <v>0</v>
      </c>
    </row>
    <row r="278" spans="1:11" ht="15" x14ac:dyDescent="0.2">
      <c r="A278" s="25" t="s">
        <v>341</v>
      </c>
      <c r="B278" s="47">
        <v>1068</v>
      </c>
      <c r="C278" s="48">
        <v>1</v>
      </c>
      <c r="D278" s="26" t="s">
        <v>46</v>
      </c>
      <c r="E278" s="26" t="s">
        <v>45</v>
      </c>
      <c r="F278" s="26">
        <v>5</v>
      </c>
      <c r="G278" s="27">
        <v>5000</v>
      </c>
      <c r="H278" s="28">
        <v>1.4996350364963507</v>
      </c>
      <c r="I278" s="29">
        <v>8.9</v>
      </c>
      <c r="J278" s="29">
        <v>13.35</v>
      </c>
      <c r="K278" s="27">
        <v>0</v>
      </c>
    </row>
    <row r="279" spans="1:11" ht="15" x14ac:dyDescent="0.2">
      <c r="A279" s="25" t="s">
        <v>342</v>
      </c>
      <c r="B279" s="47">
        <v>455</v>
      </c>
      <c r="C279" s="48">
        <v>1</v>
      </c>
      <c r="D279" s="26" t="s">
        <v>46</v>
      </c>
      <c r="E279" s="26" t="s">
        <v>45</v>
      </c>
      <c r="F279" s="26">
        <v>2</v>
      </c>
      <c r="G279" s="27">
        <v>10000</v>
      </c>
      <c r="H279" s="28" t="s">
        <v>1</v>
      </c>
      <c r="I279" s="29">
        <v>14</v>
      </c>
      <c r="J279" s="29"/>
      <c r="K279" s="27">
        <v>0</v>
      </c>
    </row>
    <row r="280" spans="1:11" ht="15" x14ac:dyDescent="0.2">
      <c r="A280" s="25" t="s">
        <v>343</v>
      </c>
      <c r="B280" s="47">
        <v>200</v>
      </c>
      <c r="C280" s="48">
        <v>1</v>
      </c>
      <c r="D280" s="26" t="s">
        <v>46</v>
      </c>
      <c r="E280" s="26" t="s">
        <v>47</v>
      </c>
      <c r="F280" s="26" t="s">
        <v>1</v>
      </c>
      <c r="G280" s="27" t="s">
        <v>1</v>
      </c>
      <c r="H280" s="28" t="s">
        <v>1</v>
      </c>
      <c r="I280" s="29">
        <v>7.5</v>
      </c>
      <c r="J280" s="29"/>
      <c r="K280" s="27">
        <v>2500</v>
      </c>
    </row>
    <row r="281" spans="1:11" ht="15" x14ac:dyDescent="0.2">
      <c r="A281" s="25" t="s">
        <v>14</v>
      </c>
      <c r="B281" s="47">
        <v>2754</v>
      </c>
      <c r="C281" s="48">
        <v>1</v>
      </c>
      <c r="D281" s="26" t="s">
        <v>46</v>
      </c>
      <c r="E281" s="26" t="s">
        <v>47</v>
      </c>
      <c r="F281" s="26" t="s">
        <v>1</v>
      </c>
      <c r="G281" s="27" t="s">
        <v>1</v>
      </c>
      <c r="H281" s="28" t="s">
        <v>1</v>
      </c>
      <c r="I281" s="29">
        <v>21</v>
      </c>
      <c r="J281" s="29"/>
      <c r="K281" s="27">
        <v>2000</v>
      </c>
    </row>
    <row r="282" spans="1:11" ht="15" x14ac:dyDescent="0.2">
      <c r="A282" s="25" t="s">
        <v>15</v>
      </c>
      <c r="B282" s="47">
        <v>1657</v>
      </c>
      <c r="C282" s="48">
        <v>1</v>
      </c>
      <c r="D282" s="26" t="s">
        <v>46</v>
      </c>
      <c r="E282" s="26" t="s">
        <v>47</v>
      </c>
      <c r="F282" s="26" t="s">
        <v>1</v>
      </c>
      <c r="G282" s="27" t="s">
        <v>1</v>
      </c>
      <c r="H282" s="28" t="s">
        <v>1</v>
      </c>
      <c r="I282" s="29">
        <v>15</v>
      </c>
      <c r="J282" s="29"/>
      <c r="K282" s="27">
        <v>1500</v>
      </c>
    </row>
    <row r="283" spans="1:11" ht="15" x14ac:dyDescent="0.2">
      <c r="A283" s="25" t="s">
        <v>344</v>
      </c>
      <c r="B283" s="47">
        <v>1100</v>
      </c>
      <c r="C283" s="48">
        <v>1</v>
      </c>
      <c r="D283" s="26" t="s">
        <v>46</v>
      </c>
      <c r="E283" s="26" t="s">
        <v>45</v>
      </c>
      <c r="F283" s="26">
        <v>2</v>
      </c>
      <c r="G283" s="27">
        <v>10000</v>
      </c>
      <c r="H283" s="28" t="s">
        <v>1</v>
      </c>
      <c r="I283" s="29">
        <v>9</v>
      </c>
      <c r="J283" s="29"/>
      <c r="K283" s="27">
        <v>2000</v>
      </c>
    </row>
    <row r="284" spans="1:11" ht="15" x14ac:dyDescent="0.2">
      <c r="A284" s="25" t="s">
        <v>345</v>
      </c>
      <c r="B284" s="47">
        <v>7844</v>
      </c>
      <c r="C284" s="48">
        <v>1</v>
      </c>
      <c r="D284" s="26" t="s">
        <v>46</v>
      </c>
      <c r="E284" s="26" t="s">
        <v>45</v>
      </c>
      <c r="F284" s="26">
        <v>3</v>
      </c>
      <c r="G284" s="27">
        <v>10000</v>
      </c>
      <c r="H284" s="28" t="s">
        <v>1</v>
      </c>
      <c r="I284" s="29">
        <v>15.05</v>
      </c>
      <c r="J284" s="29"/>
      <c r="K284" s="27">
        <v>2000</v>
      </c>
    </row>
    <row r="285" spans="1:11" ht="15" x14ac:dyDescent="0.2">
      <c r="A285" s="25" t="s">
        <v>346</v>
      </c>
      <c r="B285" s="47">
        <v>440</v>
      </c>
      <c r="C285" s="48">
        <v>1</v>
      </c>
      <c r="D285" s="26" t="s">
        <v>46</v>
      </c>
      <c r="E285" s="26" t="s">
        <v>47</v>
      </c>
      <c r="F285" s="26" t="s">
        <v>1</v>
      </c>
      <c r="G285" s="27" t="s">
        <v>1</v>
      </c>
      <c r="H285" s="28">
        <v>1.0168067226890756</v>
      </c>
      <c r="I285" s="29">
        <v>20.5</v>
      </c>
      <c r="J285" s="29">
        <v>21.5</v>
      </c>
      <c r="K285" s="27">
        <v>0</v>
      </c>
    </row>
    <row r="286" spans="1:11" ht="15" x14ac:dyDescent="0.2">
      <c r="A286" s="25" t="s">
        <v>347</v>
      </c>
      <c r="B286" s="47">
        <v>2712</v>
      </c>
      <c r="C286" s="48">
        <v>1</v>
      </c>
      <c r="D286" s="26" t="s">
        <v>46</v>
      </c>
      <c r="E286" s="26" t="s">
        <v>47</v>
      </c>
      <c r="F286" s="26" t="s">
        <v>1</v>
      </c>
      <c r="G286" s="27" t="s">
        <v>1</v>
      </c>
      <c r="H286" s="28">
        <v>1.4875</v>
      </c>
      <c r="I286" s="29">
        <v>8</v>
      </c>
      <c r="J286" s="29">
        <v>12</v>
      </c>
      <c r="K286" s="27">
        <v>2000</v>
      </c>
    </row>
    <row r="287" spans="1:11" ht="15" x14ac:dyDescent="0.2">
      <c r="A287" s="25" t="s">
        <v>348</v>
      </c>
      <c r="B287" s="47">
        <v>10248</v>
      </c>
      <c r="C287" s="48">
        <v>1</v>
      </c>
      <c r="D287" s="26" t="s">
        <v>46</v>
      </c>
      <c r="E287" s="26" t="s">
        <v>47</v>
      </c>
      <c r="F287" s="26" t="s">
        <v>1</v>
      </c>
      <c r="G287" s="27" t="s">
        <v>1</v>
      </c>
      <c r="H287" s="28" t="s">
        <v>1</v>
      </c>
      <c r="I287" s="29">
        <v>9</v>
      </c>
      <c r="J287" s="29"/>
      <c r="K287" s="27">
        <v>3500</v>
      </c>
    </row>
    <row r="288" spans="1:11" ht="15" x14ac:dyDescent="0.2">
      <c r="A288" s="25" t="s">
        <v>349</v>
      </c>
      <c r="B288" s="47">
        <v>1440</v>
      </c>
      <c r="C288" s="48">
        <v>1</v>
      </c>
      <c r="D288" s="26" t="s">
        <v>46</v>
      </c>
      <c r="E288" s="26" t="s">
        <v>45</v>
      </c>
      <c r="F288" s="26">
        <v>4</v>
      </c>
      <c r="G288" s="27">
        <v>10000</v>
      </c>
      <c r="H288" s="28">
        <v>1.1621621621621621</v>
      </c>
      <c r="I288" s="29">
        <v>17</v>
      </c>
      <c r="J288" s="29">
        <v>20</v>
      </c>
      <c r="K288" s="27">
        <v>5000</v>
      </c>
    </row>
    <row r="289" spans="1:11" ht="15" x14ac:dyDescent="0.2">
      <c r="A289" s="25" t="s">
        <v>350</v>
      </c>
      <c r="B289" s="47">
        <v>2142</v>
      </c>
      <c r="C289" s="48">
        <v>1</v>
      </c>
      <c r="D289" s="26" t="s">
        <v>46</v>
      </c>
      <c r="E289" s="26" t="s">
        <v>45</v>
      </c>
      <c r="F289" s="26">
        <v>5</v>
      </c>
      <c r="G289" s="27">
        <v>5000</v>
      </c>
      <c r="H289" s="28">
        <v>1.4997752808988762</v>
      </c>
      <c r="I289" s="29">
        <v>7</v>
      </c>
      <c r="J289" s="29">
        <v>10.5</v>
      </c>
      <c r="K289" s="27">
        <v>0</v>
      </c>
    </row>
    <row r="290" spans="1:11" ht="15" x14ac:dyDescent="0.2">
      <c r="A290" s="25" t="s">
        <v>351</v>
      </c>
      <c r="B290" s="47">
        <v>1385</v>
      </c>
      <c r="C290" s="48">
        <v>1</v>
      </c>
      <c r="D290" s="26" t="s">
        <v>46</v>
      </c>
      <c r="E290" s="26" t="s">
        <v>47</v>
      </c>
      <c r="F290" s="26" t="s">
        <v>1</v>
      </c>
      <c r="G290" s="27" t="s">
        <v>1</v>
      </c>
      <c r="H290" s="28" t="s">
        <v>1</v>
      </c>
      <c r="I290" s="29">
        <v>19.25</v>
      </c>
      <c r="J290" s="29"/>
      <c r="K290" s="27">
        <v>4000</v>
      </c>
    </row>
    <row r="291" spans="1:11" ht="15" x14ac:dyDescent="0.2">
      <c r="A291" s="25" t="s">
        <v>352</v>
      </c>
      <c r="B291" s="47">
        <v>1725</v>
      </c>
      <c r="C291" s="48">
        <v>1</v>
      </c>
      <c r="D291" s="26" t="s">
        <v>46</v>
      </c>
      <c r="E291" s="26" t="s">
        <v>47</v>
      </c>
      <c r="F291" s="26" t="s">
        <v>1</v>
      </c>
      <c r="G291" s="27" t="s">
        <v>1</v>
      </c>
      <c r="H291" s="28" t="s">
        <v>1</v>
      </c>
      <c r="I291" s="29">
        <v>27.5</v>
      </c>
      <c r="J291" s="29"/>
      <c r="K291" s="27">
        <v>0</v>
      </c>
    </row>
    <row r="292" spans="1:11" ht="15" x14ac:dyDescent="0.2">
      <c r="A292" s="25" t="s">
        <v>353</v>
      </c>
      <c r="B292" s="47">
        <v>650</v>
      </c>
      <c r="C292" s="48">
        <v>1</v>
      </c>
      <c r="D292" s="26" t="s">
        <v>46</v>
      </c>
      <c r="E292" s="26" t="s">
        <v>47</v>
      </c>
      <c r="F292" s="26" t="s">
        <v>1</v>
      </c>
      <c r="G292" s="27" t="s">
        <v>1</v>
      </c>
      <c r="H292" s="28" t="s">
        <v>1</v>
      </c>
      <c r="I292" s="29">
        <v>17</v>
      </c>
      <c r="J292" s="29"/>
      <c r="K292" s="27">
        <v>2000</v>
      </c>
    </row>
    <row r="293" spans="1:11" ht="15" x14ac:dyDescent="0.2">
      <c r="A293" s="25" t="s">
        <v>354</v>
      </c>
      <c r="B293" s="47">
        <v>1224</v>
      </c>
      <c r="C293" s="48">
        <v>1</v>
      </c>
      <c r="D293" s="26" t="s">
        <v>46</v>
      </c>
      <c r="E293" s="26" t="s">
        <v>47</v>
      </c>
      <c r="F293" s="26" t="s">
        <v>1</v>
      </c>
      <c r="G293" s="27" t="s">
        <v>1</v>
      </c>
      <c r="H293" s="28">
        <v>1.2295454545454545</v>
      </c>
      <c r="I293" s="29">
        <v>13</v>
      </c>
      <c r="J293" s="29">
        <v>14</v>
      </c>
      <c r="K293" s="27">
        <v>1500</v>
      </c>
    </row>
    <row r="294" spans="1:11" ht="15" x14ac:dyDescent="0.2">
      <c r="A294" s="25" t="s">
        <v>355</v>
      </c>
      <c r="B294" s="47">
        <v>4162</v>
      </c>
      <c r="C294" s="48">
        <v>1</v>
      </c>
      <c r="D294" s="26" t="s">
        <v>46</v>
      </c>
      <c r="E294" s="26" t="s">
        <v>47</v>
      </c>
      <c r="F294" s="26" t="s">
        <v>1</v>
      </c>
      <c r="G294" s="27" t="s">
        <v>1</v>
      </c>
      <c r="H294" s="28">
        <v>2</v>
      </c>
      <c r="I294" s="29">
        <v>7</v>
      </c>
      <c r="J294" s="29">
        <v>14</v>
      </c>
      <c r="K294" s="27">
        <v>3000</v>
      </c>
    </row>
    <row r="295" spans="1:11" ht="15" x14ac:dyDescent="0.2">
      <c r="A295" s="25" t="s">
        <v>356</v>
      </c>
      <c r="B295" s="47">
        <v>128378</v>
      </c>
      <c r="C295" s="48">
        <v>1</v>
      </c>
      <c r="D295" s="26" t="s">
        <v>46</v>
      </c>
      <c r="E295" s="26" t="s">
        <v>45</v>
      </c>
      <c r="F295" s="26">
        <v>2</v>
      </c>
      <c r="G295" s="27">
        <v>2244</v>
      </c>
      <c r="H295" s="28" t="s">
        <v>1</v>
      </c>
      <c r="I295" s="29">
        <v>7.5</v>
      </c>
      <c r="J295" s="29"/>
      <c r="K295" s="27">
        <v>0</v>
      </c>
    </row>
    <row r="296" spans="1:11" ht="15" x14ac:dyDescent="0.2">
      <c r="A296" s="25" t="s">
        <v>357</v>
      </c>
      <c r="B296" s="47">
        <v>128378</v>
      </c>
      <c r="C296" s="48">
        <v>1</v>
      </c>
      <c r="D296" s="26" t="s">
        <v>46</v>
      </c>
      <c r="E296" s="26" t="s">
        <v>47</v>
      </c>
      <c r="F296" s="26" t="s">
        <v>1</v>
      </c>
      <c r="G296" s="27" t="s">
        <v>1</v>
      </c>
      <c r="H296" s="28" t="s">
        <v>1</v>
      </c>
      <c r="I296" s="29">
        <v>12.95</v>
      </c>
      <c r="J296" s="29"/>
      <c r="K296" s="27">
        <v>4000</v>
      </c>
    </row>
    <row r="297" spans="1:11" ht="15" x14ac:dyDescent="0.2">
      <c r="A297" s="25" t="s">
        <v>358</v>
      </c>
      <c r="B297" s="47">
        <v>128378</v>
      </c>
      <c r="C297" s="48">
        <v>1</v>
      </c>
      <c r="D297" s="26" t="s">
        <v>46</v>
      </c>
      <c r="E297" s="26" t="s">
        <v>45</v>
      </c>
      <c r="F297" s="26">
        <v>2</v>
      </c>
      <c r="G297" s="27">
        <v>3740</v>
      </c>
      <c r="H297" s="28" t="s">
        <v>1</v>
      </c>
      <c r="I297" s="29">
        <v>8</v>
      </c>
      <c r="J297" s="29"/>
      <c r="K297" s="27">
        <v>2244</v>
      </c>
    </row>
    <row r="298" spans="1:11" ht="15" x14ac:dyDescent="0.2">
      <c r="A298" s="25" t="s">
        <v>359</v>
      </c>
      <c r="B298" s="47">
        <v>128378</v>
      </c>
      <c r="C298" s="48">
        <v>1</v>
      </c>
      <c r="D298" s="26" t="s">
        <v>46</v>
      </c>
      <c r="E298" s="26" t="s">
        <v>45</v>
      </c>
      <c r="F298" s="26">
        <v>2</v>
      </c>
      <c r="G298" s="27">
        <v>2244</v>
      </c>
      <c r="H298" s="28" t="s">
        <v>1</v>
      </c>
      <c r="I298" s="29">
        <v>15</v>
      </c>
      <c r="J298" s="29"/>
      <c r="K298" s="27">
        <v>0</v>
      </c>
    </row>
    <row r="299" spans="1:11" ht="15" x14ac:dyDescent="0.2">
      <c r="A299" s="25" t="s">
        <v>16</v>
      </c>
      <c r="B299" s="47">
        <v>4750</v>
      </c>
      <c r="C299" s="48">
        <v>1</v>
      </c>
      <c r="D299" s="26" t="s">
        <v>46</v>
      </c>
      <c r="E299" s="26" t="s">
        <v>47</v>
      </c>
      <c r="F299" s="26" t="s">
        <v>1</v>
      </c>
      <c r="G299" s="27" t="s">
        <v>1</v>
      </c>
      <c r="H299" s="28" t="s">
        <v>1</v>
      </c>
      <c r="I299" s="29">
        <v>4.5999999999999996</v>
      </c>
      <c r="J299" s="29"/>
      <c r="K299" s="27">
        <v>0</v>
      </c>
    </row>
    <row r="300" spans="1:11" ht="15" x14ac:dyDescent="0.2">
      <c r="A300" s="25" t="s">
        <v>360</v>
      </c>
      <c r="B300" s="47">
        <v>1214</v>
      </c>
      <c r="C300" s="48">
        <v>1</v>
      </c>
      <c r="D300" s="26" t="s">
        <v>46</v>
      </c>
      <c r="E300" s="26" t="s">
        <v>45</v>
      </c>
      <c r="F300" s="26">
        <v>3</v>
      </c>
      <c r="G300" s="27">
        <v>12000</v>
      </c>
      <c r="H300" s="28">
        <v>1.225483870967742</v>
      </c>
      <c r="I300" s="29">
        <v>17.5</v>
      </c>
      <c r="J300" s="29">
        <v>20</v>
      </c>
      <c r="K300" s="27">
        <v>3000</v>
      </c>
    </row>
    <row r="301" spans="1:11" ht="15" x14ac:dyDescent="0.2">
      <c r="A301" s="25" t="s">
        <v>361</v>
      </c>
      <c r="B301" s="47">
        <v>4995</v>
      </c>
      <c r="C301" s="48">
        <v>1</v>
      </c>
      <c r="D301" s="26" t="s">
        <v>46</v>
      </c>
      <c r="E301" s="26" t="s">
        <v>47</v>
      </c>
      <c r="F301" s="26" t="s">
        <v>1</v>
      </c>
      <c r="G301" s="27" t="s">
        <v>1</v>
      </c>
      <c r="H301" s="28">
        <v>1.4637978142076504</v>
      </c>
      <c r="I301" s="29">
        <v>15</v>
      </c>
      <c r="J301" s="29">
        <v>24.45</v>
      </c>
      <c r="K301" s="27">
        <v>0</v>
      </c>
    </row>
    <row r="302" spans="1:11" ht="15" x14ac:dyDescent="0.2">
      <c r="A302" s="25" t="s">
        <v>362</v>
      </c>
      <c r="B302" s="47">
        <v>674</v>
      </c>
      <c r="C302" s="48">
        <v>1</v>
      </c>
      <c r="D302" s="26" t="s">
        <v>46</v>
      </c>
      <c r="E302" s="26" t="s">
        <v>47</v>
      </c>
      <c r="F302" s="26" t="s">
        <v>1</v>
      </c>
      <c r="G302" s="27" t="s">
        <v>1</v>
      </c>
      <c r="H302" s="28" t="s">
        <v>1</v>
      </c>
      <c r="I302" s="29">
        <v>9.2200000000000006</v>
      </c>
      <c r="J302" s="29"/>
      <c r="K302" s="27">
        <v>2000</v>
      </c>
    </row>
    <row r="303" spans="1:11" ht="15" x14ac:dyDescent="0.2">
      <c r="A303" s="25" t="s">
        <v>363</v>
      </c>
      <c r="B303" s="47">
        <v>60100</v>
      </c>
      <c r="C303" s="48">
        <v>1</v>
      </c>
      <c r="D303" s="26" t="s">
        <v>46</v>
      </c>
      <c r="E303" s="26" t="s">
        <v>45</v>
      </c>
      <c r="F303" s="26">
        <v>3</v>
      </c>
      <c r="G303" s="27">
        <v>7000</v>
      </c>
      <c r="H303" s="28" t="s">
        <v>1</v>
      </c>
      <c r="I303" s="29">
        <v>12.1</v>
      </c>
      <c r="J303" s="29"/>
      <c r="K303" s="27">
        <v>2000</v>
      </c>
    </row>
    <row r="304" spans="1:11" ht="15" x14ac:dyDescent="0.2">
      <c r="A304" s="25" t="s">
        <v>364</v>
      </c>
      <c r="B304" s="47">
        <v>1055</v>
      </c>
      <c r="C304" s="48">
        <v>1</v>
      </c>
      <c r="D304" s="26" t="s">
        <v>46</v>
      </c>
      <c r="E304" s="26" t="s">
        <v>47</v>
      </c>
      <c r="F304" s="26" t="s">
        <v>1</v>
      </c>
      <c r="G304" s="27" t="s">
        <v>1</v>
      </c>
      <c r="H304" s="28" t="s">
        <v>1</v>
      </c>
      <c r="I304" s="29">
        <v>21.5</v>
      </c>
      <c r="J304" s="29"/>
      <c r="K304" s="27">
        <v>2000</v>
      </c>
    </row>
    <row r="305" spans="1:11" ht="15" x14ac:dyDescent="0.2">
      <c r="A305" s="25" t="s">
        <v>365</v>
      </c>
      <c r="B305" s="47">
        <v>1335</v>
      </c>
      <c r="C305" s="48">
        <v>1</v>
      </c>
      <c r="D305" s="26" t="s">
        <v>46</v>
      </c>
      <c r="E305" s="26" t="s">
        <v>48</v>
      </c>
      <c r="F305" s="26">
        <v>2</v>
      </c>
      <c r="G305" s="27">
        <v>10000</v>
      </c>
      <c r="H305" s="28" t="s">
        <v>1</v>
      </c>
      <c r="I305" s="29">
        <v>15</v>
      </c>
      <c r="J305" s="29"/>
      <c r="K305" s="27">
        <v>2000</v>
      </c>
    </row>
    <row r="306" spans="1:11" ht="15" x14ac:dyDescent="0.2">
      <c r="A306" s="25" t="s">
        <v>366</v>
      </c>
      <c r="B306" s="47">
        <v>237</v>
      </c>
      <c r="C306" s="48">
        <v>1</v>
      </c>
      <c r="D306" s="26" t="s">
        <v>46</v>
      </c>
      <c r="E306" s="26" t="s">
        <v>45</v>
      </c>
      <c r="F306" s="26">
        <v>3</v>
      </c>
      <c r="G306" s="27">
        <v>6000</v>
      </c>
      <c r="H306" s="28">
        <v>1.1656249999999999</v>
      </c>
      <c r="I306" s="29">
        <v>20</v>
      </c>
      <c r="J306" s="29">
        <v>28.3</v>
      </c>
      <c r="K306" s="27">
        <v>2000</v>
      </c>
    </row>
    <row r="307" spans="1:11" ht="15" x14ac:dyDescent="0.2">
      <c r="A307" s="25" t="s">
        <v>17</v>
      </c>
      <c r="B307" s="47">
        <v>1820</v>
      </c>
      <c r="C307" s="48">
        <v>1</v>
      </c>
      <c r="D307" s="26" t="s">
        <v>46</v>
      </c>
      <c r="E307" s="26" t="s">
        <v>45</v>
      </c>
      <c r="F307" s="26">
        <v>4</v>
      </c>
      <c r="G307" s="27">
        <v>20000</v>
      </c>
      <c r="H307" s="28">
        <v>1.2192982456140351</v>
      </c>
      <c r="I307" s="29">
        <v>14.5</v>
      </c>
      <c r="J307" s="29">
        <v>20.75</v>
      </c>
      <c r="K307" s="27">
        <v>2000</v>
      </c>
    </row>
    <row r="308" spans="1:11" ht="15" x14ac:dyDescent="0.2">
      <c r="A308" s="25" t="s">
        <v>367</v>
      </c>
      <c r="B308" s="47">
        <v>5470</v>
      </c>
      <c r="C308" s="48">
        <v>1</v>
      </c>
      <c r="D308" s="26" t="s">
        <v>46</v>
      </c>
      <c r="E308" s="26" t="s">
        <v>47</v>
      </c>
      <c r="F308" s="26" t="s">
        <v>1</v>
      </c>
      <c r="G308" s="27" t="s">
        <v>1</v>
      </c>
      <c r="H308" s="28">
        <v>1.6023976023976023</v>
      </c>
      <c r="I308" s="29">
        <v>12.74</v>
      </c>
      <c r="J308" s="29">
        <v>18.559999999999999</v>
      </c>
      <c r="K308" s="27">
        <v>2000</v>
      </c>
    </row>
    <row r="309" spans="1:11" ht="15" x14ac:dyDescent="0.2">
      <c r="A309" s="25" t="s">
        <v>368</v>
      </c>
      <c r="B309" s="47">
        <v>10153</v>
      </c>
      <c r="C309" s="48">
        <v>1</v>
      </c>
      <c r="D309" s="26" t="s">
        <v>46</v>
      </c>
      <c r="E309" s="26" t="s">
        <v>45</v>
      </c>
      <c r="F309" s="26">
        <v>2</v>
      </c>
      <c r="G309" s="27">
        <v>9000</v>
      </c>
      <c r="H309" s="28" t="s">
        <v>1</v>
      </c>
      <c r="I309" s="29">
        <v>15.82</v>
      </c>
      <c r="J309" s="29"/>
      <c r="K309" s="27">
        <v>3000</v>
      </c>
    </row>
    <row r="310" spans="1:11" ht="15" x14ac:dyDescent="0.2">
      <c r="A310" s="25" t="s">
        <v>369</v>
      </c>
      <c r="B310" s="47">
        <v>2449</v>
      </c>
      <c r="C310" s="48">
        <v>1</v>
      </c>
      <c r="D310" s="26" t="s">
        <v>46</v>
      </c>
      <c r="E310" s="26" t="s">
        <v>47</v>
      </c>
      <c r="F310" s="26" t="s">
        <v>1</v>
      </c>
      <c r="G310" s="27" t="s">
        <v>1</v>
      </c>
      <c r="H310" s="28" t="s">
        <v>1</v>
      </c>
      <c r="I310" s="29">
        <v>20</v>
      </c>
      <c r="J310" s="29"/>
      <c r="K310" s="27">
        <v>12000</v>
      </c>
    </row>
    <row r="311" spans="1:11" ht="15" x14ac:dyDescent="0.2">
      <c r="A311" s="25" t="s">
        <v>370</v>
      </c>
      <c r="B311" s="47">
        <v>838</v>
      </c>
      <c r="C311" s="48">
        <v>1</v>
      </c>
      <c r="D311" s="26" t="s">
        <v>46</v>
      </c>
      <c r="E311" s="26" t="s">
        <v>47</v>
      </c>
      <c r="F311" s="26" t="s">
        <v>1</v>
      </c>
      <c r="G311" s="27" t="s">
        <v>1</v>
      </c>
      <c r="H311" s="28" t="s">
        <v>1</v>
      </c>
      <c r="I311" s="29">
        <v>14</v>
      </c>
      <c r="J311" s="29"/>
      <c r="K311" s="27">
        <v>2000</v>
      </c>
    </row>
    <row r="312" spans="1:11" ht="15" x14ac:dyDescent="0.2">
      <c r="A312" s="25" t="s">
        <v>371</v>
      </c>
      <c r="B312" s="47">
        <v>3842</v>
      </c>
      <c r="C312" s="48">
        <v>1</v>
      </c>
      <c r="D312" s="26" t="s">
        <v>46</v>
      </c>
      <c r="E312" s="26" t="s">
        <v>48</v>
      </c>
      <c r="F312" s="26">
        <v>8</v>
      </c>
      <c r="G312" s="27">
        <v>3000</v>
      </c>
      <c r="H312" s="28">
        <v>1.5066176470588235</v>
      </c>
      <c r="I312" s="29">
        <v>4.5</v>
      </c>
      <c r="J312" s="29">
        <v>6.75</v>
      </c>
      <c r="K312" s="27">
        <v>2000</v>
      </c>
    </row>
    <row r="313" spans="1:11" ht="15" x14ac:dyDescent="0.2">
      <c r="A313" s="25" t="s">
        <v>372</v>
      </c>
      <c r="B313" s="47">
        <v>312</v>
      </c>
      <c r="C313" s="48">
        <v>1</v>
      </c>
      <c r="D313" s="26" t="s">
        <v>46</v>
      </c>
      <c r="E313" s="26" t="s">
        <v>47</v>
      </c>
      <c r="F313" s="26" t="s">
        <v>1</v>
      </c>
      <c r="G313" s="27" t="s">
        <v>1</v>
      </c>
      <c r="H313" s="28" t="s">
        <v>1</v>
      </c>
      <c r="I313" s="29">
        <v>12</v>
      </c>
      <c r="J313" s="29"/>
      <c r="K313" s="27">
        <v>2000</v>
      </c>
    </row>
    <row r="314" spans="1:11" ht="15" x14ac:dyDescent="0.2">
      <c r="A314" s="25" t="s">
        <v>373</v>
      </c>
      <c r="B314" s="47">
        <v>1300</v>
      </c>
      <c r="C314" s="48">
        <v>1</v>
      </c>
      <c r="D314" s="26" t="s">
        <v>46</v>
      </c>
      <c r="E314" s="26" t="s">
        <v>47</v>
      </c>
      <c r="F314" s="26" t="s">
        <v>1</v>
      </c>
      <c r="G314" s="27" t="s">
        <v>1</v>
      </c>
      <c r="H314" s="28">
        <v>1.2162629757785468</v>
      </c>
      <c r="I314" s="29">
        <v>14.72</v>
      </c>
      <c r="J314" s="29">
        <v>19.72</v>
      </c>
      <c r="K314" s="27">
        <v>2000</v>
      </c>
    </row>
    <row r="315" spans="1:11" ht="15" x14ac:dyDescent="0.2">
      <c r="A315" s="25" t="s">
        <v>374</v>
      </c>
      <c r="B315" s="47">
        <v>663</v>
      </c>
      <c r="C315" s="48">
        <v>1</v>
      </c>
      <c r="D315" s="26" t="s">
        <v>46</v>
      </c>
      <c r="E315" s="26" t="s">
        <v>47</v>
      </c>
      <c r="F315" s="26" t="s">
        <v>1</v>
      </c>
      <c r="G315" s="27" t="s">
        <v>1</v>
      </c>
      <c r="H315" s="28">
        <v>1.6329113924050633</v>
      </c>
      <c r="I315" s="29">
        <v>11.5</v>
      </c>
      <c r="J315" s="29">
        <v>19.5</v>
      </c>
      <c r="K315" s="27">
        <v>3000</v>
      </c>
    </row>
    <row r="316" spans="1:11" ht="15" x14ac:dyDescent="0.2">
      <c r="A316" s="25" t="s">
        <v>375</v>
      </c>
      <c r="B316" s="47">
        <v>4776</v>
      </c>
      <c r="C316" s="48">
        <v>1</v>
      </c>
      <c r="D316" s="26" t="s">
        <v>46</v>
      </c>
      <c r="E316" s="26" t="s">
        <v>45</v>
      </c>
      <c r="F316" s="26">
        <v>6</v>
      </c>
      <c r="G316" s="27">
        <v>3000</v>
      </c>
      <c r="H316" s="28" t="s">
        <v>1</v>
      </c>
      <c r="I316" s="29">
        <v>8</v>
      </c>
      <c r="J316" s="29"/>
      <c r="K316" s="27">
        <v>1000</v>
      </c>
    </row>
    <row r="317" spans="1:11" ht="15" x14ac:dyDescent="0.2">
      <c r="A317" s="25" t="s">
        <v>376</v>
      </c>
      <c r="B317" s="47">
        <v>736</v>
      </c>
      <c r="C317" s="48">
        <v>1</v>
      </c>
      <c r="D317" s="26" t="s">
        <v>46</v>
      </c>
      <c r="E317" s="26" t="s">
        <v>45</v>
      </c>
      <c r="F317" s="26">
        <v>5</v>
      </c>
      <c r="G317" s="27">
        <v>5000</v>
      </c>
      <c r="H317" s="28">
        <v>1.4214285714285713</v>
      </c>
      <c r="I317" s="29">
        <v>6.25</v>
      </c>
      <c r="J317" s="29">
        <v>8.25</v>
      </c>
      <c r="K317" s="27">
        <v>0</v>
      </c>
    </row>
    <row r="318" spans="1:11" ht="15" x14ac:dyDescent="0.2">
      <c r="A318" s="25" t="s">
        <v>377</v>
      </c>
      <c r="B318" s="47">
        <v>1500</v>
      </c>
      <c r="C318" s="48">
        <v>1</v>
      </c>
      <c r="D318" s="26" t="s">
        <v>46</v>
      </c>
      <c r="E318" s="26" t="s">
        <v>51</v>
      </c>
      <c r="F318" s="26" t="s">
        <v>1</v>
      </c>
      <c r="G318" s="27" t="s">
        <v>1</v>
      </c>
      <c r="H318" s="28">
        <v>1.1000000000000001</v>
      </c>
      <c r="I318" s="29">
        <v>7.5</v>
      </c>
      <c r="J318" s="29">
        <v>8.25</v>
      </c>
      <c r="K318" s="27">
        <v>0</v>
      </c>
    </row>
    <row r="319" spans="1:11" ht="15" x14ac:dyDescent="0.2">
      <c r="A319" s="25" t="s">
        <v>378</v>
      </c>
      <c r="B319" s="47">
        <v>23099</v>
      </c>
      <c r="C319" s="48">
        <v>1</v>
      </c>
      <c r="D319" s="26" t="s">
        <v>46</v>
      </c>
      <c r="E319" s="26" t="s">
        <v>48</v>
      </c>
      <c r="F319" s="26">
        <v>3</v>
      </c>
      <c r="G319" s="27">
        <v>20000</v>
      </c>
      <c r="H319" s="28">
        <v>1.6972428419936372</v>
      </c>
      <c r="I319" s="29">
        <v>10.73</v>
      </c>
      <c r="J319" s="29">
        <v>17.91</v>
      </c>
      <c r="K319" s="27">
        <v>3000</v>
      </c>
    </row>
    <row r="320" spans="1:11" ht="15" x14ac:dyDescent="0.2">
      <c r="A320" s="25" t="s">
        <v>379</v>
      </c>
      <c r="B320" s="47">
        <v>4074</v>
      </c>
      <c r="C320" s="48">
        <v>1</v>
      </c>
      <c r="D320" s="26" t="s">
        <v>46</v>
      </c>
      <c r="E320" s="26" t="s">
        <v>45</v>
      </c>
      <c r="F320" s="26">
        <v>3</v>
      </c>
      <c r="G320" s="27">
        <v>9000</v>
      </c>
      <c r="H320" s="28" t="s">
        <v>1</v>
      </c>
      <c r="I320" s="29">
        <v>10</v>
      </c>
      <c r="J320" s="29"/>
      <c r="K320" s="27">
        <v>0</v>
      </c>
    </row>
    <row r="321" spans="1:11" ht="15" x14ac:dyDescent="0.2">
      <c r="A321" s="25" t="s">
        <v>380</v>
      </c>
      <c r="B321" s="47">
        <v>931</v>
      </c>
      <c r="C321" s="48">
        <v>1</v>
      </c>
      <c r="D321" s="26" t="s">
        <v>46</v>
      </c>
      <c r="E321" s="26" t="s">
        <v>47</v>
      </c>
      <c r="F321" s="26" t="s">
        <v>1</v>
      </c>
      <c r="G321" s="27" t="s">
        <v>1</v>
      </c>
      <c r="H321" s="28">
        <v>1.203125</v>
      </c>
      <c r="I321" s="29">
        <v>12</v>
      </c>
      <c r="J321" s="29">
        <v>16</v>
      </c>
      <c r="K321" s="27">
        <v>2000</v>
      </c>
    </row>
    <row r="322" spans="1:11" ht="15" x14ac:dyDescent="0.2">
      <c r="A322" s="25" t="s">
        <v>381</v>
      </c>
      <c r="B322" s="47">
        <v>300</v>
      </c>
      <c r="C322" s="48">
        <v>1</v>
      </c>
      <c r="D322" s="26" t="s">
        <v>46</v>
      </c>
      <c r="E322" s="26" t="s">
        <v>47</v>
      </c>
      <c r="F322" s="26" t="s">
        <v>1</v>
      </c>
      <c r="G322" s="27" t="s">
        <v>1</v>
      </c>
      <c r="H322" s="28">
        <v>1.4827586206896552</v>
      </c>
      <c r="I322" s="29">
        <v>14</v>
      </c>
      <c r="J322" s="29">
        <v>28</v>
      </c>
      <c r="K322" s="27">
        <v>1000</v>
      </c>
    </row>
    <row r="323" spans="1:11" ht="15" x14ac:dyDescent="0.2">
      <c r="A323" s="25" t="s">
        <v>382</v>
      </c>
      <c r="B323" s="47">
        <v>450</v>
      </c>
      <c r="C323" s="48">
        <v>1</v>
      </c>
      <c r="D323" s="26" t="s">
        <v>46</v>
      </c>
      <c r="E323" s="26" t="s">
        <v>47</v>
      </c>
      <c r="F323" s="26" t="s">
        <v>1</v>
      </c>
      <c r="G323" s="27" t="s">
        <v>1</v>
      </c>
      <c r="H323" s="28" t="s">
        <v>1</v>
      </c>
      <c r="I323" s="29">
        <v>10.25</v>
      </c>
      <c r="J323" s="29"/>
      <c r="K323" s="27">
        <v>2500</v>
      </c>
    </row>
    <row r="324" spans="1:11" ht="15" x14ac:dyDescent="0.2">
      <c r="A324" s="25" t="s">
        <v>383</v>
      </c>
      <c r="B324" s="47">
        <v>3338</v>
      </c>
      <c r="C324" s="48">
        <v>1</v>
      </c>
      <c r="D324" s="26" t="s">
        <v>46</v>
      </c>
      <c r="E324" s="26" t="s">
        <v>47</v>
      </c>
      <c r="F324" s="26" t="s">
        <v>1</v>
      </c>
      <c r="G324" s="27" t="s">
        <v>1</v>
      </c>
      <c r="H324" s="28" t="s">
        <v>1</v>
      </c>
      <c r="I324" s="29">
        <v>12</v>
      </c>
      <c r="J324" s="29"/>
      <c r="K324" s="27">
        <v>1000</v>
      </c>
    </row>
    <row r="325" spans="1:11" ht="15" x14ac:dyDescent="0.2">
      <c r="A325" s="25" t="s">
        <v>384</v>
      </c>
      <c r="B325" s="47">
        <v>3338</v>
      </c>
      <c r="C325" s="48">
        <v>1</v>
      </c>
      <c r="D325" s="26" t="s">
        <v>46</v>
      </c>
      <c r="E325" s="26" t="s">
        <v>47</v>
      </c>
      <c r="F325" s="26" t="s">
        <v>1</v>
      </c>
      <c r="G325" s="27" t="s">
        <v>1</v>
      </c>
      <c r="H325" s="28" t="s">
        <v>1</v>
      </c>
      <c r="I325" s="29">
        <v>12</v>
      </c>
      <c r="J325" s="29"/>
      <c r="K325" s="27">
        <v>1000</v>
      </c>
    </row>
    <row r="326" spans="1:11" ht="15" x14ac:dyDescent="0.2">
      <c r="A326" s="25" t="s">
        <v>385</v>
      </c>
      <c r="B326" s="47">
        <v>15555</v>
      </c>
      <c r="C326" s="48">
        <v>1</v>
      </c>
      <c r="D326" s="26" t="s">
        <v>46</v>
      </c>
      <c r="E326" s="26" t="s">
        <v>45</v>
      </c>
      <c r="F326" s="26">
        <v>5</v>
      </c>
      <c r="G326" s="27">
        <v>3000</v>
      </c>
      <c r="H326" s="28">
        <v>1.4871794871794872</v>
      </c>
      <c r="I326" s="29">
        <v>8.25</v>
      </c>
      <c r="J326" s="29">
        <v>11.5</v>
      </c>
      <c r="K326" s="27">
        <v>0</v>
      </c>
    </row>
    <row r="327" spans="1:11" ht="15" x14ac:dyDescent="0.2">
      <c r="A327" s="25" t="s">
        <v>386</v>
      </c>
      <c r="B327" s="47">
        <v>4168</v>
      </c>
      <c r="C327" s="48">
        <v>1</v>
      </c>
      <c r="D327" s="26" t="s">
        <v>46</v>
      </c>
      <c r="E327" s="26" t="s">
        <v>47</v>
      </c>
      <c r="F327" s="26" t="s">
        <v>1</v>
      </c>
      <c r="G327" s="27" t="s">
        <v>1</v>
      </c>
      <c r="H327" s="28" t="s">
        <v>1</v>
      </c>
      <c r="I327" s="29">
        <v>7</v>
      </c>
      <c r="J327" s="29"/>
      <c r="K327" s="27">
        <v>2000</v>
      </c>
    </row>
    <row r="328" spans="1:11" ht="15" x14ac:dyDescent="0.2">
      <c r="A328" s="25" t="s">
        <v>387</v>
      </c>
      <c r="B328" s="47">
        <v>3505</v>
      </c>
      <c r="C328" s="48">
        <v>1</v>
      </c>
      <c r="D328" s="26" t="s">
        <v>46</v>
      </c>
      <c r="E328" s="26" t="s">
        <v>47</v>
      </c>
      <c r="F328" s="26" t="s">
        <v>1</v>
      </c>
      <c r="G328" s="27" t="s">
        <v>1</v>
      </c>
      <c r="H328" s="28">
        <v>1.5982842223051101</v>
      </c>
      <c r="I328" s="29">
        <v>14.41</v>
      </c>
      <c r="J328" s="29">
        <v>23.05</v>
      </c>
      <c r="K328" s="27">
        <v>2000</v>
      </c>
    </row>
    <row r="329" spans="1:11" ht="15" x14ac:dyDescent="0.2">
      <c r="A329" s="25" t="s">
        <v>388</v>
      </c>
      <c r="B329" s="47">
        <v>200</v>
      </c>
      <c r="C329" s="48">
        <v>1</v>
      </c>
      <c r="D329" s="26" t="s">
        <v>46</v>
      </c>
      <c r="E329" s="26" t="s">
        <v>47</v>
      </c>
      <c r="F329" s="26" t="s">
        <v>1</v>
      </c>
      <c r="G329" s="27" t="s">
        <v>1</v>
      </c>
      <c r="H329" s="28" t="s">
        <v>1</v>
      </c>
      <c r="I329" s="29">
        <v>20</v>
      </c>
      <c r="J329" s="29"/>
      <c r="K329" s="27">
        <v>10000</v>
      </c>
    </row>
    <row r="330" spans="1:11" ht="15" x14ac:dyDescent="0.2">
      <c r="A330" s="25" t="s">
        <v>389</v>
      </c>
      <c r="B330" s="47">
        <v>1623</v>
      </c>
      <c r="C330" s="48">
        <v>1</v>
      </c>
      <c r="D330" s="26" t="s">
        <v>46</v>
      </c>
      <c r="E330" s="26" t="s">
        <v>47</v>
      </c>
      <c r="F330" s="26" t="s">
        <v>1</v>
      </c>
      <c r="G330" s="27" t="s">
        <v>1</v>
      </c>
      <c r="H330" s="28" t="s">
        <v>1</v>
      </c>
      <c r="I330" s="29">
        <v>6</v>
      </c>
      <c r="J330" s="29"/>
      <c r="K330" s="27">
        <v>3000</v>
      </c>
    </row>
    <row r="331" spans="1:11" ht="15" x14ac:dyDescent="0.2">
      <c r="A331" s="25" t="s">
        <v>18</v>
      </c>
      <c r="B331" s="47">
        <v>722</v>
      </c>
      <c r="C331" s="48">
        <v>1</v>
      </c>
      <c r="D331" s="26" t="s">
        <v>46</v>
      </c>
      <c r="E331" s="26" t="s">
        <v>45</v>
      </c>
      <c r="F331" s="26">
        <v>2</v>
      </c>
      <c r="G331" s="27">
        <v>5000</v>
      </c>
      <c r="H331" s="28" t="s">
        <v>1</v>
      </c>
      <c r="I331" s="29">
        <v>12.24</v>
      </c>
      <c r="J331" s="29"/>
      <c r="K331" s="27">
        <v>0</v>
      </c>
    </row>
    <row r="332" spans="1:11" ht="15" x14ac:dyDescent="0.2">
      <c r="A332" s="25" t="s">
        <v>390</v>
      </c>
      <c r="B332" s="47">
        <v>17654</v>
      </c>
      <c r="C332" s="48">
        <v>1</v>
      </c>
      <c r="D332" s="26" t="s">
        <v>46</v>
      </c>
      <c r="E332" s="26" t="s">
        <v>47</v>
      </c>
      <c r="F332" s="26" t="s">
        <v>1</v>
      </c>
      <c r="G332" s="27" t="s">
        <v>1</v>
      </c>
      <c r="H332" s="28" t="s">
        <v>1</v>
      </c>
      <c r="I332" s="29">
        <v>17</v>
      </c>
      <c r="J332" s="29"/>
      <c r="K332" s="27">
        <v>3000</v>
      </c>
    </row>
    <row r="333" spans="1:11" ht="15" x14ac:dyDescent="0.2">
      <c r="A333" s="25" t="s">
        <v>19</v>
      </c>
      <c r="B333" s="47">
        <v>700</v>
      </c>
      <c r="C333" s="48">
        <v>1</v>
      </c>
      <c r="D333" s="26" t="s">
        <v>46</v>
      </c>
      <c r="E333" s="26" t="s">
        <v>45</v>
      </c>
      <c r="F333" s="26">
        <v>4</v>
      </c>
      <c r="G333" s="27">
        <v>4000</v>
      </c>
      <c r="H333" s="28">
        <v>1.7622677465459744</v>
      </c>
      <c r="I333" s="29">
        <v>10</v>
      </c>
      <c r="J333" s="29">
        <v>22</v>
      </c>
      <c r="K333" s="27">
        <v>2000</v>
      </c>
    </row>
    <row r="334" spans="1:11" ht="15" x14ac:dyDescent="0.2">
      <c r="A334" s="25" t="s">
        <v>391</v>
      </c>
      <c r="B334" s="47">
        <v>3500</v>
      </c>
      <c r="C334" s="48">
        <v>1</v>
      </c>
      <c r="D334" s="26" t="s">
        <v>46</v>
      </c>
      <c r="E334" s="26" t="s">
        <v>47</v>
      </c>
      <c r="F334" s="26" t="s">
        <v>1</v>
      </c>
      <c r="G334" s="27" t="s">
        <v>1</v>
      </c>
      <c r="H334" s="28">
        <v>1.1538461538461537</v>
      </c>
      <c r="I334" s="29">
        <v>8</v>
      </c>
      <c r="J334" s="29">
        <v>10</v>
      </c>
      <c r="K334" s="27">
        <v>2000</v>
      </c>
    </row>
    <row r="335" spans="1:11" ht="15" x14ac:dyDescent="0.2">
      <c r="A335" s="25" t="s">
        <v>392</v>
      </c>
      <c r="B335" s="47">
        <v>1079</v>
      </c>
      <c r="C335" s="48">
        <v>1</v>
      </c>
      <c r="D335" s="26" t="s">
        <v>34</v>
      </c>
      <c r="E335" s="26" t="s">
        <v>47</v>
      </c>
      <c r="F335" s="26" t="s">
        <v>1</v>
      </c>
      <c r="G335" s="27" t="s">
        <v>1</v>
      </c>
      <c r="H335" s="28" t="s">
        <v>1</v>
      </c>
      <c r="I335" s="29">
        <v>10</v>
      </c>
      <c r="J335" s="29"/>
      <c r="K335" s="27">
        <v>2000</v>
      </c>
    </row>
    <row r="336" spans="1:11" ht="15" x14ac:dyDescent="0.2">
      <c r="A336" s="25" t="s">
        <v>393</v>
      </c>
      <c r="B336" s="47">
        <v>806</v>
      </c>
      <c r="C336" s="48">
        <v>1</v>
      </c>
      <c r="D336" s="26" t="s">
        <v>46</v>
      </c>
      <c r="E336" s="26" t="s">
        <v>45</v>
      </c>
      <c r="F336" s="26">
        <v>2</v>
      </c>
      <c r="G336" s="27">
        <v>8000</v>
      </c>
      <c r="H336" s="28" t="s">
        <v>1</v>
      </c>
      <c r="I336" s="29">
        <v>11.2</v>
      </c>
      <c r="J336" s="29"/>
      <c r="K336" s="27">
        <v>4000</v>
      </c>
    </row>
    <row r="337" spans="1:11" ht="15" x14ac:dyDescent="0.2">
      <c r="A337" s="25" t="s">
        <v>394</v>
      </c>
      <c r="B337" s="47">
        <v>1113</v>
      </c>
      <c r="C337" s="48">
        <v>1</v>
      </c>
      <c r="D337" s="26" t="s">
        <v>46</v>
      </c>
      <c r="E337" s="26" t="s">
        <v>47</v>
      </c>
      <c r="F337" s="26" t="s">
        <v>1</v>
      </c>
      <c r="G337" s="27" t="s">
        <v>1</v>
      </c>
      <c r="H337" s="28" t="s">
        <v>1</v>
      </c>
      <c r="I337" s="29">
        <v>14</v>
      </c>
      <c r="J337" s="29"/>
      <c r="K337" s="27">
        <v>2000</v>
      </c>
    </row>
    <row r="338" spans="1:11" ht="15" x14ac:dyDescent="0.2">
      <c r="A338" s="25" t="s">
        <v>20</v>
      </c>
      <c r="B338" s="47">
        <v>4800</v>
      </c>
      <c r="C338" s="48">
        <v>1</v>
      </c>
      <c r="D338" s="26" t="s">
        <v>46</v>
      </c>
      <c r="E338" s="26" t="s">
        <v>45</v>
      </c>
      <c r="F338" s="26">
        <v>5</v>
      </c>
      <c r="G338" s="27">
        <v>5000</v>
      </c>
      <c r="H338" s="28" t="s">
        <v>1</v>
      </c>
      <c r="I338" s="29">
        <v>7</v>
      </c>
      <c r="J338" s="29"/>
      <c r="K338" s="27">
        <v>0</v>
      </c>
    </row>
    <row r="339" spans="1:11" ht="15" x14ac:dyDescent="0.2">
      <c r="A339" s="25" t="s">
        <v>395</v>
      </c>
      <c r="B339" s="47">
        <v>832</v>
      </c>
      <c r="C339" s="48">
        <v>1</v>
      </c>
      <c r="D339" s="26" t="s">
        <v>46</v>
      </c>
      <c r="E339" s="26" t="s">
        <v>47</v>
      </c>
      <c r="F339" s="26" t="s">
        <v>1</v>
      </c>
      <c r="G339" s="27" t="s">
        <v>1</v>
      </c>
      <c r="H339" s="28" t="s">
        <v>1</v>
      </c>
      <c r="I339" s="29">
        <v>11</v>
      </c>
      <c r="J339" s="29"/>
      <c r="K339" s="27">
        <v>1000</v>
      </c>
    </row>
    <row r="340" spans="1:11" ht="15" x14ac:dyDescent="0.2">
      <c r="A340" s="25" t="s">
        <v>396</v>
      </c>
      <c r="B340" s="47">
        <v>420</v>
      </c>
      <c r="C340" s="48">
        <v>1</v>
      </c>
      <c r="D340" s="26" t="s">
        <v>46</v>
      </c>
      <c r="E340" s="26" t="s">
        <v>45</v>
      </c>
      <c r="F340" s="26">
        <v>4</v>
      </c>
      <c r="G340" s="27">
        <v>5000</v>
      </c>
      <c r="H340" s="28" t="s">
        <v>1</v>
      </c>
      <c r="I340" s="29">
        <v>13</v>
      </c>
      <c r="J340" s="29"/>
      <c r="K340" s="27">
        <v>2000</v>
      </c>
    </row>
    <row r="341" spans="1:11" ht="15" x14ac:dyDescent="0.2">
      <c r="A341" s="25" t="s">
        <v>397</v>
      </c>
      <c r="B341" s="47">
        <v>27500</v>
      </c>
      <c r="C341" s="48">
        <v>1</v>
      </c>
      <c r="D341" s="26" t="s">
        <v>46</v>
      </c>
      <c r="E341" s="26" t="s">
        <v>45</v>
      </c>
      <c r="F341" s="26">
        <v>3</v>
      </c>
      <c r="G341" s="27">
        <v>4500</v>
      </c>
      <c r="H341" s="28">
        <v>1.2592592592592593</v>
      </c>
      <c r="I341" s="29">
        <v>8.25</v>
      </c>
      <c r="J341" s="29">
        <v>11.25</v>
      </c>
      <c r="K341" s="27">
        <v>0</v>
      </c>
    </row>
    <row r="342" spans="1:11" ht="15" x14ac:dyDescent="0.2">
      <c r="A342" s="25" t="s">
        <v>21</v>
      </c>
      <c r="B342" s="47">
        <v>851</v>
      </c>
      <c r="C342" s="48">
        <v>1</v>
      </c>
      <c r="D342" s="26" t="s">
        <v>46</v>
      </c>
      <c r="E342" s="26" t="s">
        <v>47</v>
      </c>
      <c r="F342" s="26" t="s">
        <v>1</v>
      </c>
      <c r="G342" s="27" t="s">
        <v>1</v>
      </c>
      <c r="H342" s="28" t="s">
        <v>1</v>
      </c>
      <c r="I342" s="29">
        <v>11</v>
      </c>
      <c r="J342" s="29"/>
      <c r="K342" s="27">
        <v>8000</v>
      </c>
    </row>
    <row r="343" spans="1:11" ht="15" x14ac:dyDescent="0.2">
      <c r="A343" s="25" t="s">
        <v>398</v>
      </c>
      <c r="B343" s="47">
        <v>50738</v>
      </c>
      <c r="C343" s="48">
        <v>1</v>
      </c>
      <c r="D343" s="26" t="s">
        <v>46</v>
      </c>
      <c r="E343" s="26" t="s">
        <v>45</v>
      </c>
      <c r="F343" s="26">
        <v>4</v>
      </c>
      <c r="G343" s="27">
        <v>3000</v>
      </c>
      <c r="H343" s="28" t="s">
        <v>1</v>
      </c>
      <c r="I343" s="29">
        <v>15</v>
      </c>
      <c r="J343" s="29"/>
      <c r="K343" s="27">
        <v>0</v>
      </c>
    </row>
    <row r="344" spans="1:11" ht="15" x14ac:dyDescent="0.2">
      <c r="A344" s="25" t="s">
        <v>399</v>
      </c>
      <c r="B344" s="47">
        <v>1300</v>
      </c>
      <c r="C344" s="48">
        <v>1</v>
      </c>
      <c r="D344" s="26" t="s">
        <v>46</v>
      </c>
      <c r="E344" s="26" t="s">
        <v>47</v>
      </c>
      <c r="F344" s="26" t="s">
        <v>1</v>
      </c>
      <c r="G344" s="27" t="s">
        <v>1</v>
      </c>
      <c r="H344" s="28" t="s">
        <v>1</v>
      </c>
      <c r="I344" s="29">
        <v>5</v>
      </c>
      <c r="J344" s="29"/>
      <c r="K344" s="27">
        <v>2000</v>
      </c>
    </row>
    <row r="345" spans="1:11" ht="15" x14ac:dyDescent="0.2">
      <c r="A345" s="25" t="s">
        <v>400</v>
      </c>
      <c r="B345" s="47">
        <v>4766</v>
      </c>
      <c r="C345" s="48">
        <v>1</v>
      </c>
      <c r="D345" s="26" t="s">
        <v>46</v>
      </c>
      <c r="E345" s="26" t="s">
        <v>47</v>
      </c>
      <c r="F345" s="26" t="s">
        <v>1</v>
      </c>
      <c r="G345" s="27" t="s">
        <v>1</v>
      </c>
      <c r="H345" s="28" t="s">
        <v>1</v>
      </c>
      <c r="I345" s="29">
        <v>2</v>
      </c>
      <c r="J345" s="29"/>
      <c r="K345" s="27">
        <v>0</v>
      </c>
    </row>
    <row r="346" spans="1:11" ht="15" x14ac:dyDescent="0.2">
      <c r="A346" s="25" t="s">
        <v>401</v>
      </c>
      <c r="B346" s="47">
        <v>917</v>
      </c>
      <c r="C346" s="48">
        <v>1</v>
      </c>
      <c r="D346" s="26" t="s">
        <v>46</v>
      </c>
      <c r="E346" s="26" t="s">
        <v>45</v>
      </c>
      <c r="F346" s="26">
        <v>5</v>
      </c>
      <c r="G346" s="27">
        <v>5000</v>
      </c>
      <c r="H346" s="28">
        <v>1.4988610478359909</v>
      </c>
      <c r="I346" s="29">
        <v>8</v>
      </c>
      <c r="J346" s="29">
        <v>12</v>
      </c>
      <c r="K346" s="27">
        <v>0</v>
      </c>
    </row>
    <row r="347" spans="1:11" ht="15" x14ac:dyDescent="0.2">
      <c r="A347" s="25" t="s">
        <v>22</v>
      </c>
      <c r="B347" s="47">
        <v>369</v>
      </c>
      <c r="C347" s="48">
        <v>1</v>
      </c>
      <c r="D347" s="26" t="s">
        <v>46</v>
      </c>
      <c r="E347" s="26" t="s">
        <v>47</v>
      </c>
      <c r="F347" s="26" t="s">
        <v>1</v>
      </c>
      <c r="G347" s="27" t="s">
        <v>1</v>
      </c>
      <c r="H347" s="28" t="s">
        <v>1</v>
      </c>
      <c r="I347" s="29">
        <v>9</v>
      </c>
      <c r="J347" s="29"/>
      <c r="K347" s="27">
        <v>3000</v>
      </c>
    </row>
    <row r="348" spans="1:11" ht="15" x14ac:dyDescent="0.2">
      <c r="A348" s="25" t="s">
        <v>402</v>
      </c>
      <c r="B348" s="47">
        <v>8970</v>
      </c>
      <c r="C348" s="48">
        <v>1</v>
      </c>
      <c r="D348" s="26" t="s">
        <v>46</v>
      </c>
      <c r="E348" s="26" t="s">
        <v>47</v>
      </c>
      <c r="F348" s="26" t="s">
        <v>1</v>
      </c>
      <c r="G348" s="27" t="s">
        <v>1</v>
      </c>
      <c r="H348" s="28" t="s">
        <v>1</v>
      </c>
      <c r="I348" s="29">
        <v>16</v>
      </c>
      <c r="J348" s="29"/>
      <c r="K348" s="27">
        <v>2000</v>
      </c>
    </row>
    <row r="349" spans="1:11" ht="15" x14ac:dyDescent="0.2">
      <c r="A349" s="25" t="s">
        <v>403</v>
      </c>
      <c r="B349" s="47">
        <v>192</v>
      </c>
      <c r="C349" s="48">
        <v>1</v>
      </c>
      <c r="D349" s="26" t="s">
        <v>46</v>
      </c>
      <c r="E349" s="26" t="s">
        <v>47</v>
      </c>
      <c r="F349" s="26" t="s">
        <v>1</v>
      </c>
      <c r="G349" s="27" t="s">
        <v>1</v>
      </c>
      <c r="H349" s="28" t="s">
        <v>1</v>
      </c>
      <c r="I349" s="29">
        <v>20</v>
      </c>
      <c r="J349" s="29"/>
      <c r="K349" s="27">
        <v>2000</v>
      </c>
    </row>
    <row r="350" spans="1:11" ht="15" x14ac:dyDescent="0.2">
      <c r="A350" s="25" t="s">
        <v>404</v>
      </c>
      <c r="B350" s="47">
        <v>348</v>
      </c>
      <c r="C350" s="48">
        <v>1</v>
      </c>
      <c r="D350" s="26" t="s">
        <v>46</v>
      </c>
      <c r="E350" s="26" t="s">
        <v>47</v>
      </c>
      <c r="F350" s="26" t="s">
        <v>1</v>
      </c>
      <c r="G350" s="27" t="s">
        <v>1</v>
      </c>
      <c r="H350" s="28" t="s">
        <v>1</v>
      </c>
      <c r="I350" s="29">
        <v>15</v>
      </c>
      <c r="J350" s="29"/>
      <c r="K350" s="27">
        <v>4000</v>
      </c>
    </row>
    <row r="351" spans="1:11" ht="15" x14ac:dyDescent="0.2">
      <c r="A351" s="25" t="s">
        <v>405</v>
      </c>
      <c r="B351" s="47">
        <v>819</v>
      </c>
      <c r="C351" s="48">
        <v>1</v>
      </c>
      <c r="D351" s="26" t="s">
        <v>46</v>
      </c>
      <c r="E351" s="26" t="s">
        <v>47</v>
      </c>
      <c r="F351" s="26" t="s">
        <v>1</v>
      </c>
      <c r="G351" s="27" t="s">
        <v>1</v>
      </c>
      <c r="H351" s="28">
        <v>1.2</v>
      </c>
      <c r="I351" s="29">
        <v>9</v>
      </c>
      <c r="J351" s="29">
        <v>9.8000000000000007</v>
      </c>
      <c r="K351" s="27">
        <v>1000</v>
      </c>
    </row>
    <row r="352" spans="1:11" ht="15" x14ac:dyDescent="0.2">
      <c r="A352" s="25" t="s">
        <v>406</v>
      </c>
      <c r="B352" s="47">
        <v>3200</v>
      </c>
      <c r="C352" s="48">
        <v>1</v>
      </c>
      <c r="D352" s="26" t="s">
        <v>46</v>
      </c>
      <c r="E352" s="26" t="s">
        <v>47</v>
      </c>
      <c r="F352" s="26" t="s">
        <v>1</v>
      </c>
      <c r="G352" s="27" t="s">
        <v>1</v>
      </c>
      <c r="H352" s="28">
        <v>1.6349206349206349</v>
      </c>
      <c r="I352" s="29">
        <v>9.75</v>
      </c>
      <c r="J352" s="29">
        <v>19.75</v>
      </c>
      <c r="K352" s="27">
        <v>2000</v>
      </c>
    </row>
    <row r="353" spans="1:11" ht="15" x14ac:dyDescent="0.2">
      <c r="A353" s="25" t="s">
        <v>407</v>
      </c>
      <c r="B353" s="47">
        <v>297</v>
      </c>
      <c r="C353" s="48">
        <v>1</v>
      </c>
      <c r="D353" s="26" t="s">
        <v>46</v>
      </c>
      <c r="E353" s="26" t="s">
        <v>47</v>
      </c>
      <c r="F353" s="26" t="s">
        <v>1</v>
      </c>
      <c r="G353" s="27" t="s">
        <v>1</v>
      </c>
      <c r="H353" s="28" t="s">
        <v>1</v>
      </c>
      <c r="I353" s="29">
        <v>7.5</v>
      </c>
      <c r="J353" s="29"/>
      <c r="K353" s="27">
        <v>2000</v>
      </c>
    </row>
    <row r="354" spans="1:11" ht="15" x14ac:dyDescent="0.2">
      <c r="A354" s="25" t="s">
        <v>408</v>
      </c>
      <c r="B354" s="47">
        <v>15756</v>
      </c>
      <c r="C354" s="48">
        <v>1</v>
      </c>
      <c r="D354" s="26" t="s">
        <v>46</v>
      </c>
      <c r="E354" s="26" t="s">
        <v>45</v>
      </c>
      <c r="F354" s="26">
        <v>3</v>
      </c>
      <c r="G354" s="27">
        <v>5000</v>
      </c>
      <c r="H354" s="28" t="s">
        <v>1</v>
      </c>
      <c r="I354" s="29">
        <v>14.04</v>
      </c>
      <c r="J354" s="29"/>
      <c r="K354" s="27">
        <v>2000</v>
      </c>
    </row>
    <row r="355" spans="1:11" ht="15" x14ac:dyDescent="0.2">
      <c r="A355" s="25" t="s">
        <v>409</v>
      </c>
      <c r="B355" s="47">
        <v>457</v>
      </c>
      <c r="C355" s="48">
        <v>1</v>
      </c>
      <c r="D355" s="26" t="s">
        <v>46</v>
      </c>
      <c r="E355" s="26" t="s">
        <v>45</v>
      </c>
      <c r="F355" s="26">
        <v>5</v>
      </c>
      <c r="G355" s="27">
        <v>5000</v>
      </c>
      <c r="H355" s="28" t="s">
        <v>1</v>
      </c>
      <c r="I355" s="29">
        <v>10.5</v>
      </c>
      <c r="J355" s="29"/>
      <c r="K355" s="27">
        <v>1000</v>
      </c>
    </row>
    <row r="356" spans="1:11" ht="15" x14ac:dyDescent="0.2">
      <c r="A356" s="25" t="s">
        <v>410</v>
      </c>
      <c r="B356" s="47">
        <v>350</v>
      </c>
      <c r="C356" s="48">
        <v>1</v>
      </c>
      <c r="D356" s="26" t="s">
        <v>46</v>
      </c>
      <c r="E356" s="26" t="s">
        <v>47</v>
      </c>
      <c r="F356" s="26" t="s">
        <v>1</v>
      </c>
      <c r="G356" s="27" t="s">
        <v>1</v>
      </c>
      <c r="H356" s="28" t="s">
        <v>1</v>
      </c>
      <c r="I356" s="29">
        <v>7</v>
      </c>
      <c r="J356" s="29"/>
      <c r="K356" s="27">
        <v>3000</v>
      </c>
    </row>
    <row r="357" spans="1:11" ht="15" x14ac:dyDescent="0.2">
      <c r="A357" s="25" t="s">
        <v>411</v>
      </c>
      <c r="B357" s="47">
        <v>1161</v>
      </c>
      <c r="C357" s="48">
        <v>1</v>
      </c>
      <c r="D357" s="26" t="s">
        <v>46</v>
      </c>
      <c r="E357" s="26" t="s">
        <v>47</v>
      </c>
      <c r="F357" s="26" t="s">
        <v>1</v>
      </c>
      <c r="G357" s="27" t="s">
        <v>1</v>
      </c>
      <c r="H357" s="28" t="s">
        <v>1</v>
      </c>
      <c r="I357" s="29">
        <v>7</v>
      </c>
      <c r="J357" s="29"/>
      <c r="K357" s="27">
        <v>3000</v>
      </c>
    </row>
    <row r="358" spans="1:11" ht="15" x14ac:dyDescent="0.2">
      <c r="A358" s="25" t="s">
        <v>23</v>
      </c>
      <c r="B358" s="47">
        <v>2028</v>
      </c>
      <c r="C358" s="48">
        <v>1</v>
      </c>
      <c r="D358" s="26" t="s">
        <v>46</v>
      </c>
      <c r="E358" s="26" t="s">
        <v>47</v>
      </c>
      <c r="F358" s="26" t="s">
        <v>1</v>
      </c>
      <c r="G358" s="27" t="s">
        <v>1</v>
      </c>
      <c r="H358" s="28" t="s">
        <v>1</v>
      </c>
      <c r="I358" s="29">
        <v>17.55</v>
      </c>
      <c r="J358" s="29"/>
      <c r="K358" s="27">
        <v>3000</v>
      </c>
    </row>
    <row r="359" spans="1:11" ht="15" x14ac:dyDescent="0.2">
      <c r="A359" s="25" t="s">
        <v>412</v>
      </c>
      <c r="B359" s="47">
        <v>3203</v>
      </c>
      <c r="C359" s="48">
        <v>1</v>
      </c>
      <c r="D359" s="26" t="s">
        <v>46</v>
      </c>
      <c r="E359" s="26" t="s">
        <v>45</v>
      </c>
      <c r="F359" s="26">
        <v>3</v>
      </c>
      <c r="G359" s="27">
        <v>8000</v>
      </c>
      <c r="H359" s="28" t="s">
        <v>1</v>
      </c>
      <c r="I359" s="29">
        <v>10.75</v>
      </c>
      <c r="J359" s="29"/>
      <c r="K359" s="27">
        <v>2000</v>
      </c>
    </row>
    <row r="360" spans="1:11" ht="15" x14ac:dyDescent="0.2">
      <c r="A360" s="25" t="s">
        <v>413</v>
      </c>
      <c r="B360" s="47">
        <v>361</v>
      </c>
      <c r="C360" s="48">
        <v>1</v>
      </c>
      <c r="D360" s="26" t="s">
        <v>46</v>
      </c>
      <c r="E360" s="26" t="s">
        <v>45</v>
      </c>
      <c r="F360" s="26">
        <v>3</v>
      </c>
      <c r="G360" s="27">
        <v>6000</v>
      </c>
      <c r="H360" s="28" t="s">
        <v>1</v>
      </c>
      <c r="I360" s="29">
        <v>7</v>
      </c>
      <c r="J360" s="29"/>
      <c r="K360" s="27">
        <v>0</v>
      </c>
    </row>
    <row r="361" spans="1:11" ht="15" x14ac:dyDescent="0.2">
      <c r="A361" s="25" t="s">
        <v>414</v>
      </c>
      <c r="B361" s="47">
        <v>675</v>
      </c>
      <c r="C361" s="48">
        <v>1</v>
      </c>
      <c r="D361" s="26" t="s">
        <v>46</v>
      </c>
      <c r="E361" s="26" t="s">
        <v>47</v>
      </c>
      <c r="F361" s="26" t="s">
        <v>1</v>
      </c>
      <c r="G361" s="27" t="s">
        <v>1</v>
      </c>
      <c r="H361" s="28" t="s">
        <v>1</v>
      </c>
      <c r="I361" s="29">
        <v>17.75</v>
      </c>
      <c r="J361" s="29"/>
      <c r="K361" s="27">
        <v>2000</v>
      </c>
    </row>
    <row r="362" spans="1:11" ht="25.5" x14ac:dyDescent="0.2">
      <c r="A362" s="25" t="s">
        <v>415</v>
      </c>
      <c r="B362" s="47">
        <v>87000</v>
      </c>
      <c r="C362" s="48">
        <v>1</v>
      </c>
      <c r="D362" s="26" t="s">
        <v>46</v>
      </c>
      <c r="E362" s="26" t="s">
        <v>588</v>
      </c>
      <c r="F362" s="26" t="s">
        <v>1</v>
      </c>
      <c r="G362" s="27" t="s">
        <v>1</v>
      </c>
      <c r="H362" s="28" t="s">
        <v>1</v>
      </c>
      <c r="I362" s="29">
        <v>12</v>
      </c>
      <c r="J362" s="29"/>
      <c r="K362" s="27">
        <v>2000</v>
      </c>
    </row>
    <row r="363" spans="1:11" ht="15" x14ac:dyDescent="0.2">
      <c r="A363" s="25" t="s">
        <v>416</v>
      </c>
      <c r="B363" s="47">
        <v>863</v>
      </c>
      <c r="C363" s="48">
        <v>1</v>
      </c>
      <c r="D363" s="26" t="s">
        <v>46</v>
      </c>
      <c r="E363" s="26" t="s">
        <v>47</v>
      </c>
      <c r="F363" s="26" t="s">
        <v>1</v>
      </c>
      <c r="G363" s="27" t="s">
        <v>1</v>
      </c>
      <c r="H363" s="28">
        <v>1.5333333333333334</v>
      </c>
      <c r="I363" s="29">
        <v>10</v>
      </c>
      <c r="J363" s="29">
        <v>15</v>
      </c>
      <c r="K363" s="27">
        <v>1000</v>
      </c>
    </row>
    <row r="364" spans="1:11" ht="15" x14ac:dyDescent="0.2">
      <c r="A364" s="25" t="s">
        <v>417</v>
      </c>
      <c r="B364" s="47">
        <v>31580</v>
      </c>
      <c r="C364" s="48">
        <v>2</v>
      </c>
      <c r="D364" s="26" t="s">
        <v>1</v>
      </c>
      <c r="E364" s="26" t="s">
        <v>1</v>
      </c>
      <c r="F364" s="26" t="s">
        <v>1</v>
      </c>
      <c r="G364" s="27" t="s">
        <v>1</v>
      </c>
      <c r="H364" s="28" t="s">
        <v>1</v>
      </c>
      <c r="I364" s="29"/>
      <c r="J364" s="29"/>
      <c r="K364" s="27" t="s">
        <v>1</v>
      </c>
    </row>
    <row r="365" spans="1:11" ht="15" x14ac:dyDescent="0.2">
      <c r="A365" s="25" t="s">
        <v>418</v>
      </c>
      <c r="B365" s="47">
        <v>2009</v>
      </c>
      <c r="C365" s="48">
        <v>1</v>
      </c>
      <c r="D365" s="26" t="s">
        <v>46</v>
      </c>
      <c r="E365" s="26" t="s">
        <v>47</v>
      </c>
      <c r="F365" s="26" t="s">
        <v>1</v>
      </c>
      <c r="G365" s="27" t="s">
        <v>1</v>
      </c>
      <c r="H365" s="28" t="s">
        <v>1</v>
      </c>
      <c r="I365" s="29">
        <v>10.8</v>
      </c>
      <c r="J365" s="29"/>
      <c r="K365" s="27">
        <v>2000</v>
      </c>
    </row>
    <row r="366" spans="1:11" ht="15" x14ac:dyDescent="0.2">
      <c r="A366" s="25" t="s">
        <v>419</v>
      </c>
      <c r="B366" s="47">
        <v>4126</v>
      </c>
      <c r="C366" s="48">
        <v>1</v>
      </c>
      <c r="D366" s="26" t="s">
        <v>46</v>
      </c>
      <c r="E366" s="26" t="s">
        <v>47</v>
      </c>
      <c r="F366" s="26" t="s">
        <v>1</v>
      </c>
      <c r="G366" s="27" t="s">
        <v>1</v>
      </c>
      <c r="H366" s="28">
        <v>1.1785714285714284</v>
      </c>
      <c r="I366" s="29">
        <v>10</v>
      </c>
      <c r="J366" s="29">
        <v>12.75</v>
      </c>
      <c r="K366" s="27">
        <v>2000</v>
      </c>
    </row>
    <row r="367" spans="1:11" ht="15" x14ac:dyDescent="0.2">
      <c r="A367" s="25" t="s">
        <v>24</v>
      </c>
      <c r="B367" s="47">
        <v>2571</v>
      </c>
      <c r="C367" s="48">
        <v>1</v>
      </c>
      <c r="D367" s="26" t="s">
        <v>46</v>
      </c>
      <c r="E367" s="26" t="s">
        <v>47</v>
      </c>
      <c r="F367" s="26" t="s">
        <v>1</v>
      </c>
      <c r="G367" s="27" t="s">
        <v>1</v>
      </c>
      <c r="H367" s="28">
        <v>1</v>
      </c>
      <c r="I367" s="29">
        <v>27</v>
      </c>
      <c r="J367" s="29">
        <v>27</v>
      </c>
      <c r="K367" s="27">
        <v>3000</v>
      </c>
    </row>
    <row r="368" spans="1:11" ht="15" x14ac:dyDescent="0.2">
      <c r="A368" s="25" t="s">
        <v>420</v>
      </c>
      <c r="B368" s="47">
        <v>76</v>
      </c>
      <c r="C368" s="48">
        <v>1</v>
      </c>
      <c r="D368" s="26" t="s">
        <v>46</v>
      </c>
      <c r="E368" s="26" t="s">
        <v>48</v>
      </c>
      <c r="F368" s="26">
        <v>6</v>
      </c>
      <c r="G368" s="27">
        <v>4000</v>
      </c>
      <c r="H368" s="28" t="s">
        <v>1</v>
      </c>
      <c r="I368" s="29">
        <v>13</v>
      </c>
      <c r="J368" s="29"/>
      <c r="K368" s="27">
        <v>2000</v>
      </c>
    </row>
    <row r="369" spans="1:11" ht="15" x14ac:dyDescent="0.2">
      <c r="A369" s="25" t="s">
        <v>421</v>
      </c>
      <c r="B369" s="47">
        <v>10044</v>
      </c>
      <c r="C369" s="48">
        <v>1</v>
      </c>
      <c r="D369" s="26" t="s">
        <v>46</v>
      </c>
      <c r="E369" s="26" t="s">
        <v>48</v>
      </c>
      <c r="F369" s="26">
        <v>2</v>
      </c>
      <c r="G369" s="27">
        <v>20000</v>
      </c>
      <c r="H369" s="28" t="s">
        <v>1</v>
      </c>
      <c r="I369" s="29">
        <v>4</v>
      </c>
      <c r="J369" s="29"/>
      <c r="K369" s="27">
        <v>0</v>
      </c>
    </row>
    <row r="370" spans="1:11" ht="15" x14ac:dyDescent="0.2">
      <c r="A370" s="25" t="s">
        <v>422</v>
      </c>
      <c r="B370" s="47">
        <v>3744</v>
      </c>
      <c r="C370" s="48">
        <v>1</v>
      </c>
      <c r="D370" s="26" t="s">
        <v>46</v>
      </c>
      <c r="E370" s="26" t="s">
        <v>45</v>
      </c>
      <c r="F370" s="26">
        <v>3</v>
      </c>
      <c r="G370" s="27">
        <v>3000</v>
      </c>
      <c r="H370" s="28" t="s">
        <v>1</v>
      </c>
      <c r="I370" s="29">
        <v>25</v>
      </c>
      <c r="J370" s="29"/>
      <c r="K370" s="27">
        <v>1000</v>
      </c>
    </row>
    <row r="371" spans="1:11" ht="15" x14ac:dyDescent="0.2">
      <c r="A371" s="25" t="s">
        <v>423</v>
      </c>
      <c r="B371" s="47">
        <v>13688</v>
      </c>
      <c r="C371" s="48">
        <v>2</v>
      </c>
      <c r="D371" s="26" t="s">
        <v>46</v>
      </c>
      <c r="E371" s="26" t="s">
        <v>47</v>
      </c>
      <c r="F371" s="26" t="s">
        <v>1</v>
      </c>
      <c r="G371" s="27" t="s">
        <v>1</v>
      </c>
      <c r="H371" s="28" t="s">
        <v>1</v>
      </c>
      <c r="I371" s="29">
        <v>32</v>
      </c>
      <c r="J371" s="29"/>
      <c r="K371" s="27">
        <v>2000</v>
      </c>
    </row>
    <row r="372" spans="1:11" ht="15" x14ac:dyDescent="0.2">
      <c r="A372" s="25" t="s">
        <v>424</v>
      </c>
      <c r="B372" s="47">
        <v>1200</v>
      </c>
      <c r="C372" s="48">
        <v>1</v>
      </c>
      <c r="D372" s="26" t="s">
        <v>46</v>
      </c>
      <c r="E372" s="26" t="s">
        <v>47</v>
      </c>
      <c r="F372" s="26" t="s">
        <v>1</v>
      </c>
      <c r="G372" s="27" t="s">
        <v>1</v>
      </c>
      <c r="H372" s="28">
        <v>1.3440860215053763</v>
      </c>
      <c r="I372" s="29">
        <v>12</v>
      </c>
      <c r="J372" s="29">
        <v>15</v>
      </c>
      <c r="K372" s="27">
        <v>1000</v>
      </c>
    </row>
    <row r="373" spans="1:11" ht="15" x14ac:dyDescent="0.2">
      <c r="A373" s="25" t="s">
        <v>425</v>
      </c>
      <c r="B373" s="47">
        <v>1058</v>
      </c>
      <c r="C373" s="48">
        <v>1</v>
      </c>
      <c r="D373" s="26" t="s">
        <v>46</v>
      </c>
      <c r="E373" s="26" t="s">
        <v>48</v>
      </c>
      <c r="F373" s="26">
        <v>2</v>
      </c>
      <c r="G373" s="27">
        <v>50000</v>
      </c>
      <c r="H373" s="28" t="s">
        <v>1</v>
      </c>
      <c r="I373" s="29">
        <v>8.5</v>
      </c>
      <c r="J373" s="29"/>
      <c r="K373" s="27">
        <v>2000</v>
      </c>
    </row>
    <row r="374" spans="1:11" ht="15" x14ac:dyDescent="0.2">
      <c r="A374" s="25" t="s">
        <v>426</v>
      </c>
      <c r="B374" s="47">
        <v>450</v>
      </c>
      <c r="C374" s="48">
        <v>1</v>
      </c>
      <c r="D374" s="26" t="s">
        <v>46</v>
      </c>
      <c r="E374" s="26" t="s">
        <v>47</v>
      </c>
      <c r="F374" s="26" t="s">
        <v>1</v>
      </c>
      <c r="G374" s="27" t="s">
        <v>1</v>
      </c>
      <c r="H374" s="28" t="s">
        <v>1</v>
      </c>
      <c r="I374" s="29">
        <v>17</v>
      </c>
      <c r="J374" s="29"/>
      <c r="K374" s="27">
        <v>3000</v>
      </c>
    </row>
    <row r="375" spans="1:11" ht="15" x14ac:dyDescent="0.2">
      <c r="A375" s="25" t="s">
        <v>427</v>
      </c>
      <c r="B375" s="47">
        <v>576</v>
      </c>
      <c r="C375" s="48">
        <v>1</v>
      </c>
      <c r="D375" s="26" t="s">
        <v>46</v>
      </c>
      <c r="E375" s="26" t="s">
        <v>47</v>
      </c>
      <c r="F375" s="26" t="s">
        <v>1</v>
      </c>
      <c r="G375" s="27" t="s">
        <v>1</v>
      </c>
      <c r="H375" s="28" t="s">
        <v>1</v>
      </c>
      <c r="I375" s="29">
        <v>12</v>
      </c>
      <c r="J375" s="29"/>
      <c r="K375" s="27">
        <v>6000</v>
      </c>
    </row>
    <row r="376" spans="1:11" ht="15" x14ac:dyDescent="0.2">
      <c r="A376" s="25" t="s">
        <v>428</v>
      </c>
      <c r="B376" s="47">
        <v>1200</v>
      </c>
      <c r="C376" s="48">
        <v>1</v>
      </c>
      <c r="D376" s="26" t="s">
        <v>46</v>
      </c>
      <c r="E376" s="26" t="s">
        <v>45</v>
      </c>
      <c r="F376" s="26">
        <v>5</v>
      </c>
      <c r="G376" s="27">
        <v>5000</v>
      </c>
      <c r="H376" s="28">
        <v>1.2497461928934011</v>
      </c>
      <c r="I376" s="29">
        <v>11.65</v>
      </c>
      <c r="J376" s="29">
        <v>14.56</v>
      </c>
      <c r="K376" s="27">
        <v>1000</v>
      </c>
    </row>
    <row r="377" spans="1:11" ht="15" x14ac:dyDescent="0.2">
      <c r="A377" s="25" t="s">
        <v>429</v>
      </c>
      <c r="B377" s="47">
        <v>22474</v>
      </c>
      <c r="C377" s="48">
        <v>1</v>
      </c>
      <c r="D377" s="26" t="s">
        <v>46</v>
      </c>
      <c r="E377" s="26" t="s">
        <v>45</v>
      </c>
      <c r="F377" s="26">
        <v>4</v>
      </c>
      <c r="G377" s="27">
        <v>7000</v>
      </c>
      <c r="H377" s="28" t="s">
        <v>1</v>
      </c>
      <c r="I377" s="29">
        <v>9.3000000000000007</v>
      </c>
      <c r="J377" s="29"/>
      <c r="K377" s="27">
        <v>2000</v>
      </c>
    </row>
    <row r="378" spans="1:11" ht="15" x14ac:dyDescent="0.2">
      <c r="A378" s="25" t="s">
        <v>430</v>
      </c>
      <c r="B378" s="47">
        <v>22474</v>
      </c>
      <c r="C378" s="48">
        <v>1</v>
      </c>
      <c r="D378" s="26" t="s">
        <v>46</v>
      </c>
      <c r="E378" s="26" t="s">
        <v>45</v>
      </c>
      <c r="F378" s="26">
        <v>4</v>
      </c>
      <c r="G378" s="27">
        <v>7000</v>
      </c>
      <c r="H378" s="28" t="s">
        <v>1</v>
      </c>
      <c r="I378" s="29">
        <v>10.33</v>
      </c>
      <c r="J378" s="29"/>
      <c r="K378" s="27">
        <v>2000</v>
      </c>
    </row>
    <row r="379" spans="1:11" ht="15" x14ac:dyDescent="0.2">
      <c r="A379" s="25" t="s">
        <v>431</v>
      </c>
      <c r="B379" s="47">
        <v>6578</v>
      </c>
      <c r="C379" s="48">
        <v>1</v>
      </c>
      <c r="D379" s="26" t="s">
        <v>46</v>
      </c>
      <c r="E379" s="26" t="s">
        <v>47</v>
      </c>
      <c r="F379" s="26" t="s">
        <v>1</v>
      </c>
      <c r="G379" s="27" t="s">
        <v>1</v>
      </c>
      <c r="H379" s="28" t="s">
        <v>1</v>
      </c>
      <c r="I379" s="29">
        <v>7</v>
      </c>
      <c r="J379" s="29"/>
      <c r="K379" s="27">
        <v>2000</v>
      </c>
    </row>
    <row r="380" spans="1:11" ht="15" x14ac:dyDescent="0.2">
      <c r="A380" s="25" t="s">
        <v>432</v>
      </c>
      <c r="B380" s="47">
        <v>3000</v>
      </c>
      <c r="C380" s="48">
        <v>1</v>
      </c>
      <c r="D380" s="26" t="s">
        <v>46</v>
      </c>
      <c r="E380" s="26" t="s">
        <v>45</v>
      </c>
      <c r="F380" s="26">
        <v>2</v>
      </c>
      <c r="G380" s="27">
        <v>3740</v>
      </c>
      <c r="H380" s="28">
        <v>1.5815303430079155</v>
      </c>
      <c r="I380" s="29">
        <v>9.06</v>
      </c>
      <c r="J380" s="29">
        <v>15.85</v>
      </c>
      <c r="K380" s="27">
        <v>0</v>
      </c>
    </row>
    <row r="381" spans="1:11" ht="15" x14ac:dyDescent="0.2">
      <c r="A381" s="25" t="s">
        <v>433</v>
      </c>
      <c r="B381" s="47">
        <v>3000</v>
      </c>
      <c r="C381" s="48">
        <v>1</v>
      </c>
      <c r="D381" s="26" t="s">
        <v>46</v>
      </c>
      <c r="E381" s="26" t="s">
        <v>45</v>
      </c>
      <c r="F381" s="26">
        <v>2</v>
      </c>
      <c r="G381" s="27">
        <v>3740</v>
      </c>
      <c r="H381" s="28" t="s">
        <v>1</v>
      </c>
      <c r="I381" s="29">
        <v>9.06</v>
      </c>
      <c r="J381" s="29"/>
      <c r="K381" s="27">
        <v>0</v>
      </c>
    </row>
    <row r="382" spans="1:11" ht="15" x14ac:dyDescent="0.2">
      <c r="A382" s="25" t="s">
        <v>434</v>
      </c>
      <c r="B382" s="47">
        <v>954</v>
      </c>
      <c r="C382" s="48">
        <v>1</v>
      </c>
      <c r="D382" s="26" t="s">
        <v>46</v>
      </c>
      <c r="E382" s="26" t="s">
        <v>45</v>
      </c>
      <c r="F382" s="26">
        <v>3</v>
      </c>
      <c r="G382" s="27">
        <v>10000</v>
      </c>
      <c r="H382" s="28">
        <v>1.1510791366906474</v>
      </c>
      <c r="I382" s="29">
        <v>13.25</v>
      </c>
      <c r="J382" s="29">
        <v>16</v>
      </c>
      <c r="K382" s="27">
        <v>2000</v>
      </c>
    </row>
    <row r="383" spans="1:11" ht="15" x14ac:dyDescent="0.2">
      <c r="A383" s="25" t="s">
        <v>435</v>
      </c>
      <c r="B383" s="47">
        <v>946</v>
      </c>
      <c r="C383" s="48">
        <v>2</v>
      </c>
      <c r="D383" s="26" t="s">
        <v>46</v>
      </c>
      <c r="E383" s="26" t="s">
        <v>47</v>
      </c>
      <c r="F383" s="26" t="s">
        <v>1</v>
      </c>
      <c r="G383" s="30" t="s">
        <v>1</v>
      </c>
      <c r="H383" s="28" t="s">
        <v>1</v>
      </c>
      <c r="I383" s="29">
        <v>13.5</v>
      </c>
      <c r="J383" s="29"/>
      <c r="K383" s="27">
        <v>3000</v>
      </c>
    </row>
    <row r="384" spans="1:11" ht="25.5" x14ac:dyDescent="0.2">
      <c r="A384" s="25" t="s">
        <v>436</v>
      </c>
      <c r="B384" s="47">
        <v>13702</v>
      </c>
      <c r="C384" s="48">
        <v>1</v>
      </c>
      <c r="D384" s="26" t="s">
        <v>46</v>
      </c>
      <c r="E384" s="26" t="s">
        <v>589</v>
      </c>
      <c r="F384" s="26" t="s">
        <v>1</v>
      </c>
      <c r="G384" s="30" t="s">
        <v>1</v>
      </c>
      <c r="H384" s="28">
        <v>1.2452830188679245</v>
      </c>
      <c r="I384" s="29">
        <v>7.42</v>
      </c>
      <c r="J384" s="29">
        <v>12.6</v>
      </c>
      <c r="K384" s="27">
        <v>2000</v>
      </c>
    </row>
    <row r="385" spans="1:11" ht="15" x14ac:dyDescent="0.2">
      <c r="A385" s="25" t="s">
        <v>437</v>
      </c>
      <c r="B385" s="47">
        <v>1099</v>
      </c>
      <c r="C385" s="48">
        <v>1</v>
      </c>
      <c r="D385" s="26" t="s">
        <v>46</v>
      </c>
      <c r="E385" s="26" t="s">
        <v>47</v>
      </c>
      <c r="F385" s="26" t="s">
        <v>1</v>
      </c>
      <c r="G385" s="30" t="s">
        <v>1</v>
      </c>
      <c r="H385" s="28">
        <v>1.3243243243243243</v>
      </c>
      <c r="I385" s="29">
        <v>14</v>
      </c>
      <c r="J385" s="29">
        <v>20</v>
      </c>
      <c r="K385" s="27">
        <v>3000</v>
      </c>
    </row>
    <row r="386" spans="1:11" ht="15" x14ac:dyDescent="0.2">
      <c r="A386" s="25" t="s">
        <v>438</v>
      </c>
      <c r="B386" s="47">
        <v>5034</v>
      </c>
      <c r="C386" s="48">
        <v>1</v>
      </c>
      <c r="D386" s="26" t="s">
        <v>46</v>
      </c>
      <c r="E386" s="26" t="s">
        <v>47</v>
      </c>
      <c r="F386" s="26" t="s">
        <v>1</v>
      </c>
      <c r="G386" s="30" t="s">
        <v>1</v>
      </c>
      <c r="H386" s="28">
        <v>1.25</v>
      </c>
      <c r="I386" s="29">
        <v>3</v>
      </c>
      <c r="J386" s="29">
        <v>3.75</v>
      </c>
      <c r="K386" s="27">
        <v>0</v>
      </c>
    </row>
    <row r="387" spans="1:11" ht="15" x14ac:dyDescent="0.2">
      <c r="A387" s="25" t="s">
        <v>439</v>
      </c>
      <c r="B387" s="47">
        <v>850</v>
      </c>
      <c r="C387" s="48">
        <v>1</v>
      </c>
      <c r="D387" s="26" t="s">
        <v>46</v>
      </c>
      <c r="E387" s="26" t="s">
        <v>48</v>
      </c>
      <c r="F387" s="26">
        <v>2</v>
      </c>
      <c r="G387" s="30">
        <v>10000</v>
      </c>
      <c r="H387" s="28">
        <v>1.5</v>
      </c>
      <c r="I387" s="29">
        <v>10</v>
      </c>
      <c r="J387" s="29">
        <v>15</v>
      </c>
      <c r="K387" s="27">
        <v>2000</v>
      </c>
    </row>
    <row r="388" spans="1:11" ht="15" x14ac:dyDescent="0.2">
      <c r="A388" s="25" t="s">
        <v>440</v>
      </c>
      <c r="B388" s="47">
        <v>211</v>
      </c>
      <c r="C388" s="48">
        <v>1</v>
      </c>
      <c r="D388" s="26" t="s">
        <v>46</v>
      </c>
      <c r="E388" s="26" t="s">
        <v>47</v>
      </c>
      <c r="F388" s="26" t="s">
        <v>1</v>
      </c>
      <c r="G388" s="27" t="s">
        <v>1</v>
      </c>
      <c r="H388" s="28" t="s">
        <v>1</v>
      </c>
      <c r="I388" s="29">
        <v>15</v>
      </c>
      <c r="J388" s="29"/>
      <c r="K388" s="27">
        <v>0</v>
      </c>
    </row>
    <row r="389" spans="1:11" ht="15" x14ac:dyDescent="0.2">
      <c r="A389" s="25" t="s">
        <v>25</v>
      </c>
      <c r="B389" s="47">
        <v>2730</v>
      </c>
      <c r="C389" s="48">
        <v>1</v>
      </c>
      <c r="D389" s="26" t="s">
        <v>46</v>
      </c>
      <c r="E389" s="26" t="s">
        <v>590</v>
      </c>
      <c r="F389" s="26" t="s">
        <v>1</v>
      </c>
      <c r="G389" s="30" t="s">
        <v>1</v>
      </c>
      <c r="H389" s="28">
        <v>1.2616822429906542</v>
      </c>
      <c r="I389" s="29">
        <v>18.75</v>
      </c>
      <c r="J389" s="29">
        <v>25.75</v>
      </c>
      <c r="K389" s="27">
        <v>2000</v>
      </c>
    </row>
    <row r="390" spans="1:11" ht="15" x14ac:dyDescent="0.2">
      <c r="A390" s="25" t="s">
        <v>441</v>
      </c>
      <c r="B390" s="47">
        <v>700</v>
      </c>
      <c r="C390" s="48">
        <v>1</v>
      </c>
      <c r="D390" s="26" t="s">
        <v>46</v>
      </c>
      <c r="E390" s="26" t="s">
        <v>47</v>
      </c>
      <c r="F390" s="26" t="s">
        <v>1</v>
      </c>
      <c r="G390" s="30" t="s">
        <v>1</v>
      </c>
      <c r="H390" s="28" t="s">
        <v>1</v>
      </c>
      <c r="I390" s="29">
        <v>9.66</v>
      </c>
      <c r="J390" s="29"/>
      <c r="K390" s="27">
        <v>0</v>
      </c>
    </row>
    <row r="391" spans="1:11" ht="15" x14ac:dyDescent="0.2">
      <c r="A391" s="25" t="s">
        <v>442</v>
      </c>
      <c r="B391" s="47">
        <v>1200</v>
      </c>
      <c r="C391" s="48">
        <v>1</v>
      </c>
      <c r="D391" s="26" t="s">
        <v>46</v>
      </c>
      <c r="E391" s="26" t="s">
        <v>47</v>
      </c>
      <c r="F391" s="26" t="s">
        <v>1</v>
      </c>
      <c r="G391" s="27" t="s">
        <v>1</v>
      </c>
      <c r="H391" s="28" t="s">
        <v>1</v>
      </c>
      <c r="I391" s="29">
        <v>15</v>
      </c>
      <c r="J391" s="29"/>
      <c r="K391" s="27">
        <v>2000</v>
      </c>
    </row>
    <row r="392" spans="1:11" ht="15" x14ac:dyDescent="0.2">
      <c r="A392" s="25" t="s">
        <v>443</v>
      </c>
      <c r="B392" s="47">
        <v>1453</v>
      </c>
      <c r="C392" s="48">
        <v>1</v>
      </c>
      <c r="D392" s="26" t="s">
        <v>46</v>
      </c>
      <c r="E392" s="26" t="s">
        <v>47</v>
      </c>
      <c r="F392" s="26" t="s">
        <v>1</v>
      </c>
      <c r="G392" s="30" t="s">
        <v>1</v>
      </c>
      <c r="H392" s="28">
        <v>1.4435986159169552</v>
      </c>
      <c r="I392" s="29">
        <v>9.5</v>
      </c>
      <c r="J392" s="29">
        <v>13.75</v>
      </c>
      <c r="K392" s="27">
        <v>3000</v>
      </c>
    </row>
    <row r="393" spans="1:11" ht="15" x14ac:dyDescent="0.2">
      <c r="A393" s="25" t="s">
        <v>444</v>
      </c>
      <c r="B393" s="47">
        <v>1453</v>
      </c>
      <c r="C393" s="48">
        <v>1</v>
      </c>
      <c r="D393" s="26" t="s">
        <v>46</v>
      </c>
      <c r="E393" s="26" t="s">
        <v>51</v>
      </c>
      <c r="F393" s="26" t="s">
        <v>1</v>
      </c>
      <c r="G393" s="30" t="s">
        <v>1</v>
      </c>
      <c r="H393" s="28" t="s">
        <v>1</v>
      </c>
      <c r="I393" s="29">
        <v>9.5</v>
      </c>
      <c r="J393" s="29"/>
      <c r="K393" s="27">
        <v>0</v>
      </c>
    </row>
    <row r="394" spans="1:11" ht="15" x14ac:dyDescent="0.2">
      <c r="A394" s="25" t="s">
        <v>445</v>
      </c>
      <c r="B394" s="47">
        <v>422</v>
      </c>
      <c r="C394" s="48">
        <v>1</v>
      </c>
      <c r="D394" s="26" t="s">
        <v>46</v>
      </c>
      <c r="E394" s="26" t="s">
        <v>51</v>
      </c>
      <c r="F394" s="26" t="s">
        <v>1</v>
      </c>
      <c r="G394" s="27" t="s">
        <v>1</v>
      </c>
      <c r="H394" s="28" t="s">
        <v>1</v>
      </c>
      <c r="I394" s="29">
        <v>19</v>
      </c>
      <c r="J394" s="29"/>
      <c r="K394" s="27">
        <v>0</v>
      </c>
    </row>
    <row r="395" spans="1:11" ht="15" x14ac:dyDescent="0.2">
      <c r="A395" s="25" t="s">
        <v>446</v>
      </c>
      <c r="B395" s="47">
        <v>1650</v>
      </c>
      <c r="C395" s="48">
        <v>1</v>
      </c>
      <c r="D395" s="26" t="s">
        <v>46</v>
      </c>
      <c r="E395" s="26" t="s">
        <v>51</v>
      </c>
      <c r="F395" s="26" t="s">
        <v>1</v>
      </c>
      <c r="G395" s="30" t="s">
        <v>1</v>
      </c>
      <c r="H395" s="28" t="s">
        <v>1</v>
      </c>
      <c r="I395" s="29">
        <v>26</v>
      </c>
      <c r="J395" s="29"/>
      <c r="K395" s="27">
        <v>0</v>
      </c>
    </row>
    <row r="396" spans="1:11" ht="15" x14ac:dyDescent="0.2">
      <c r="A396" s="25" t="s">
        <v>447</v>
      </c>
      <c r="B396" s="47">
        <v>10055</v>
      </c>
      <c r="C396" s="48">
        <v>1</v>
      </c>
      <c r="D396" s="26" t="s">
        <v>46</v>
      </c>
      <c r="E396" s="26" t="s">
        <v>47</v>
      </c>
      <c r="F396" s="26" t="s">
        <v>1</v>
      </c>
      <c r="G396" s="30" t="s">
        <v>1</v>
      </c>
      <c r="H396" s="28">
        <v>1.4756097560975607</v>
      </c>
      <c r="I396" s="29">
        <v>4.5</v>
      </c>
      <c r="J396" s="29">
        <v>6.75</v>
      </c>
      <c r="K396" s="27">
        <v>0</v>
      </c>
    </row>
    <row r="397" spans="1:11" ht="15" x14ac:dyDescent="0.2">
      <c r="A397" s="25" t="s">
        <v>448</v>
      </c>
      <c r="B397" s="47">
        <v>216</v>
      </c>
      <c r="C397" s="48">
        <v>1</v>
      </c>
      <c r="D397" s="26" t="s">
        <v>46</v>
      </c>
      <c r="E397" s="26" t="s">
        <v>47</v>
      </c>
      <c r="F397" s="26" t="s">
        <v>1</v>
      </c>
      <c r="G397" s="30" t="s">
        <v>1</v>
      </c>
      <c r="H397" s="28" t="s">
        <v>1</v>
      </c>
      <c r="I397" s="29">
        <v>12.5</v>
      </c>
      <c r="J397" s="29"/>
      <c r="K397" s="27">
        <v>2000</v>
      </c>
    </row>
    <row r="398" spans="1:11" ht="15" x14ac:dyDescent="0.2">
      <c r="A398" s="25" t="s">
        <v>449</v>
      </c>
      <c r="B398" s="47">
        <v>3600</v>
      </c>
      <c r="C398" s="48">
        <v>1</v>
      </c>
      <c r="D398" s="26" t="s">
        <v>46</v>
      </c>
      <c r="E398" s="26" t="s">
        <v>45</v>
      </c>
      <c r="F398" s="26">
        <v>4</v>
      </c>
      <c r="G398" s="30">
        <v>9000</v>
      </c>
      <c r="H398" s="28">
        <v>1.462962962962963</v>
      </c>
      <c r="I398" s="29">
        <v>9</v>
      </c>
      <c r="J398" s="29">
        <v>13</v>
      </c>
      <c r="K398" s="27">
        <v>3000</v>
      </c>
    </row>
    <row r="399" spans="1:11" ht="15" x14ac:dyDescent="0.2">
      <c r="A399" s="25" t="s">
        <v>450</v>
      </c>
      <c r="B399" s="47">
        <v>2202</v>
      </c>
      <c r="C399" s="48">
        <v>1</v>
      </c>
      <c r="D399" s="26" t="s">
        <v>46</v>
      </c>
      <c r="E399" s="26" t="s">
        <v>47</v>
      </c>
      <c r="F399" s="26" t="s">
        <v>1</v>
      </c>
      <c r="G399" s="27" t="s">
        <v>1</v>
      </c>
      <c r="H399" s="28" t="s">
        <v>1</v>
      </c>
      <c r="I399" s="29">
        <v>7.96</v>
      </c>
      <c r="J399" s="29"/>
      <c r="K399" s="27">
        <v>2000</v>
      </c>
    </row>
    <row r="400" spans="1:11" ht="15" x14ac:dyDescent="0.2">
      <c r="A400" s="25" t="s">
        <v>451</v>
      </c>
      <c r="B400" s="47">
        <v>2202</v>
      </c>
      <c r="C400" s="48">
        <v>1</v>
      </c>
      <c r="D400" s="26" t="s">
        <v>1</v>
      </c>
      <c r="E400" s="26" t="s">
        <v>1</v>
      </c>
      <c r="F400" s="26" t="s">
        <v>1</v>
      </c>
      <c r="G400" s="27" t="s">
        <v>1</v>
      </c>
      <c r="H400" s="28" t="s">
        <v>1</v>
      </c>
      <c r="I400" s="29"/>
      <c r="J400" s="29"/>
      <c r="K400" s="27" t="s">
        <v>1</v>
      </c>
    </row>
    <row r="401" spans="1:11" ht="15" x14ac:dyDescent="0.2">
      <c r="A401" s="25" t="s">
        <v>452</v>
      </c>
      <c r="B401" s="47">
        <v>2202</v>
      </c>
      <c r="C401" s="48">
        <v>1</v>
      </c>
      <c r="D401" s="26" t="s">
        <v>1</v>
      </c>
      <c r="E401" s="26" t="s">
        <v>1</v>
      </c>
      <c r="F401" s="26" t="s">
        <v>1</v>
      </c>
      <c r="G401" s="30" t="s">
        <v>1</v>
      </c>
      <c r="H401" s="28" t="s">
        <v>1</v>
      </c>
      <c r="I401" s="29"/>
      <c r="J401" s="29"/>
      <c r="K401" s="27" t="s">
        <v>1</v>
      </c>
    </row>
    <row r="402" spans="1:11" ht="15" x14ac:dyDescent="0.2">
      <c r="A402" s="25" t="s">
        <v>453</v>
      </c>
      <c r="B402" s="47">
        <v>1539</v>
      </c>
      <c r="C402" s="48">
        <v>1</v>
      </c>
      <c r="D402" s="26" t="s">
        <v>46</v>
      </c>
      <c r="E402" s="26" t="s">
        <v>45</v>
      </c>
      <c r="F402" s="26">
        <v>3</v>
      </c>
      <c r="G402" s="30">
        <v>40000</v>
      </c>
      <c r="H402" s="28">
        <v>1.1759259259259258</v>
      </c>
      <c r="I402" s="29">
        <v>10.5</v>
      </c>
      <c r="J402" s="29">
        <v>13.75</v>
      </c>
      <c r="K402" s="27">
        <v>0</v>
      </c>
    </row>
    <row r="403" spans="1:11" ht="15" x14ac:dyDescent="0.2">
      <c r="A403" s="25" t="s">
        <v>454</v>
      </c>
      <c r="B403" s="47">
        <v>1760</v>
      </c>
      <c r="C403" s="48">
        <v>1</v>
      </c>
      <c r="D403" s="26" t="s">
        <v>46</v>
      </c>
      <c r="E403" s="26" t="s">
        <v>47</v>
      </c>
      <c r="F403" s="26" t="s">
        <v>1</v>
      </c>
      <c r="G403" s="30" t="s">
        <v>1</v>
      </c>
      <c r="H403" s="28" t="s">
        <v>1</v>
      </c>
      <c r="I403" s="29">
        <v>4</v>
      </c>
      <c r="J403" s="29"/>
      <c r="K403" s="27">
        <v>0</v>
      </c>
    </row>
    <row r="404" spans="1:11" ht="15" x14ac:dyDescent="0.2">
      <c r="A404" s="25" t="s">
        <v>455</v>
      </c>
      <c r="B404" s="47">
        <v>57039</v>
      </c>
      <c r="C404" s="48">
        <v>1</v>
      </c>
      <c r="D404" s="26" t="s">
        <v>46</v>
      </c>
      <c r="E404" s="26" t="s">
        <v>45</v>
      </c>
      <c r="F404" s="26">
        <v>3</v>
      </c>
      <c r="G404" s="30">
        <v>6000</v>
      </c>
      <c r="H404" s="28" t="s">
        <v>1</v>
      </c>
      <c r="I404" s="29">
        <v>5.85</v>
      </c>
      <c r="J404" s="29"/>
      <c r="K404" s="27">
        <v>0</v>
      </c>
    </row>
    <row r="405" spans="1:11" ht="15" x14ac:dyDescent="0.2">
      <c r="A405" s="25" t="s">
        <v>456</v>
      </c>
      <c r="B405" s="47">
        <v>6500</v>
      </c>
      <c r="C405" s="48">
        <v>1</v>
      </c>
      <c r="D405" s="26" t="s">
        <v>46</v>
      </c>
      <c r="E405" s="26" t="s">
        <v>45</v>
      </c>
      <c r="F405" s="26">
        <v>5</v>
      </c>
      <c r="G405" s="30">
        <v>10000</v>
      </c>
      <c r="H405" s="28">
        <v>1.4989262705798139</v>
      </c>
      <c r="I405" s="29">
        <v>10</v>
      </c>
      <c r="J405" s="29">
        <v>15</v>
      </c>
      <c r="K405" s="27">
        <v>0</v>
      </c>
    </row>
    <row r="406" spans="1:11" ht="15" x14ac:dyDescent="0.2">
      <c r="A406" s="25" t="s">
        <v>457</v>
      </c>
      <c r="B406" s="47">
        <v>182</v>
      </c>
      <c r="C406" s="48">
        <v>1</v>
      </c>
      <c r="D406" s="26" t="s">
        <v>46</v>
      </c>
      <c r="E406" s="26" t="s">
        <v>45</v>
      </c>
      <c r="F406" s="26">
        <v>2</v>
      </c>
      <c r="G406" s="27">
        <v>50000</v>
      </c>
      <c r="H406" s="28" t="s">
        <v>1</v>
      </c>
      <c r="I406" s="29">
        <v>10.5</v>
      </c>
      <c r="J406" s="29"/>
      <c r="K406" s="27">
        <v>3000</v>
      </c>
    </row>
    <row r="407" spans="1:11" ht="15" x14ac:dyDescent="0.2">
      <c r="A407" s="25" t="s">
        <v>458</v>
      </c>
      <c r="B407" s="47">
        <v>47232</v>
      </c>
      <c r="C407" s="48">
        <v>1</v>
      </c>
      <c r="D407" s="26" t="s">
        <v>46</v>
      </c>
      <c r="E407" s="26" t="s">
        <v>47</v>
      </c>
      <c r="F407" s="26" t="s">
        <v>1</v>
      </c>
      <c r="G407" s="27" t="s">
        <v>1</v>
      </c>
      <c r="H407" s="28" t="s">
        <v>1</v>
      </c>
      <c r="I407" s="29">
        <v>4.0199999999999996</v>
      </c>
      <c r="J407" s="29"/>
      <c r="K407" s="27">
        <v>0</v>
      </c>
    </row>
    <row r="408" spans="1:11" ht="15" x14ac:dyDescent="0.2">
      <c r="A408" s="25" t="s">
        <v>459</v>
      </c>
      <c r="B408" s="47">
        <v>47232</v>
      </c>
      <c r="C408" s="48">
        <v>1</v>
      </c>
      <c r="D408" s="26" t="s">
        <v>46</v>
      </c>
      <c r="E408" s="26" t="s">
        <v>47</v>
      </c>
      <c r="F408" s="26" t="s">
        <v>1</v>
      </c>
      <c r="G408" s="30" t="s">
        <v>1</v>
      </c>
      <c r="H408" s="28" t="s">
        <v>1</v>
      </c>
      <c r="I408" s="29">
        <v>4.0199999999999996</v>
      </c>
      <c r="J408" s="29"/>
      <c r="K408" s="27">
        <v>0</v>
      </c>
    </row>
    <row r="409" spans="1:11" ht="15" x14ac:dyDescent="0.2">
      <c r="A409" s="25" t="s">
        <v>460</v>
      </c>
      <c r="B409" s="47">
        <v>47232</v>
      </c>
      <c r="C409" s="48">
        <v>1</v>
      </c>
      <c r="D409" s="26" t="s">
        <v>46</v>
      </c>
      <c r="E409" s="26" t="s">
        <v>47</v>
      </c>
      <c r="F409" s="26" t="s">
        <v>1</v>
      </c>
      <c r="G409" s="30" t="s">
        <v>1</v>
      </c>
      <c r="H409" s="28" t="s">
        <v>1</v>
      </c>
      <c r="I409" s="29">
        <v>4.62</v>
      </c>
      <c r="J409" s="29"/>
      <c r="K409" s="27">
        <v>0</v>
      </c>
    </row>
    <row r="410" spans="1:11" ht="15" x14ac:dyDescent="0.2">
      <c r="A410" s="25" t="s">
        <v>461</v>
      </c>
      <c r="B410" s="47">
        <v>47232</v>
      </c>
      <c r="C410" s="48">
        <v>1</v>
      </c>
      <c r="D410" s="26" t="s">
        <v>46</v>
      </c>
      <c r="E410" s="26" t="s">
        <v>47</v>
      </c>
      <c r="F410" s="26" t="s">
        <v>1</v>
      </c>
      <c r="G410" s="27" t="s">
        <v>1</v>
      </c>
      <c r="H410" s="28" t="s">
        <v>1</v>
      </c>
      <c r="I410" s="29">
        <v>5.03</v>
      </c>
      <c r="J410" s="29"/>
      <c r="K410" s="27">
        <v>0</v>
      </c>
    </row>
    <row r="411" spans="1:11" ht="15" x14ac:dyDescent="0.2">
      <c r="A411" s="25" t="s">
        <v>462</v>
      </c>
      <c r="B411" s="47">
        <v>307</v>
      </c>
      <c r="C411" s="48">
        <v>1</v>
      </c>
      <c r="D411" s="26" t="s">
        <v>46</v>
      </c>
      <c r="E411" s="26" t="s">
        <v>45</v>
      </c>
      <c r="F411" s="26">
        <v>2</v>
      </c>
      <c r="G411" s="27">
        <v>6000</v>
      </c>
      <c r="H411" s="28" t="s">
        <v>1</v>
      </c>
      <c r="I411" s="29">
        <v>3</v>
      </c>
      <c r="J411" s="29"/>
      <c r="K411" s="27">
        <v>2000</v>
      </c>
    </row>
    <row r="412" spans="1:11" ht="15" x14ac:dyDescent="0.2">
      <c r="A412" s="25" t="s">
        <v>463</v>
      </c>
      <c r="B412" s="47">
        <v>14100</v>
      </c>
      <c r="C412" s="48">
        <v>1</v>
      </c>
      <c r="D412" s="26" t="s">
        <v>46</v>
      </c>
      <c r="E412" s="26" t="s">
        <v>45</v>
      </c>
      <c r="F412" s="26">
        <v>3</v>
      </c>
      <c r="G412" s="30">
        <v>10000</v>
      </c>
      <c r="H412" s="28" t="s">
        <v>1</v>
      </c>
      <c r="I412" s="29">
        <v>7</v>
      </c>
      <c r="J412" s="29"/>
      <c r="K412" s="27">
        <v>0</v>
      </c>
    </row>
    <row r="413" spans="1:11" ht="15" x14ac:dyDescent="0.2">
      <c r="A413" s="25" t="s">
        <v>464</v>
      </c>
      <c r="B413" s="47">
        <v>2800</v>
      </c>
      <c r="C413" s="48">
        <v>1</v>
      </c>
      <c r="D413" s="26" t="s">
        <v>46</v>
      </c>
      <c r="E413" s="26" t="s">
        <v>47</v>
      </c>
      <c r="F413" s="26" t="s">
        <v>1</v>
      </c>
      <c r="G413" s="27" t="s">
        <v>1</v>
      </c>
      <c r="H413" s="28">
        <v>1.600077579519007</v>
      </c>
      <c r="I413" s="29">
        <v>9.2799999999999994</v>
      </c>
      <c r="J413" s="29">
        <v>14.85</v>
      </c>
      <c r="K413" s="27">
        <v>0</v>
      </c>
    </row>
    <row r="414" spans="1:11" ht="15" x14ac:dyDescent="0.2">
      <c r="A414" s="25" t="s">
        <v>465</v>
      </c>
      <c r="B414" s="47">
        <v>957</v>
      </c>
      <c r="C414" s="48">
        <v>1</v>
      </c>
      <c r="D414" s="26" t="s">
        <v>46</v>
      </c>
      <c r="E414" s="26" t="s">
        <v>45</v>
      </c>
      <c r="F414" s="26">
        <v>3</v>
      </c>
      <c r="G414" s="30">
        <v>6000</v>
      </c>
      <c r="H414" s="28" t="s">
        <v>1</v>
      </c>
      <c r="I414" s="29">
        <v>14</v>
      </c>
      <c r="J414" s="29"/>
      <c r="K414" s="27">
        <v>2000</v>
      </c>
    </row>
    <row r="415" spans="1:11" ht="15" x14ac:dyDescent="0.2">
      <c r="A415" s="25" t="s">
        <v>466</v>
      </c>
      <c r="B415" s="47">
        <v>17090</v>
      </c>
      <c r="C415" s="48">
        <v>1</v>
      </c>
      <c r="D415" s="26" t="s">
        <v>46</v>
      </c>
      <c r="E415" s="26" t="s">
        <v>45</v>
      </c>
      <c r="F415" s="26">
        <v>2</v>
      </c>
      <c r="G415" s="30">
        <v>6000</v>
      </c>
      <c r="H415" s="28" t="s">
        <v>1</v>
      </c>
      <c r="I415" s="29">
        <v>12.5</v>
      </c>
      <c r="J415" s="29"/>
      <c r="K415" s="27">
        <v>0</v>
      </c>
    </row>
    <row r="416" spans="1:11" ht="15" x14ac:dyDescent="0.2">
      <c r="A416" s="25" t="s">
        <v>467</v>
      </c>
      <c r="B416" s="47">
        <v>494</v>
      </c>
      <c r="C416" s="48">
        <v>1</v>
      </c>
      <c r="D416" s="26" t="s">
        <v>46</v>
      </c>
      <c r="E416" s="26" t="s">
        <v>45</v>
      </c>
      <c r="F416" s="26">
        <v>5</v>
      </c>
      <c r="G416" s="27">
        <v>5000</v>
      </c>
      <c r="H416" s="28" t="s">
        <v>1</v>
      </c>
      <c r="I416" s="29">
        <v>10</v>
      </c>
      <c r="J416" s="29"/>
      <c r="K416" s="27">
        <v>0</v>
      </c>
    </row>
    <row r="417" spans="1:11" ht="15" x14ac:dyDescent="0.2">
      <c r="A417" s="25" t="s">
        <v>468</v>
      </c>
      <c r="B417" s="47">
        <v>6144</v>
      </c>
      <c r="C417" s="48">
        <v>1</v>
      </c>
      <c r="D417" s="26" t="s">
        <v>46</v>
      </c>
      <c r="E417" s="26" t="s">
        <v>47</v>
      </c>
      <c r="F417" s="26" t="s">
        <v>1</v>
      </c>
      <c r="G417" s="30" t="s">
        <v>1</v>
      </c>
      <c r="H417" s="28">
        <v>1.148432055749129</v>
      </c>
      <c r="I417" s="29">
        <v>10</v>
      </c>
      <c r="J417" s="29">
        <v>10</v>
      </c>
      <c r="K417" s="27">
        <v>3000</v>
      </c>
    </row>
    <row r="418" spans="1:11" ht="15" x14ac:dyDescent="0.2">
      <c r="A418" s="25" t="s">
        <v>469</v>
      </c>
      <c r="B418" s="47">
        <v>200</v>
      </c>
      <c r="C418" s="48">
        <v>1</v>
      </c>
      <c r="D418" s="26" t="s">
        <v>46</v>
      </c>
      <c r="E418" s="26" t="s">
        <v>47</v>
      </c>
      <c r="F418" s="26" t="s">
        <v>1</v>
      </c>
      <c r="G418" s="30" t="s">
        <v>1</v>
      </c>
      <c r="H418" s="28" t="s">
        <v>1</v>
      </c>
      <c r="I418" s="29">
        <v>4</v>
      </c>
      <c r="J418" s="29"/>
      <c r="K418" s="27">
        <v>0</v>
      </c>
    </row>
    <row r="419" spans="1:11" ht="15" x14ac:dyDescent="0.2">
      <c r="A419" s="25" t="s">
        <v>470</v>
      </c>
      <c r="B419" s="47">
        <v>1152</v>
      </c>
      <c r="C419" s="48">
        <v>1</v>
      </c>
      <c r="D419" s="26" t="s">
        <v>46</v>
      </c>
      <c r="E419" s="26" t="s">
        <v>47</v>
      </c>
      <c r="F419" s="26" t="s">
        <v>1</v>
      </c>
      <c r="G419" s="30" t="s">
        <v>1</v>
      </c>
      <c r="H419" s="28" t="s">
        <v>1</v>
      </c>
      <c r="I419" s="29">
        <v>12</v>
      </c>
      <c r="J419" s="29"/>
      <c r="K419" s="27">
        <v>0</v>
      </c>
    </row>
    <row r="420" spans="1:11" ht="15" x14ac:dyDescent="0.2">
      <c r="A420" s="25" t="s">
        <v>471</v>
      </c>
      <c r="B420" s="47">
        <v>463</v>
      </c>
      <c r="C420" s="48">
        <v>1</v>
      </c>
      <c r="D420" s="26" t="s">
        <v>46</v>
      </c>
      <c r="E420" s="26" t="s">
        <v>47</v>
      </c>
      <c r="F420" s="26" t="s">
        <v>1</v>
      </c>
      <c r="G420" s="30" t="s">
        <v>1</v>
      </c>
      <c r="H420" s="28">
        <v>1.3809523809523809</v>
      </c>
      <c r="I420" s="29">
        <v>15</v>
      </c>
      <c r="J420" s="29">
        <v>20</v>
      </c>
      <c r="K420" s="27">
        <v>3000</v>
      </c>
    </row>
    <row r="421" spans="1:11" ht="15" x14ac:dyDescent="0.2">
      <c r="A421" s="25" t="s">
        <v>472</v>
      </c>
      <c r="B421" s="47">
        <v>12720</v>
      </c>
      <c r="C421" s="48">
        <v>1</v>
      </c>
      <c r="D421" s="26" t="s">
        <v>46</v>
      </c>
      <c r="E421" s="26" t="s">
        <v>47</v>
      </c>
      <c r="F421" s="26" t="s">
        <v>1</v>
      </c>
      <c r="G421" s="30" t="s">
        <v>1</v>
      </c>
      <c r="H421" s="28" t="s">
        <v>1</v>
      </c>
      <c r="I421" s="29">
        <v>12</v>
      </c>
      <c r="J421" s="29"/>
      <c r="K421" s="27">
        <v>1496</v>
      </c>
    </row>
    <row r="422" spans="1:11" ht="15" x14ac:dyDescent="0.2">
      <c r="A422" s="25" t="s">
        <v>473</v>
      </c>
      <c r="B422" s="47">
        <v>200974</v>
      </c>
      <c r="C422" s="48">
        <v>1</v>
      </c>
      <c r="D422" s="26" t="s">
        <v>34</v>
      </c>
      <c r="E422" s="26" t="s">
        <v>45</v>
      </c>
      <c r="F422" s="26">
        <v>2</v>
      </c>
      <c r="G422" s="30">
        <v>5610</v>
      </c>
      <c r="H422" s="28">
        <v>1.5</v>
      </c>
      <c r="I422" s="29">
        <v>5.53</v>
      </c>
      <c r="J422" s="29">
        <v>8.3000000000000007</v>
      </c>
      <c r="K422" s="27">
        <v>0</v>
      </c>
    </row>
    <row r="423" spans="1:11" ht="15" x14ac:dyDescent="0.2">
      <c r="A423" s="25" t="s">
        <v>474</v>
      </c>
      <c r="B423" s="47">
        <v>1152</v>
      </c>
      <c r="C423" s="48">
        <v>1</v>
      </c>
      <c r="D423" s="26" t="s">
        <v>46</v>
      </c>
      <c r="E423" s="26" t="s">
        <v>47</v>
      </c>
      <c r="F423" s="26" t="s">
        <v>1</v>
      </c>
      <c r="G423" s="30" t="s">
        <v>1</v>
      </c>
      <c r="H423" s="28" t="s">
        <v>1</v>
      </c>
      <c r="I423" s="29">
        <v>28</v>
      </c>
      <c r="J423" s="29"/>
      <c r="K423" s="27">
        <v>2000</v>
      </c>
    </row>
    <row r="424" spans="1:11" ht="15" x14ac:dyDescent="0.2">
      <c r="A424" s="25" t="s">
        <v>475</v>
      </c>
      <c r="B424" s="47">
        <v>291</v>
      </c>
      <c r="C424" s="48">
        <v>1</v>
      </c>
      <c r="D424" s="26" t="s">
        <v>46</v>
      </c>
      <c r="E424" s="26" t="s">
        <v>47</v>
      </c>
      <c r="F424" s="26" t="s">
        <v>1</v>
      </c>
      <c r="G424" s="30" t="s">
        <v>1</v>
      </c>
      <c r="H424" s="28" t="s">
        <v>1</v>
      </c>
      <c r="I424" s="29">
        <v>12</v>
      </c>
      <c r="J424" s="29"/>
      <c r="K424" s="27">
        <v>4500</v>
      </c>
    </row>
    <row r="425" spans="1:11" ht="15" x14ac:dyDescent="0.2">
      <c r="A425" s="25" t="s">
        <v>476</v>
      </c>
      <c r="B425" s="47">
        <v>200</v>
      </c>
      <c r="C425" s="48">
        <v>1</v>
      </c>
      <c r="D425" s="26" t="s">
        <v>46</v>
      </c>
      <c r="E425" s="26" t="s">
        <v>47</v>
      </c>
      <c r="F425" s="26" t="s">
        <v>1</v>
      </c>
      <c r="G425" s="27" t="s">
        <v>1</v>
      </c>
      <c r="H425" s="28" t="s">
        <v>1</v>
      </c>
      <c r="I425" s="29">
        <v>15</v>
      </c>
      <c r="J425" s="29"/>
      <c r="K425" s="27">
        <v>3500</v>
      </c>
    </row>
    <row r="426" spans="1:11" ht="15" x14ac:dyDescent="0.2">
      <c r="A426" s="25" t="s">
        <v>477</v>
      </c>
      <c r="B426" s="47">
        <v>823</v>
      </c>
      <c r="C426" s="48">
        <v>1</v>
      </c>
      <c r="D426" s="26" t="s">
        <v>46</v>
      </c>
      <c r="E426" s="26" t="s">
        <v>45</v>
      </c>
      <c r="F426" s="26">
        <v>5</v>
      </c>
      <c r="G426" s="30">
        <v>5000</v>
      </c>
      <c r="H426" s="28" t="s">
        <v>1</v>
      </c>
      <c r="I426" s="29">
        <v>12</v>
      </c>
      <c r="J426" s="29"/>
      <c r="K426" s="27">
        <v>2000</v>
      </c>
    </row>
    <row r="427" spans="1:11" ht="15" x14ac:dyDescent="0.2">
      <c r="A427" s="25" t="s">
        <v>478</v>
      </c>
      <c r="B427" s="47">
        <v>2120</v>
      </c>
      <c r="C427" s="48">
        <v>1</v>
      </c>
      <c r="D427" s="26" t="s">
        <v>46</v>
      </c>
      <c r="E427" s="26" t="s">
        <v>47</v>
      </c>
      <c r="F427" s="26" t="s">
        <v>1</v>
      </c>
      <c r="G427" s="27" t="s">
        <v>1</v>
      </c>
      <c r="H427" s="28" t="s">
        <v>1</v>
      </c>
      <c r="I427" s="29">
        <v>11</v>
      </c>
      <c r="J427" s="29"/>
      <c r="K427" s="27">
        <v>1500</v>
      </c>
    </row>
    <row r="428" spans="1:11" ht="15" x14ac:dyDescent="0.2">
      <c r="A428" s="25" t="s">
        <v>479</v>
      </c>
      <c r="B428" s="47">
        <v>390</v>
      </c>
      <c r="C428" s="48">
        <v>1</v>
      </c>
      <c r="D428" s="26" t="s">
        <v>46</v>
      </c>
      <c r="E428" s="26" t="s">
        <v>47</v>
      </c>
      <c r="F428" s="26" t="s">
        <v>1</v>
      </c>
      <c r="G428" s="30" t="s">
        <v>1</v>
      </c>
      <c r="H428" s="28" t="s">
        <v>1</v>
      </c>
      <c r="I428" s="29">
        <v>15</v>
      </c>
      <c r="J428" s="29"/>
      <c r="K428" s="27">
        <v>2000</v>
      </c>
    </row>
    <row r="429" spans="1:11" ht="15" x14ac:dyDescent="0.2">
      <c r="A429" s="25" t="s">
        <v>480</v>
      </c>
      <c r="B429" s="47">
        <v>1235</v>
      </c>
      <c r="C429" s="48">
        <v>1</v>
      </c>
      <c r="D429" s="26" t="s">
        <v>46</v>
      </c>
      <c r="E429" s="26" t="s">
        <v>47</v>
      </c>
      <c r="F429" s="26" t="s">
        <v>1</v>
      </c>
      <c r="G429" s="27" t="s">
        <v>1</v>
      </c>
      <c r="H429" s="28" t="s">
        <v>1</v>
      </c>
      <c r="I429" s="29">
        <v>7.5</v>
      </c>
      <c r="J429" s="29"/>
      <c r="K429" s="27">
        <v>2000</v>
      </c>
    </row>
    <row r="430" spans="1:11" ht="15" x14ac:dyDescent="0.2">
      <c r="A430" s="25" t="s">
        <v>481</v>
      </c>
      <c r="B430" s="47">
        <v>429</v>
      </c>
      <c r="C430" s="48">
        <v>1</v>
      </c>
      <c r="D430" s="26" t="s">
        <v>46</v>
      </c>
      <c r="E430" s="26" t="s">
        <v>47</v>
      </c>
      <c r="F430" s="26" t="s">
        <v>1</v>
      </c>
      <c r="G430" s="30" t="s">
        <v>1</v>
      </c>
      <c r="H430" s="28">
        <v>1.1818181818181819</v>
      </c>
      <c r="I430" s="29">
        <v>13</v>
      </c>
      <c r="J430" s="29">
        <v>15</v>
      </c>
      <c r="K430" s="27">
        <v>2000</v>
      </c>
    </row>
    <row r="431" spans="1:11" ht="15" x14ac:dyDescent="0.2">
      <c r="A431" s="25" t="s">
        <v>482</v>
      </c>
      <c r="B431" s="47">
        <v>426</v>
      </c>
      <c r="C431" s="48">
        <v>1</v>
      </c>
      <c r="D431" s="26" t="s">
        <v>46</v>
      </c>
      <c r="E431" s="26" t="s">
        <v>47</v>
      </c>
      <c r="F431" s="26" t="s">
        <v>1</v>
      </c>
      <c r="G431" s="30" t="s">
        <v>1</v>
      </c>
      <c r="H431" s="28" t="s">
        <v>1</v>
      </c>
      <c r="I431" s="29">
        <v>10</v>
      </c>
      <c r="J431" s="29"/>
      <c r="K431" s="27">
        <v>2000</v>
      </c>
    </row>
    <row r="432" spans="1:11" ht="15" x14ac:dyDescent="0.2">
      <c r="A432" s="25" t="s">
        <v>483</v>
      </c>
      <c r="B432" s="47">
        <v>1820</v>
      </c>
      <c r="C432" s="48">
        <v>1</v>
      </c>
      <c r="D432" s="26" t="s">
        <v>46</v>
      </c>
      <c r="E432" s="26" t="s">
        <v>45</v>
      </c>
      <c r="F432" s="26">
        <v>8</v>
      </c>
      <c r="G432" s="30">
        <v>5000</v>
      </c>
      <c r="H432" s="28">
        <v>1.5</v>
      </c>
      <c r="I432" s="29">
        <v>20</v>
      </c>
      <c r="J432" s="29">
        <v>30</v>
      </c>
      <c r="K432" s="27">
        <v>2000</v>
      </c>
    </row>
    <row r="433" spans="1:11" ht="15" x14ac:dyDescent="0.2">
      <c r="A433" s="25" t="s">
        <v>484</v>
      </c>
      <c r="B433" s="47">
        <v>723</v>
      </c>
      <c r="C433" s="48">
        <v>1</v>
      </c>
      <c r="D433" s="26" t="s">
        <v>46</v>
      </c>
      <c r="E433" s="26" t="s">
        <v>47</v>
      </c>
      <c r="F433" s="26" t="s">
        <v>1</v>
      </c>
      <c r="G433" s="30" t="s">
        <v>1</v>
      </c>
      <c r="H433" s="28" t="s">
        <v>1</v>
      </c>
      <c r="I433" s="29">
        <v>13.5</v>
      </c>
      <c r="J433" s="29"/>
      <c r="K433" s="27">
        <v>2000</v>
      </c>
    </row>
    <row r="434" spans="1:11" ht="15" x14ac:dyDescent="0.2">
      <c r="A434" s="25" t="s">
        <v>485</v>
      </c>
      <c r="B434" s="47">
        <v>35000</v>
      </c>
      <c r="C434" s="48">
        <v>1</v>
      </c>
      <c r="D434" s="26" t="s">
        <v>46</v>
      </c>
      <c r="E434" s="26" t="s">
        <v>45</v>
      </c>
      <c r="F434" s="26">
        <v>3</v>
      </c>
      <c r="G434" s="30">
        <v>7000</v>
      </c>
      <c r="H434" s="28" t="s">
        <v>1</v>
      </c>
      <c r="I434" s="29">
        <v>6</v>
      </c>
      <c r="J434" s="29"/>
      <c r="K434" s="27">
        <v>0</v>
      </c>
    </row>
    <row r="435" spans="1:11" ht="15" x14ac:dyDescent="0.2">
      <c r="A435" s="25" t="s">
        <v>486</v>
      </c>
      <c r="B435" s="47">
        <v>2977</v>
      </c>
      <c r="C435" s="48">
        <v>1</v>
      </c>
      <c r="D435" s="26" t="s">
        <v>46</v>
      </c>
      <c r="E435" s="26" t="s">
        <v>47</v>
      </c>
      <c r="F435" s="26" t="s">
        <v>1</v>
      </c>
      <c r="G435" s="30" t="s">
        <v>1</v>
      </c>
      <c r="H435" s="28">
        <v>1.5098646034816248</v>
      </c>
      <c r="I435" s="29">
        <v>11.85</v>
      </c>
      <c r="J435" s="29">
        <v>17.75</v>
      </c>
      <c r="K435" s="27">
        <v>2000</v>
      </c>
    </row>
    <row r="436" spans="1:11" ht="15" x14ac:dyDescent="0.2">
      <c r="A436" s="25" t="s">
        <v>487</v>
      </c>
      <c r="B436" s="47">
        <v>3000</v>
      </c>
      <c r="C436" s="48">
        <v>1</v>
      </c>
      <c r="D436" s="26" t="s">
        <v>46</v>
      </c>
      <c r="E436" s="26" t="s">
        <v>45</v>
      </c>
      <c r="F436" s="26">
        <v>3</v>
      </c>
      <c r="G436" s="30">
        <v>25000</v>
      </c>
      <c r="H436" s="28">
        <v>3.5</v>
      </c>
      <c r="I436" s="29">
        <v>10</v>
      </c>
      <c r="J436" s="29">
        <v>50</v>
      </c>
      <c r="K436" s="27">
        <v>2000</v>
      </c>
    </row>
    <row r="437" spans="1:11" ht="15" x14ac:dyDescent="0.2">
      <c r="A437" s="25" t="s">
        <v>488</v>
      </c>
      <c r="B437" s="47">
        <v>26470</v>
      </c>
      <c r="C437" s="48">
        <v>1</v>
      </c>
      <c r="D437" s="26" t="s">
        <v>46</v>
      </c>
      <c r="E437" s="26" t="s">
        <v>45</v>
      </c>
      <c r="F437" s="26">
        <v>3</v>
      </c>
      <c r="G437" s="30">
        <v>7000</v>
      </c>
      <c r="H437" s="28" t="s">
        <v>1</v>
      </c>
      <c r="I437" s="29">
        <v>13.71</v>
      </c>
      <c r="J437" s="29"/>
      <c r="K437" s="27">
        <v>0</v>
      </c>
    </row>
    <row r="438" spans="1:11" ht="15" x14ac:dyDescent="0.2">
      <c r="A438" s="25" t="s">
        <v>489</v>
      </c>
      <c r="B438" s="47">
        <v>1755</v>
      </c>
      <c r="C438" s="48">
        <v>1</v>
      </c>
      <c r="D438" s="26" t="s">
        <v>46</v>
      </c>
      <c r="E438" s="26" t="s">
        <v>51</v>
      </c>
      <c r="F438" s="26" t="s">
        <v>1</v>
      </c>
      <c r="G438" s="27" t="s">
        <v>1</v>
      </c>
      <c r="H438" s="28" t="s">
        <v>1</v>
      </c>
      <c r="I438" s="29">
        <v>26</v>
      </c>
      <c r="J438" s="29"/>
      <c r="K438" s="27">
        <v>0</v>
      </c>
    </row>
    <row r="439" spans="1:11" ht="15" x14ac:dyDescent="0.2">
      <c r="A439" s="25" t="s">
        <v>490</v>
      </c>
      <c r="B439" s="47">
        <v>2600</v>
      </c>
      <c r="C439" s="48">
        <v>1</v>
      </c>
      <c r="D439" s="26" t="s">
        <v>46</v>
      </c>
      <c r="E439" s="26" t="s">
        <v>45</v>
      </c>
      <c r="F439" s="26">
        <v>3</v>
      </c>
      <c r="G439" s="30">
        <v>5000</v>
      </c>
      <c r="H439" s="28">
        <v>1.4048648648648647</v>
      </c>
      <c r="I439" s="29">
        <v>10</v>
      </c>
      <c r="J439" s="29">
        <v>15</v>
      </c>
      <c r="K439" s="27">
        <v>2000</v>
      </c>
    </row>
    <row r="440" spans="1:11" ht="15" x14ac:dyDescent="0.2">
      <c r="A440" s="25" t="s">
        <v>491</v>
      </c>
      <c r="B440" s="47">
        <v>500</v>
      </c>
      <c r="C440" s="48">
        <v>1</v>
      </c>
      <c r="D440" s="26" t="s">
        <v>46</v>
      </c>
      <c r="E440" s="26" t="s">
        <v>47</v>
      </c>
      <c r="F440" s="26" t="s">
        <v>1</v>
      </c>
      <c r="G440" s="30" t="s">
        <v>1</v>
      </c>
      <c r="H440" s="28" t="s">
        <v>1</v>
      </c>
      <c r="I440" s="29">
        <v>15</v>
      </c>
      <c r="J440" s="29"/>
      <c r="K440" s="27">
        <v>1000</v>
      </c>
    </row>
    <row r="441" spans="1:11" ht="15" x14ac:dyDescent="0.2">
      <c r="A441" s="25" t="s">
        <v>492</v>
      </c>
      <c r="B441" s="47">
        <v>25641</v>
      </c>
      <c r="C441" s="48">
        <v>1</v>
      </c>
      <c r="D441" s="26" t="s">
        <v>46</v>
      </c>
      <c r="E441" s="26" t="s">
        <v>45</v>
      </c>
      <c r="F441" s="26">
        <v>3</v>
      </c>
      <c r="G441" s="30">
        <v>9000</v>
      </c>
      <c r="H441" s="28">
        <v>2</v>
      </c>
      <c r="I441" s="29">
        <v>4.5999999999999996</v>
      </c>
      <c r="J441" s="29">
        <v>9.1999999999999993</v>
      </c>
      <c r="K441" s="27">
        <v>0</v>
      </c>
    </row>
    <row r="442" spans="1:11" ht="15" x14ac:dyDescent="0.2">
      <c r="A442" s="25" t="s">
        <v>493</v>
      </c>
      <c r="B442" s="47">
        <v>25641</v>
      </c>
      <c r="C442" s="48">
        <v>1</v>
      </c>
      <c r="D442" s="26" t="s">
        <v>46</v>
      </c>
      <c r="E442" s="26" t="s">
        <v>45</v>
      </c>
      <c r="F442" s="26">
        <v>3</v>
      </c>
      <c r="G442" s="27">
        <v>9000</v>
      </c>
      <c r="H442" s="28">
        <v>2</v>
      </c>
      <c r="I442" s="29">
        <v>9.1999999999999993</v>
      </c>
      <c r="J442" s="29">
        <v>18.399999999999999</v>
      </c>
      <c r="K442" s="27">
        <v>0</v>
      </c>
    </row>
    <row r="443" spans="1:11" ht="15" x14ac:dyDescent="0.2">
      <c r="A443" s="25" t="s">
        <v>494</v>
      </c>
      <c r="B443" s="47">
        <v>2987</v>
      </c>
      <c r="C443" s="48">
        <v>1</v>
      </c>
      <c r="D443" s="26" t="s">
        <v>46</v>
      </c>
      <c r="E443" s="26" t="s">
        <v>45</v>
      </c>
      <c r="F443" s="26">
        <v>3</v>
      </c>
      <c r="G443" s="27">
        <v>3000</v>
      </c>
      <c r="H443" s="28">
        <v>1.2527988443481399</v>
      </c>
      <c r="I443" s="29">
        <v>12</v>
      </c>
      <c r="J443" s="29">
        <v>18</v>
      </c>
      <c r="K443" s="27">
        <v>2000</v>
      </c>
    </row>
    <row r="444" spans="1:11" ht="15" x14ac:dyDescent="0.2">
      <c r="A444" s="25" t="s">
        <v>495</v>
      </c>
      <c r="B444" s="47">
        <v>1100</v>
      </c>
      <c r="C444" s="48">
        <v>1</v>
      </c>
      <c r="D444" s="26" t="s">
        <v>46</v>
      </c>
      <c r="E444" s="26" t="s">
        <v>47</v>
      </c>
      <c r="F444" s="26" t="s">
        <v>1</v>
      </c>
      <c r="G444" s="30" t="s">
        <v>1</v>
      </c>
      <c r="H444" s="28" t="s">
        <v>1</v>
      </c>
      <c r="I444" s="29">
        <v>15.25</v>
      </c>
      <c r="J444" s="29"/>
      <c r="K444" s="27">
        <v>3000</v>
      </c>
    </row>
    <row r="445" spans="1:11" ht="15" x14ac:dyDescent="0.2">
      <c r="A445" s="25" t="s">
        <v>496</v>
      </c>
      <c r="B445" s="47">
        <v>615</v>
      </c>
      <c r="C445" s="48">
        <v>1</v>
      </c>
      <c r="D445" s="26" t="s">
        <v>46</v>
      </c>
      <c r="E445" s="26" t="s">
        <v>45</v>
      </c>
      <c r="F445" s="26">
        <v>3</v>
      </c>
      <c r="G445" s="27">
        <v>5000</v>
      </c>
      <c r="H445" s="28" t="s">
        <v>1</v>
      </c>
      <c r="I445" s="29">
        <v>12.5</v>
      </c>
      <c r="J445" s="29"/>
      <c r="K445" s="27">
        <v>2000</v>
      </c>
    </row>
    <row r="446" spans="1:11" ht="15" x14ac:dyDescent="0.2">
      <c r="A446" s="25" t="s">
        <v>497</v>
      </c>
      <c r="B446" s="47">
        <v>6287</v>
      </c>
      <c r="C446" s="48">
        <v>1</v>
      </c>
      <c r="D446" s="26" t="s">
        <v>46</v>
      </c>
      <c r="E446" s="26" t="s">
        <v>45</v>
      </c>
      <c r="F446" s="26">
        <v>3</v>
      </c>
      <c r="G446" s="30">
        <v>4000</v>
      </c>
      <c r="H446" s="28" t="s">
        <v>1</v>
      </c>
      <c r="I446" s="29">
        <v>4</v>
      </c>
      <c r="J446" s="29"/>
      <c r="K446" s="27">
        <v>0</v>
      </c>
    </row>
    <row r="447" spans="1:11" ht="15" x14ac:dyDescent="0.2">
      <c r="A447" s="25" t="s">
        <v>498</v>
      </c>
      <c r="B447" s="47">
        <v>594400</v>
      </c>
      <c r="C447" s="48">
        <v>1</v>
      </c>
      <c r="D447" s="26" t="s">
        <v>46</v>
      </c>
      <c r="E447" s="26" t="s">
        <v>45</v>
      </c>
      <c r="F447" s="26">
        <v>4</v>
      </c>
      <c r="G447" s="30">
        <v>2000</v>
      </c>
      <c r="H447" s="28" t="s">
        <v>1</v>
      </c>
      <c r="I447" s="29">
        <v>1.33</v>
      </c>
      <c r="J447" s="29"/>
      <c r="K447" s="27">
        <v>0</v>
      </c>
    </row>
    <row r="448" spans="1:11" ht="15" x14ac:dyDescent="0.2">
      <c r="A448" s="25" t="s">
        <v>499</v>
      </c>
      <c r="B448" s="47">
        <v>594400</v>
      </c>
      <c r="C448" s="48">
        <v>1</v>
      </c>
      <c r="D448" s="26" t="s">
        <v>46</v>
      </c>
      <c r="E448" s="26" t="s">
        <v>47</v>
      </c>
      <c r="F448" s="26" t="s">
        <v>1</v>
      </c>
      <c r="G448" s="27" t="s">
        <v>1</v>
      </c>
      <c r="H448" s="28" t="s">
        <v>1</v>
      </c>
      <c r="I448" s="29">
        <v>2.2200000000000002</v>
      </c>
      <c r="J448" s="29"/>
      <c r="K448" s="27">
        <v>0</v>
      </c>
    </row>
    <row r="449" spans="1:11" ht="15" x14ac:dyDescent="0.2">
      <c r="A449" s="25" t="s">
        <v>500</v>
      </c>
      <c r="B449" s="47">
        <v>11034</v>
      </c>
      <c r="C449" s="48">
        <v>1</v>
      </c>
      <c r="D449" s="26" t="s">
        <v>46</v>
      </c>
      <c r="E449" s="26" t="s">
        <v>48</v>
      </c>
      <c r="F449" s="26">
        <v>2</v>
      </c>
      <c r="G449" s="27">
        <v>50000</v>
      </c>
      <c r="H449" s="28">
        <v>1.5196936542669583</v>
      </c>
      <c r="I449" s="29">
        <v>9.01</v>
      </c>
      <c r="J449" s="29">
        <v>14.79</v>
      </c>
      <c r="K449" s="27">
        <v>3000</v>
      </c>
    </row>
    <row r="450" spans="1:11" ht="15" x14ac:dyDescent="0.2">
      <c r="A450" s="25" t="s">
        <v>501</v>
      </c>
      <c r="B450" s="47">
        <v>439</v>
      </c>
      <c r="C450" s="48">
        <v>1</v>
      </c>
      <c r="D450" s="26" t="s">
        <v>46</v>
      </c>
      <c r="E450" s="26" t="s">
        <v>45</v>
      </c>
      <c r="F450" s="26">
        <v>7</v>
      </c>
      <c r="G450" s="27">
        <v>3000</v>
      </c>
      <c r="H450" s="28" t="s">
        <v>1</v>
      </c>
      <c r="I450" s="29">
        <v>5</v>
      </c>
      <c r="J450" s="29"/>
      <c r="K450" s="27">
        <v>0</v>
      </c>
    </row>
    <row r="451" spans="1:11" ht="15" x14ac:dyDescent="0.2">
      <c r="A451" s="25" t="s">
        <v>502</v>
      </c>
      <c r="B451" s="47">
        <v>582</v>
      </c>
      <c r="C451" s="48">
        <v>1</v>
      </c>
      <c r="D451" s="26" t="s">
        <v>46</v>
      </c>
      <c r="E451" s="26" t="s">
        <v>45</v>
      </c>
      <c r="F451" s="26">
        <v>3</v>
      </c>
      <c r="G451" s="27">
        <v>6000</v>
      </c>
      <c r="H451" s="28" t="s">
        <v>1</v>
      </c>
      <c r="I451" s="29">
        <v>10.79</v>
      </c>
      <c r="J451" s="29"/>
      <c r="K451" s="27">
        <v>3000</v>
      </c>
    </row>
    <row r="452" spans="1:11" ht="15" x14ac:dyDescent="0.2">
      <c r="A452" s="25" t="s">
        <v>503</v>
      </c>
      <c r="B452" s="47">
        <v>7890</v>
      </c>
      <c r="C452" s="48">
        <v>1</v>
      </c>
      <c r="D452" s="26" t="s">
        <v>46</v>
      </c>
      <c r="E452" s="26" t="s">
        <v>48</v>
      </c>
      <c r="F452" s="26">
        <v>2</v>
      </c>
      <c r="G452" s="27">
        <v>100000</v>
      </c>
      <c r="H452" s="28">
        <v>1.4993147555961626</v>
      </c>
      <c r="I452" s="29">
        <v>9.4499999999999993</v>
      </c>
      <c r="J452" s="29">
        <v>14.17</v>
      </c>
      <c r="K452" s="27">
        <v>2500</v>
      </c>
    </row>
    <row r="453" spans="1:11" ht="15" x14ac:dyDescent="0.2">
      <c r="A453" s="25" t="s">
        <v>504</v>
      </c>
      <c r="B453" s="47">
        <v>780</v>
      </c>
      <c r="C453" s="48">
        <v>1</v>
      </c>
      <c r="D453" s="26" t="s">
        <v>46</v>
      </c>
      <c r="E453" s="26" t="s">
        <v>45</v>
      </c>
      <c r="F453" s="26">
        <v>5</v>
      </c>
      <c r="G453" s="27">
        <v>5000</v>
      </c>
      <c r="H453" s="28">
        <v>1.4996461429582448</v>
      </c>
      <c r="I453" s="29">
        <v>6</v>
      </c>
      <c r="J453" s="29">
        <v>9</v>
      </c>
      <c r="K453" s="27">
        <v>0</v>
      </c>
    </row>
    <row r="454" spans="1:11" ht="15" x14ac:dyDescent="0.2">
      <c r="A454" s="25" t="s">
        <v>505</v>
      </c>
      <c r="B454" s="47">
        <v>4015</v>
      </c>
      <c r="C454" s="48">
        <v>1</v>
      </c>
      <c r="D454" s="26" t="s">
        <v>46</v>
      </c>
      <c r="E454" s="26" t="s">
        <v>47</v>
      </c>
      <c r="F454" s="26" t="s">
        <v>1</v>
      </c>
      <c r="G454" s="27" t="s">
        <v>1</v>
      </c>
      <c r="H454" s="28">
        <v>1.5006738544474394</v>
      </c>
      <c r="I454" s="29">
        <v>5.84</v>
      </c>
      <c r="J454" s="29">
        <v>8.83</v>
      </c>
      <c r="K454" s="27">
        <v>0</v>
      </c>
    </row>
    <row r="455" spans="1:11" ht="15" x14ac:dyDescent="0.2">
      <c r="A455" s="25" t="s">
        <v>506</v>
      </c>
      <c r="B455" s="47">
        <v>8090</v>
      </c>
      <c r="C455" s="48">
        <v>1</v>
      </c>
      <c r="D455" s="26" t="s">
        <v>46</v>
      </c>
      <c r="E455" s="26" t="s">
        <v>47</v>
      </c>
      <c r="F455" s="26" t="s">
        <v>1</v>
      </c>
      <c r="G455" s="30" t="s">
        <v>1</v>
      </c>
      <c r="H455" s="28">
        <v>1.1428571428571428</v>
      </c>
      <c r="I455" s="29">
        <v>13.5</v>
      </c>
      <c r="J455" s="29">
        <v>15</v>
      </c>
      <c r="K455" s="27">
        <v>0</v>
      </c>
    </row>
    <row r="456" spans="1:11" ht="15" x14ac:dyDescent="0.2">
      <c r="A456" s="25" t="s">
        <v>507</v>
      </c>
      <c r="B456" s="47">
        <v>2860</v>
      </c>
      <c r="C456" s="48">
        <v>1</v>
      </c>
      <c r="D456" s="26" t="s">
        <v>46</v>
      </c>
      <c r="E456" s="26" t="s">
        <v>47</v>
      </c>
      <c r="F456" s="26" t="s">
        <v>1</v>
      </c>
      <c r="G456" s="30" t="s">
        <v>1</v>
      </c>
      <c r="H456" s="28" t="s">
        <v>1</v>
      </c>
      <c r="I456" s="29">
        <v>23.73</v>
      </c>
      <c r="J456" s="29"/>
      <c r="K456" s="27">
        <v>2000</v>
      </c>
    </row>
    <row r="457" spans="1:11" ht="15" x14ac:dyDescent="0.2">
      <c r="A457" s="25" t="s">
        <v>508</v>
      </c>
      <c r="B457" s="47">
        <v>1120</v>
      </c>
      <c r="C457" s="48">
        <v>1</v>
      </c>
      <c r="D457" s="26" t="s">
        <v>46</v>
      </c>
      <c r="E457" s="26" t="s">
        <v>47</v>
      </c>
      <c r="F457" s="26" t="s">
        <v>1</v>
      </c>
      <c r="G457" s="30" t="s">
        <v>1</v>
      </c>
      <c r="H457" s="28" t="s">
        <v>1</v>
      </c>
      <c r="I457" s="29">
        <v>23.75</v>
      </c>
      <c r="J457" s="29"/>
      <c r="K457" s="27">
        <v>2000</v>
      </c>
    </row>
    <row r="458" spans="1:11" ht="15" x14ac:dyDescent="0.2">
      <c r="A458" s="25" t="s">
        <v>509</v>
      </c>
      <c r="B458" s="47">
        <v>3000</v>
      </c>
      <c r="C458" s="48">
        <v>1</v>
      </c>
      <c r="D458" s="26" t="s">
        <v>46</v>
      </c>
      <c r="E458" s="26" t="s">
        <v>47</v>
      </c>
      <c r="F458" s="26" t="s">
        <v>1</v>
      </c>
      <c r="G458" s="30" t="s">
        <v>1</v>
      </c>
      <c r="H458" s="28">
        <v>1.5000000000000002</v>
      </c>
      <c r="I458" s="29">
        <v>7.5</v>
      </c>
      <c r="J458" s="29">
        <v>11.25</v>
      </c>
      <c r="K458" s="27">
        <v>2000</v>
      </c>
    </row>
    <row r="459" spans="1:11" ht="15" x14ac:dyDescent="0.2">
      <c r="A459" s="25" t="s">
        <v>510</v>
      </c>
      <c r="B459" s="47">
        <v>96</v>
      </c>
      <c r="C459" s="48">
        <v>1</v>
      </c>
      <c r="D459" s="26" t="s">
        <v>46</v>
      </c>
      <c r="E459" s="26" t="s">
        <v>47</v>
      </c>
      <c r="F459" s="26" t="s">
        <v>1</v>
      </c>
      <c r="G459" s="30" t="s">
        <v>1</v>
      </c>
      <c r="H459" s="28" t="s">
        <v>1</v>
      </c>
      <c r="I459" s="29">
        <v>17</v>
      </c>
      <c r="J459" s="29"/>
      <c r="K459" s="27">
        <v>3000</v>
      </c>
    </row>
    <row r="460" spans="1:11" ht="15" x14ac:dyDescent="0.2">
      <c r="A460" s="25" t="s">
        <v>511</v>
      </c>
      <c r="B460" s="47">
        <v>8815</v>
      </c>
      <c r="C460" s="48">
        <v>2</v>
      </c>
      <c r="D460" s="26" t="s">
        <v>46</v>
      </c>
      <c r="E460" s="26" t="s">
        <v>47</v>
      </c>
      <c r="F460" s="26" t="s">
        <v>1</v>
      </c>
      <c r="G460" s="27" t="s">
        <v>1</v>
      </c>
      <c r="H460" s="28" t="s">
        <v>1</v>
      </c>
      <c r="I460" s="29">
        <v>24.5</v>
      </c>
      <c r="J460" s="29"/>
      <c r="K460" s="27">
        <v>5000</v>
      </c>
    </row>
    <row r="461" spans="1:11" ht="15" x14ac:dyDescent="0.2">
      <c r="A461" s="25" t="s">
        <v>512</v>
      </c>
      <c r="B461" s="47">
        <v>3510</v>
      </c>
      <c r="C461" s="48">
        <v>1</v>
      </c>
      <c r="D461" s="26" t="s">
        <v>46</v>
      </c>
      <c r="E461" s="26" t="s">
        <v>45</v>
      </c>
      <c r="F461" s="26">
        <v>2</v>
      </c>
      <c r="G461" s="30">
        <v>7500</v>
      </c>
      <c r="H461" s="28" t="s">
        <v>1</v>
      </c>
      <c r="I461" s="29">
        <v>10</v>
      </c>
      <c r="J461" s="29"/>
      <c r="K461" s="27">
        <v>2000</v>
      </c>
    </row>
    <row r="462" spans="1:11" ht="15" x14ac:dyDescent="0.2">
      <c r="A462" s="25" t="s">
        <v>513</v>
      </c>
      <c r="B462" s="47">
        <v>1717</v>
      </c>
      <c r="C462" s="48">
        <v>1</v>
      </c>
      <c r="D462" s="26" t="s">
        <v>46</v>
      </c>
      <c r="E462" s="26" t="s">
        <v>47</v>
      </c>
      <c r="F462" s="26" t="s">
        <v>1</v>
      </c>
      <c r="G462" s="30" t="s">
        <v>1</v>
      </c>
      <c r="H462" s="28">
        <v>1.25</v>
      </c>
      <c r="I462" s="29">
        <v>12</v>
      </c>
      <c r="J462" s="29">
        <v>15</v>
      </c>
      <c r="K462" s="27">
        <v>0</v>
      </c>
    </row>
    <row r="463" spans="1:11" ht="15" x14ac:dyDescent="0.2">
      <c r="A463" s="25" t="s">
        <v>514</v>
      </c>
      <c r="B463" s="47">
        <v>10168</v>
      </c>
      <c r="C463" s="48">
        <v>1</v>
      </c>
      <c r="D463" s="26" t="s">
        <v>46</v>
      </c>
      <c r="E463" s="26" t="s">
        <v>47</v>
      </c>
      <c r="F463" s="26" t="s">
        <v>1</v>
      </c>
      <c r="G463" s="30" t="s">
        <v>1</v>
      </c>
      <c r="H463" s="28" t="s">
        <v>1</v>
      </c>
      <c r="I463" s="29">
        <v>6.5</v>
      </c>
      <c r="J463" s="29"/>
      <c r="K463" s="27">
        <v>0</v>
      </c>
    </row>
    <row r="464" spans="1:11" ht="15" x14ac:dyDescent="0.2">
      <c r="A464" s="25" t="s">
        <v>26</v>
      </c>
      <c r="B464" s="47">
        <v>25404</v>
      </c>
      <c r="C464" s="48">
        <v>1</v>
      </c>
      <c r="D464" s="26" t="s">
        <v>46</v>
      </c>
      <c r="E464" s="26" t="s">
        <v>48</v>
      </c>
      <c r="F464" s="26">
        <v>3</v>
      </c>
      <c r="G464" s="27">
        <v>25000</v>
      </c>
      <c r="H464" s="28">
        <v>1.6782077393075356</v>
      </c>
      <c r="I464" s="29">
        <v>11</v>
      </c>
      <c r="J464" s="29">
        <v>20</v>
      </c>
      <c r="K464" s="27">
        <v>0</v>
      </c>
    </row>
    <row r="465" spans="1:11" ht="15" x14ac:dyDescent="0.2">
      <c r="A465" s="25" t="s">
        <v>515</v>
      </c>
      <c r="B465" s="47">
        <v>12220</v>
      </c>
      <c r="C465" s="48">
        <v>1</v>
      </c>
      <c r="D465" s="26" t="s">
        <v>46</v>
      </c>
      <c r="E465" s="26" t="s">
        <v>47</v>
      </c>
      <c r="F465" s="26" t="s">
        <v>1</v>
      </c>
      <c r="G465" s="30" t="s">
        <v>1</v>
      </c>
      <c r="H465" s="28">
        <v>1</v>
      </c>
      <c r="I465" s="29">
        <v>5.5</v>
      </c>
      <c r="J465" s="29">
        <v>5.5</v>
      </c>
      <c r="K465" s="27">
        <v>0</v>
      </c>
    </row>
    <row r="466" spans="1:11" ht="15" x14ac:dyDescent="0.2">
      <c r="A466" s="25" t="s">
        <v>516</v>
      </c>
      <c r="B466" s="47">
        <v>12220</v>
      </c>
      <c r="C466" s="48">
        <v>1</v>
      </c>
      <c r="D466" s="26" t="s">
        <v>1</v>
      </c>
      <c r="E466" s="26" t="s">
        <v>1</v>
      </c>
      <c r="F466" s="26" t="s">
        <v>1</v>
      </c>
      <c r="G466" s="27" t="s">
        <v>1</v>
      </c>
      <c r="H466" s="28" t="s">
        <v>1</v>
      </c>
      <c r="I466" s="29"/>
      <c r="J466" s="29"/>
      <c r="K466" s="27" t="s">
        <v>1</v>
      </c>
    </row>
    <row r="467" spans="1:11" ht="25.5" x14ac:dyDescent="0.2">
      <c r="A467" s="25" t="s">
        <v>517</v>
      </c>
      <c r="B467" s="47">
        <v>12220</v>
      </c>
      <c r="C467" s="48">
        <v>1</v>
      </c>
      <c r="D467" s="26" t="s">
        <v>46</v>
      </c>
      <c r="E467" s="26" t="s">
        <v>47</v>
      </c>
      <c r="F467" s="26" t="s">
        <v>1</v>
      </c>
      <c r="G467" s="30" t="s">
        <v>1</v>
      </c>
      <c r="H467" s="28" t="s">
        <v>1</v>
      </c>
      <c r="I467" s="29">
        <v>22</v>
      </c>
      <c r="J467" s="29"/>
      <c r="K467" s="27">
        <v>0</v>
      </c>
    </row>
    <row r="468" spans="1:11" ht="15" x14ac:dyDescent="0.2">
      <c r="A468" s="25" t="s">
        <v>518</v>
      </c>
      <c r="B468" s="47">
        <v>2786</v>
      </c>
      <c r="C468" s="48">
        <v>1</v>
      </c>
      <c r="D468" s="26" t="s">
        <v>46</v>
      </c>
      <c r="E468" s="26" t="s">
        <v>47</v>
      </c>
      <c r="F468" s="26" t="s">
        <v>1</v>
      </c>
      <c r="G468" s="27" t="s">
        <v>1</v>
      </c>
      <c r="H468" s="28" t="s">
        <v>1</v>
      </c>
      <c r="I468" s="29">
        <v>10.07</v>
      </c>
      <c r="J468" s="29"/>
      <c r="K468" s="27">
        <v>4000</v>
      </c>
    </row>
    <row r="469" spans="1:11" ht="15" x14ac:dyDescent="0.2">
      <c r="A469" s="25" t="s">
        <v>519</v>
      </c>
      <c r="B469" s="47">
        <v>25550</v>
      </c>
      <c r="C469" s="48">
        <v>1</v>
      </c>
      <c r="D469" s="26" t="s">
        <v>46</v>
      </c>
      <c r="E469" s="26" t="s">
        <v>47</v>
      </c>
      <c r="F469" s="26" t="s">
        <v>1</v>
      </c>
      <c r="G469" s="30" t="s">
        <v>1</v>
      </c>
      <c r="H469" s="28">
        <v>1.4654234654234655</v>
      </c>
      <c r="I469" s="29">
        <v>6.75</v>
      </c>
      <c r="J469" s="29">
        <v>10.039999999999999</v>
      </c>
      <c r="K469" s="27">
        <v>0</v>
      </c>
    </row>
    <row r="470" spans="1:11" ht="15" x14ac:dyDescent="0.2">
      <c r="A470" s="25" t="s">
        <v>520</v>
      </c>
      <c r="B470" s="47">
        <v>733</v>
      </c>
      <c r="C470" s="48">
        <v>1</v>
      </c>
      <c r="D470" s="26" t="s">
        <v>46</v>
      </c>
      <c r="E470" s="26" t="s">
        <v>47</v>
      </c>
      <c r="F470" s="26" t="s">
        <v>1</v>
      </c>
      <c r="G470" s="27" t="s">
        <v>1</v>
      </c>
      <c r="H470" s="28">
        <v>1.2352941176470589</v>
      </c>
      <c r="I470" s="29">
        <v>11</v>
      </c>
      <c r="J470" s="29">
        <v>15</v>
      </c>
      <c r="K470" s="27">
        <v>2000</v>
      </c>
    </row>
    <row r="471" spans="1:11" ht="15" x14ac:dyDescent="0.2">
      <c r="A471" s="25" t="s">
        <v>521</v>
      </c>
      <c r="B471" s="47">
        <v>24960</v>
      </c>
      <c r="C471" s="48">
        <v>1</v>
      </c>
      <c r="D471" s="26" t="s">
        <v>46</v>
      </c>
      <c r="E471" s="26" t="s">
        <v>47</v>
      </c>
      <c r="F471" s="26" t="s">
        <v>1</v>
      </c>
      <c r="G471" s="30" t="s">
        <v>1</v>
      </c>
      <c r="H471" s="28">
        <v>1.0646483759066541</v>
      </c>
      <c r="I471" s="29">
        <v>13.95</v>
      </c>
      <c r="J471" s="29">
        <v>16</v>
      </c>
      <c r="K471" s="27">
        <v>2000</v>
      </c>
    </row>
    <row r="472" spans="1:11" ht="15" x14ac:dyDescent="0.2">
      <c r="A472" s="25" t="s">
        <v>522</v>
      </c>
      <c r="B472" s="47">
        <v>702</v>
      </c>
      <c r="C472" s="48">
        <v>1</v>
      </c>
      <c r="D472" s="26" t="s">
        <v>46</v>
      </c>
      <c r="E472" s="26" t="s">
        <v>47</v>
      </c>
      <c r="F472" s="26" t="s">
        <v>1</v>
      </c>
      <c r="G472" s="30" t="s">
        <v>1</v>
      </c>
      <c r="H472" s="28" t="s">
        <v>1</v>
      </c>
      <c r="I472" s="29">
        <v>16</v>
      </c>
      <c r="J472" s="29"/>
      <c r="K472" s="27">
        <v>2000</v>
      </c>
    </row>
    <row r="473" spans="1:11" ht="15" x14ac:dyDescent="0.2">
      <c r="A473" s="25" t="s">
        <v>523</v>
      </c>
      <c r="B473" s="47">
        <v>7288</v>
      </c>
      <c r="C473" s="48">
        <v>1</v>
      </c>
      <c r="D473" s="26" t="s">
        <v>46</v>
      </c>
      <c r="E473" s="26" t="s">
        <v>47</v>
      </c>
      <c r="F473" s="26" t="s">
        <v>1</v>
      </c>
      <c r="G473" s="27" t="s">
        <v>1</v>
      </c>
      <c r="H473" s="28" t="s">
        <v>1</v>
      </c>
      <c r="I473" s="29">
        <v>17</v>
      </c>
      <c r="J473" s="29"/>
      <c r="K473" s="27">
        <v>1500</v>
      </c>
    </row>
    <row r="474" spans="1:11" ht="15" x14ac:dyDescent="0.2">
      <c r="A474" s="25" t="s">
        <v>524</v>
      </c>
      <c r="B474" s="47">
        <v>7288</v>
      </c>
      <c r="C474" s="48">
        <v>1</v>
      </c>
      <c r="D474" s="26" t="s">
        <v>46</v>
      </c>
      <c r="E474" s="26" t="s">
        <v>47</v>
      </c>
      <c r="F474" s="26" t="s">
        <v>1</v>
      </c>
      <c r="G474" s="30" t="s">
        <v>1</v>
      </c>
      <c r="H474" s="28" t="s">
        <v>1</v>
      </c>
      <c r="I474" s="29">
        <v>19</v>
      </c>
      <c r="J474" s="29"/>
      <c r="K474" s="27">
        <v>1500</v>
      </c>
    </row>
    <row r="475" spans="1:11" ht="15" x14ac:dyDescent="0.2">
      <c r="A475" s="25" t="s">
        <v>525</v>
      </c>
      <c r="B475" s="47">
        <v>1942</v>
      </c>
      <c r="C475" s="48">
        <v>2</v>
      </c>
      <c r="D475" s="26" t="s">
        <v>1</v>
      </c>
      <c r="E475" s="26" t="s">
        <v>1</v>
      </c>
      <c r="F475" s="26" t="s">
        <v>1</v>
      </c>
      <c r="G475" s="30" t="s">
        <v>1</v>
      </c>
      <c r="H475" s="28" t="s">
        <v>1</v>
      </c>
      <c r="I475" s="29"/>
      <c r="J475" s="29"/>
      <c r="K475" s="27" t="s">
        <v>1</v>
      </c>
    </row>
    <row r="476" spans="1:11" ht="15" x14ac:dyDescent="0.2">
      <c r="A476" s="25" t="s">
        <v>526</v>
      </c>
      <c r="B476" s="47">
        <v>1993</v>
      </c>
      <c r="C476" s="48">
        <v>1</v>
      </c>
      <c r="D476" s="26" t="s">
        <v>46</v>
      </c>
      <c r="E476" s="26" t="s">
        <v>51</v>
      </c>
      <c r="F476" s="26" t="s">
        <v>1</v>
      </c>
      <c r="G476" s="30" t="s">
        <v>1</v>
      </c>
      <c r="H476" s="28" t="s">
        <v>1</v>
      </c>
      <c r="I476" s="29">
        <v>15</v>
      </c>
      <c r="J476" s="29"/>
      <c r="K476" s="27">
        <v>0</v>
      </c>
    </row>
    <row r="477" spans="1:11" ht="15" x14ac:dyDescent="0.2">
      <c r="A477" s="25" t="s">
        <v>527</v>
      </c>
      <c r="B477" s="47">
        <v>585</v>
      </c>
      <c r="C477" s="48">
        <v>1</v>
      </c>
      <c r="D477" s="26" t="s">
        <v>46</v>
      </c>
      <c r="E477" s="26" t="s">
        <v>45</v>
      </c>
      <c r="F477" s="26">
        <v>3</v>
      </c>
      <c r="G477" s="27">
        <v>5000</v>
      </c>
      <c r="H477" s="28" t="s">
        <v>1</v>
      </c>
      <c r="I477" s="29">
        <v>10</v>
      </c>
      <c r="J477" s="29"/>
      <c r="K477" s="27">
        <v>2000</v>
      </c>
    </row>
    <row r="478" spans="1:11" ht="15" x14ac:dyDescent="0.2">
      <c r="A478" s="25" t="s">
        <v>528</v>
      </c>
      <c r="B478" s="47">
        <v>125</v>
      </c>
      <c r="C478" s="48">
        <v>1</v>
      </c>
      <c r="D478" s="26" t="s">
        <v>46</v>
      </c>
      <c r="E478" s="26" t="s">
        <v>66</v>
      </c>
      <c r="F478" s="26">
        <v>4</v>
      </c>
      <c r="G478" s="30">
        <v>3000</v>
      </c>
      <c r="H478" s="28" t="s">
        <v>1</v>
      </c>
      <c r="I478" s="29">
        <v>21</v>
      </c>
      <c r="J478" s="29"/>
      <c r="K478" s="27">
        <v>0</v>
      </c>
    </row>
    <row r="479" spans="1:11" ht="15" x14ac:dyDescent="0.2">
      <c r="A479" s="25" t="s">
        <v>529</v>
      </c>
      <c r="B479" s="47">
        <v>1825</v>
      </c>
      <c r="C479" s="48">
        <v>1</v>
      </c>
      <c r="D479" s="26" t="s">
        <v>46</v>
      </c>
      <c r="E479" s="26" t="s">
        <v>45</v>
      </c>
      <c r="F479" s="26">
        <v>4</v>
      </c>
      <c r="G479" s="27">
        <v>10000</v>
      </c>
      <c r="H479" s="28">
        <v>1.3484848484848484</v>
      </c>
      <c r="I479" s="29">
        <v>7.5</v>
      </c>
      <c r="J479" s="29">
        <v>11</v>
      </c>
      <c r="K479" s="27">
        <v>2000</v>
      </c>
    </row>
    <row r="480" spans="1:11" ht="15" x14ac:dyDescent="0.2">
      <c r="A480" s="25" t="s">
        <v>530</v>
      </c>
      <c r="B480" s="47">
        <v>689</v>
      </c>
      <c r="C480" s="48">
        <v>1</v>
      </c>
      <c r="D480" s="26" t="s">
        <v>46</v>
      </c>
      <c r="E480" s="26" t="s">
        <v>47</v>
      </c>
      <c r="F480" s="26" t="s">
        <v>1</v>
      </c>
      <c r="G480" s="27" t="s">
        <v>1</v>
      </c>
      <c r="H480" s="28">
        <v>1.1873015873015873</v>
      </c>
      <c r="I480" s="29">
        <v>10.5</v>
      </c>
      <c r="J480" s="29">
        <v>12.4</v>
      </c>
      <c r="K480" s="27">
        <v>3500</v>
      </c>
    </row>
    <row r="481" spans="1:11" ht="15" x14ac:dyDescent="0.2">
      <c r="A481" s="25" t="s">
        <v>531</v>
      </c>
      <c r="B481" s="47">
        <v>6627</v>
      </c>
      <c r="C481" s="48">
        <v>1</v>
      </c>
      <c r="D481" s="26" t="s">
        <v>34</v>
      </c>
      <c r="E481" s="26" t="s">
        <v>47</v>
      </c>
      <c r="F481" s="26" t="s">
        <v>1</v>
      </c>
      <c r="G481" s="27" t="s">
        <v>1</v>
      </c>
      <c r="H481" s="28" t="s">
        <v>1</v>
      </c>
      <c r="I481" s="29">
        <v>5.49</v>
      </c>
      <c r="J481" s="29"/>
      <c r="K481" s="27">
        <v>0</v>
      </c>
    </row>
    <row r="482" spans="1:11" ht="15" x14ac:dyDescent="0.2">
      <c r="A482" s="25" t="s">
        <v>532</v>
      </c>
      <c r="B482" s="47">
        <v>3916</v>
      </c>
      <c r="C482" s="48">
        <v>2</v>
      </c>
      <c r="D482" s="26" t="s">
        <v>1</v>
      </c>
      <c r="E482" s="26" t="s">
        <v>1</v>
      </c>
      <c r="F482" s="26" t="s">
        <v>1</v>
      </c>
      <c r="G482" s="27" t="s">
        <v>1</v>
      </c>
      <c r="H482" s="28" t="s">
        <v>1</v>
      </c>
      <c r="I482" s="29"/>
      <c r="J482" s="29"/>
      <c r="K482" s="27" t="s">
        <v>1</v>
      </c>
    </row>
    <row r="483" spans="1:11" ht="15" x14ac:dyDescent="0.2">
      <c r="A483" s="25" t="s">
        <v>533</v>
      </c>
      <c r="B483" s="47">
        <v>3500</v>
      </c>
      <c r="C483" s="48">
        <v>1</v>
      </c>
      <c r="D483" s="26" t="s">
        <v>46</v>
      </c>
      <c r="E483" s="26" t="s">
        <v>47</v>
      </c>
      <c r="F483" s="26" t="s">
        <v>1</v>
      </c>
      <c r="G483" s="30" t="s">
        <v>1</v>
      </c>
      <c r="H483" s="28">
        <v>1.4960496613995486</v>
      </c>
      <c r="I483" s="29">
        <v>9</v>
      </c>
      <c r="J483" s="29">
        <v>15.95</v>
      </c>
      <c r="K483" s="27">
        <v>2000</v>
      </c>
    </row>
    <row r="484" spans="1:11" ht="15" x14ac:dyDescent="0.2">
      <c r="A484" s="25" t="s">
        <v>534</v>
      </c>
      <c r="B484" s="47">
        <v>16000</v>
      </c>
      <c r="C484" s="48">
        <v>1</v>
      </c>
      <c r="D484" s="26" t="s">
        <v>46</v>
      </c>
      <c r="E484" s="26" t="s">
        <v>45</v>
      </c>
      <c r="F484" s="26">
        <v>2</v>
      </c>
      <c r="G484" s="30">
        <v>15000</v>
      </c>
      <c r="H484" s="28" t="s">
        <v>1</v>
      </c>
      <c r="I484" s="29">
        <v>4</v>
      </c>
      <c r="J484" s="29"/>
      <c r="K484" s="27">
        <v>0</v>
      </c>
    </row>
    <row r="485" spans="1:11" ht="15" x14ac:dyDescent="0.2">
      <c r="A485" s="25" t="s">
        <v>535</v>
      </c>
      <c r="B485" s="47">
        <v>2127</v>
      </c>
      <c r="C485" s="48">
        <v>1</v>
      </c>
      <c r="D485" s="26" t="s">
        <v>46</v>
      </c>
      <c r="E485" s="26" t="s">
        <v>48</v>
      </c>
      <c r="F485" s="26">
        <v>2</v>
      </c>
      <c r="G485" s="30">
        <v>300000</v>
      </c>
      <c r="H485" s="28" t="s">
        <v>1</v>
      </c>
      <c r="I485" s="29">
        <v>21</v>
      </c>
      <c r="J485" s="29"/>
      <c r="K485" s="27">
        <v>0</v>
      </c>
    </row>
    <row r="486" spans="1:11" ht="15" x14ac:dyDescent="0.2">
      <c r="A486" s="25" t="s">
        <v>536</v>
      </c>
      <c r="B486" s="47">
        <v>5093</v>
      </c>
      <c r="C486" s="48">
        <v>1</v>
      </c>
      <c r="D486" s="26" t="s">
        <v>46</v>
      </c>
      <c r="E486" s="26" t="s">
        <v>47</v>
      </c>
      <c r="F486" s="26" t="s">
        <v>1</v>
      </c>
      <c r="G486" s="27" t="s">
        <v>1</v>
      </c>
      <c r="H486" s="28" t="s">
        <v>1</v>
      </c>
      <c r="I486" s="29">
        <v>14.5</v>
      </c>
      <c r="J486" s="29"/>
      <c r="K486" s="27">
        <v>2000</v>
      </c>
    </row>
    <row r="487" spans="1:11" ht="15" x14ac:dyDescent="0.2">
      <c r="A487" s="25" t="s">
        <v>537</v>
      </c>
      <c r="B487" s="47">
        <v>5093</v>
      </c>
      <c r="C487" s="48">
        <v>1</v>
      </c>
      <c r="D487" s="26" t="s">
        <v>46</v>
      </c>
      <c r="E487" s="26" t="s">
        <v>47</v>
      </c>
      <c r="F487" s="26" t="s">
        <v>1</v>
      </c>
      <c r="G487" s="27" t="s">
        <v>1</v>
      </c>
      <c r="H487" s="28" t="s">
        <v>1</v>
      </c>
      <c r="I487" s="29">
        <v>14.5</v>
      </c>
      <c r="J487" s="29"/>
      <c r="K487" s="27">
        <v>2000</v>
      </c>
    </row>
    <row r="488" spans="1:11" ht="15" x14ac:dyDescent="0.2">
      <c r="A488" s="31" t="s">
        <v>538</v>
      </c>
      <c r="B488" s="47">
        <v>5093</v>
      </c>
      <c r="C488" s="48">
        <v>1</v>
      </c>
      <c r="D488" s="27" t="s">
        <v>46</v>
      </c>
      <c r="E488" s="30" t="s">
        <v>47</v>
      </c>
      <c r="F488" s="30" t="s">
        <v>1</v>
      </c>
      <c r="G488" s="30" t="s">
        <v>1</v>
      </c>
      <c r="H488" s="28" t="s">
        <v>1</v>
      </c>
      <c r="I488" s="29">
        <v>14.5</v>
      </c>
      <c r="J488" s="29"/>
      <c r="K488" s="27">
        <v>2000</v>
      </c>
    </row>
    <row r="489" spans="1:11" ht="15" x14ac:dyDescent="0.2">
      <c r="A489" s="25" t="s">
        <v>539</v>
      </c>
      <c r="B489" s="47">
        <v>49500</v>
      </c>
      <c r="C489" s="48">
        <v>1</v>
      </c>
      <c r="D489" s="26" t="s">
        <v>46</v>
      </c>
      <c r="E489" s="26" t="s">
        <v>47</v>
      </c>
      <c r="F489" s="26" t="s">
        <v>1</v>
      </c>
      <c r="G489" s="27" t="s">
        <v>1</v>
      </c>
      <c r="H489" s="28">
        <v>1.6490857946554147</v>
      </c>
      <c r="I489" s="29">
        <v>5</v>
      </c>
      <c r="J489" s="29">
        <v>5</v>
      </c>
      <c r="K489" s="27">
        <v>0</v>
      </c>
    </row>
    <row r="490" spans="1:11" ht="15" x14ac:dyDescent="0.2">
      <c r="A490" s="31" t="s">
        <v>540</v>
      </c>
      <c r="B490" s="47">
        <v>13050</v>
      </c>
      <c r="C490" s="48">
        <v>1</v>
      </c>
      <c r="D490" s="27" t="s">
        <v>46</v>
      </c>
      <c r="E490" s="30" t="s">
        <v>47</v>
      </c>
      <c r="F490" s="30" t="s">
        <v>1</v>
      </c>
      <c r="G490" s="30" t="s">
        <v>1</v>
      </c>
      <c r="H490" s="28">
        <v>1.4810810810810813</v>
      </c>
      <c r="I490" s="29">
        <v>5.5</v>
      </c>
      <c r="J490" s="29">
        <v>8</v>
      </c>
      <c r="K490" s="27">
        <v>2000</v>
      </c>
    </row>
    <row r="491" spans="1:11" ht="15" x14ac:dyDescent="0.2">
      <c r="A491" s="25" t="s">
        <v>541</v>
      </c>
      <c r="B491" s="47">
        <v>3081</v>
      </c>
      <c r="C491" s="48">
        <v>1</v>
      </c>
      <c r="D491" s="26" t="s">
        <v>46</v>
      </c>
      <c r="E491" s="26" t="s">
        <v>48</v>
      </c>
      <c r="F491" s="26">
        <v>5</v>
      </c>
      <c r="G491" s="27">
        <v>10000</v>
      </c>
      <c r="H491" s="28" t="s">
        <v>1</v>
      </c>
      <c r="I491" s="29">
        <v>6</v>
      </c>
      <c r="J491" s="29"/>
      <c r="K491" s="27">
        <v>3000</v>
      </c>
    </row>
    <row r="492" spans="1:11" ht="15" x14ac:dyDescent="0.2">
      <c r="A492" s="31" t="s">
        <v>542</v>
      </c>
      <c r="B492" s="47">
        <v>5899</v>
      </c>
      <c r="C492" s="48">
        <v>1</v>
      </c>
      <c r="D492" s="27" t="s">
        <v>46</v>
      </c>
      <c r="E492" s="30" t="s">
        <v>47</v>
      </c>
      <c r="F492" s="30" t="s">
        <v>1</v>
      </c>
      <c r="G492" s="30" t="s">
        <v>1</v>
      </c>
      <c r="H492" s="28">
        <v>1.4999999999999998</v>
      </c>
      <c r="I492" s="29">
        <v>6.5</v>
      </c>
      <c r="J492" s="29">
        <v>9.75</v>
      </c>
      <c r="K492" s="27">
        <v>0</v>
      </c>
    </row>
    <row r="493" spans="1:11" ht="15" x14ac:dyDescent="0.2">
      <c r="A493" s="25" t="s">
        <v>543</v>
      </c>
      <c r="B493" s="47">
        <v>856</v>
      </c>
      <c r="C493" s="48">
        <v>1</v>
      </c>
      <c r="D493" s="26" t="s">
        <v>46</v>
      </c>
      <c r="E493" s="26" t="s">
        <v>47</v>
      </c>
      <c r="F493" s="26" t="s">
        <v>1</v>
      </c>
      <c r="G493" s="27" t="s">
        <v>1</v>
      </c>
      <c r="H493" s="28">
        <v>1.4203539823008848</v>
      </c>
      <c r="I493" s="29">
        <v>9</v>
      </c>
      <c r="J493" s="29">
        <v>16.5</v>
      </c>
      <c r="K493" s="27">
        <v>2000</v>
      </c>
    </row>
    <row r="494" spans="1:11" ht="15" x14ac:dyDescent="0.2">
      <c r="A494" s="31" t="s">
        <v>544</v>
      </c>
      <c r="B494" s="47">
        <v>2473</v>
      </c>
      <c r="C494" s="48">
        <v>1</v>
      </c>
      <c r="D494" s="27" t="s">
        <v>46</v>
      </c>
      <c r="E494" s="30" t="s">
        <v>47</v>
      </c>
      <c r="F494" s="30" t="s">
        <v>1</v>
      </c>
      <c r="G494" s="30" t="s">
        <v>1</v>
      </c>
      <c r="H494" s="28">
        <v>1.7506702412868633</v>
      </c>
      <c r="I494" s="29">
        <v>14</v>
      </c>
      <c r="J494" s="29">
        <v>28</v>
      </c>
      <c r="K494" s="27">
        <v>3000</v>
      </c>
    </row>
    <row r="495" spans="1:11" ht="15" x14ac:dyDescent="0.2">
      <c r="A495" s="25" t="s">
        <v>545</v>
      </c>
      <c r="B495" s="47">
        <v>2691</v>
      </c>
      <c r="C495" s="48">
        <v>1</v>
      </c>
      <c r="D495" s="26" t="s">
        <v>46</v>
      </c>
      <c r="E495" s="26" t="s">
        <v>48</v>
      </c>
      <c r="F495" s="26">
        <v>4</v>
      </c>
      <c r="G495" s="27">
        <v>20000</v>
      </c>
      <c r="H495" s="28" t="s">
        <v>1</v>
      </c>
      <c r="I495" s="29">
        <v>11.4</v>
      </c>
      <c r="J495" s="29"/>
      <c r="K495" s="27">
        <v>2000</v>
      </c>
    </row>
    <row r="496" spans="1:11" ht="15" x14ac:dyDescent="0.2">
      <c r="A496" s="31" t="s">
        <v>546</v>
      </c>
      <c r="B496" s="47">
        <v>1750</v>
      </c>
      <c r="C496" s="48">
        <v>1</v>
      </c>
      <c r="D496" s="27" t="s">
        <v>46</v>
      </c>
      <c r="E496" s="30" t="s">
        <v>47</v>
      </c>
      <c r="F496" s="30" t="s">
        <v>1</v>
      </c>
      <c r="G496" s="30" t="s">
        <v>1</v>
      </c>
      <c r="H496" s="28" t="s">
        <v>1</v>
      </c>
      <c r="I496" s="29">
        <v>13</v>
      </c>
      <c r="J496" s="29"/>
      <c r="K496" s="27">
        <v>1000</v>
      </c>
    </row>
    <row r="497" spans="1:11" ht="15" x14ac:dyDescent="0.2">
      <c r="A497" s="25" t="s">
        <v>547</v>
      </c>
      <c r="B497" s="47">
        <v>26998</v>
      </c>
      <c r="C497" s="48">
        <v>1</v>
      </c>
      <c r="D497" s="26" t="s">
        <v>46</v>
      </c>
      <c r="E497" s="26" t="s">
        <v>48</v>
      </c>
      <c r="F497" s="26">
        <v>2</v>
      </c>
      <c r="G497" s="27">
        <v>22000</v>
      </c>
      <c r="H497" s="28" t="s">
        <v>1</v>
      </c>
      <c r="I497" s="29">
        <v>8</v>
      </c>
      <c r="J497" s="29"/>
      <c r="K497" s="27">
        <v>2000</v>
      </c>
    </row>
    <row r="498" spans="1:11" ht="15" x14ac:dyDescent="0.2">
      <c r="A498" s="31" t="s">
        <v>548</v>
      </c>
      <c r="B498" s="47">
        <v>4030</v>
      </c>
      <c r="C498" s="48">
        <v>1</v>
      </c>
      <c r="D498" s="27" t="s">
        <v>46</v>
      </c>
      <c r="E498" s="30" t="s">
        <v>45</v>
      </c>
      <c r="F498" s="30">
        <v>5</v>
      </c>
      <c r="G498" s="30">
        <v>5000</v>
      </c>
      <c r="H498" s="28">
        <v>1.1150895140664963</v>
      </c>
      <c r="I498" s="29">
        <v>9</v>
      </c>
      <c r="J498" s="29">
        <v>9.8000000000000007</v>
      </c>
      <c r="K498" s="27">
        <v>0</v>
      </c>
    </row>
    <row r="499" spans="1:11" ht="15" x14ac:dyDescent="0.2">
      <c r="A499" s="25" t="s">
        <v>549</v>
      </c>
      <c r="B499" s="47">
        <v>25618</v>
      </c>
      <c r="C499" s="48">
        <v>1</v>
      </c>
      <c r="D499" s="26" t="s">
        <v>46</v>
      </c>
      <c r="E499" s="26" t="s">
        <v>45</v>
      </c>
      <c r="F499" s="26">
        <v>3</v>
      </c>
      <c r="G499" s="27">
        <v>8000</v>
      </c>
      <c r="H499" s="28" t="s">
        <v>1</v>
      </c>
      <c r="I499" s="29">
        <v>14.94</v>
      </c>
      <c r="J499" s="29"/>
      <c r="K499" s="27">
        <v>2000</v>
      </c>
    </row>
    <row r="500" spans="1:11" ht="15" x14ac:dyDescent="0.2">
      <c r="A500" s="31" t="s">
        <v>550</v>
      </c>
      <c r="B500" s="47">
        <v>1100</v>
      </c>
      <c r="C500" s="48">
        <v>1</v>
      </c>
      <c r="D500" s="27" t="s">
        <v>46</v>
      </c>
      <c r="E500" s="30" t="s">
        <v>47</v>
      </c>
      <c r="F500" s="30" t="s">
        <v>1</v>
      </c>
      <c r="G500" s="30" t="s">
        <v>1</v>
      </c>
      <c r="H500" s="28">
        <v>1.0216606498194947</v>
      </c>
      <c r="I500" s="29">
        <v>10</v>
      </c>
      <c r="J500" s="29">
        <v>10</v>
      </c>
      <c r="K500" s="27">
        <v>0</v>
      </c>
    </row>
    <row r="501" spans="1:11" ht="15" x14ac:dyDescent="0.2">
      <c r="A501" s="25" t="s">
        <v>551</v>
      </c>
      <c r="B501" s="47">
        <v>58420</v>
      </c>
      <c r="C501" s="48">
        <v>1</v>
      </c>
      <c r="D501" s="26" t="s">
        <v>46</v>
      </c>
      <c r="E501" s="26" t="s">
        <v>47</v>
      </c>
      <c r="F501" s="26" t="s">
        <v>1</v>
      </c>
      <c r="G501" s="27" t="s">
        <v>1</v>
      </c>
      <c r="H501" s="28" t="s">
        <v>1</v>
      </c>
      <c r="I501" s="29">
        <v>5.25</v>
      </c>
      <c r="J501" s="29"/>
      <c r="K501" s="27">
        <v>0</v>
      </c>
    </row>
    <row r="502" spans="1:11" ht="15" x14ac:dyDescent="0.2">
      <c r="A502" s="31" t="s">
        <v>552</v>
      </c>
      <c r="B502" s="47">
        <v>2800</v>
      </c>
      <c r="C502" s="48">
        <v>1</v>
      </c>
      <c r="D502" s="27" t="s">
        <v>46</v>
      </c>
      <c r="E502" s="30" t="s">
        <v>45</v>
      </c>
      <c r="F502" s="30">
        <v>2</v>
      </c>
      <c r="G502" s="30">
        <v>10000</v>
      </c>
      <c r="H502" s="28">
        <v>1.1323741007194246</v>
      </c>
      <c r="I502" s="29">
        <v>16.75</v>
      </c>
      <c r="J502" s="29">
        <v>19.100000000000001</v>
      </c>
      <c r="K502" s="27">
        <v>1500</v>
      </c>
    </row>
    <row r="503" spans="1:11" ht="15" x14ac:dyDescent="0.2">
      <c r="A503" s="25" t="s">
        <v>27</v>
      </c>
      <c r="B503" s="47">
        <v>6157</v>
      </c>
      <c r="C503" s="48">
        <v>1</v>
      </c>
      <c r="D503" s="26" t="s">
        <v>46</v>
      </c>
      <c r="E503" s="26" t="s">
        <v>47</v>
      </c>
      <c r="F503" s="26" t="s">
        <v>1</v>
      </c>
      <c r="G503" s="27" t="s">
        <v>1</v>
      </c>
      <c r="H503" s="28">
        <v>1.5054878048780489</v>
      </c>
      <c r="I503" s="29">
        <v>19</v>
      </c>
      <c r="J503" s="29">
        <v>28.5</v>
      </c>
      <c r="K503" s="27">
        <v>0</v>
      </c>
    </row>
    <row r="504" spans="1:11" ht="15" x14ac:dyDescent="0.2">
      <c r="A504" s="31" t="s">
        <v>553</v>
      </c>
      <c r="B504" s="47">
        <v>769</v>
      </c>
      <c r="C504" s="48">
        <v>1</v>
      </c>
      <c r="D504" s="27" t="s">
        <v>46</v>
      </c>
      <c r="E504" s="30" t="s">
        <v>47</v>
      </c>
      <c r="F504" s="30" t="s">
        <v>1</v>
      </c>
      <c r="G504" s="30" t="s">
        <v>1</v>
      </c>
      <c r="H504" s="28" t="s">
        <v>1</v>
      </c>
      <c r="I504" s="29">
        <v>10</v>
      </c>
      <c r="J504" s="29"/>
      <c r="K504" s="27">
        <v>3000</v>
      </c>
    </row>
    <row r="505" spans="1:11" ht="15" x14ac:dyDescent="0.2">
      <c r="A505" s="25" t="s">
        <v>554</v>
      </c>
      <c r="B505" s="47">
        <v>11204</v>
      </c>
      <c r="C505" s="48">
        <v>1</v>
      </c>
      <c r="D505" s="26" t="s">
        <v>46</v>
      </c>
      <c r="E505" s="26" t="s">
        <v>45</v>
      </c>
      <c r="F505" s="26">
        <v>3</v>
      </c>
      <c r="G505" s="27">
        <v>7480</v>
      </c>
      <c r="H505" s="28" t="s">
        <v>1</v>
      </c>
      <c r="I505" s="29">
        <v>16.25</v>
      </c>
      <c r="J505" s="29"/>
      <c r="K505" s="27">
        <v>1496</v>
      </c>
    </row>
    <row r="506" spans="1:11" ht="15" x14ac:dyDescent="0.2">
      <c r="A506" s="31" t="s">
        <v>555</v>
      </c>
      <c r="B506" s="47">
        <v>5813</v>
      </c>
      <c r="C506" s="48">
        <v>1</v>
      </c>
      <c r="D506" s="27" t="s">
        <v>46</v>
      </c>
      <c r="E506" s="30" t="s">
        <v>47</v>
      </c>
      <c r="F506" s="30" t="s">
        <v>1</v>
      </c>
      <c r="G506" s="30" t="s">
        <v>1</v>
      </c>
      <c r="H506" s="28">
        <v>1.2659992849481587</v>
      </c>
      <c r="I506" s="29">
        <v>3.19</v>
      </c>
      <c r="J506" s="29">
        <v>3.19</v>
      </c>
      <c r="K506" s="27">
        <v>0</v>
      </c>
    </row>
    <row r="507" spans="1:11" ht="15" x14ac:dyDescent="0.2">
      <c r="A507" s="25" t="s">
        <v>556</v>
      </c>
      <c r="B507" s="47">
        <v>4581</v>
      </c>
      <c r="C507" s="48">
        <v>1</v>
      </c>
      <c r="D507" s="26" t="s">
        <v>46</v>
      </c>
      <c r="E507" s="26" t="s">
        <v>47</v>
      </c>
      <c r="F507" s="26" t="s">
        <v>1</v>
      </c>
      <c r="G507" s="27" t="s">
        <v>1</v>
      </c>
      <c r="H507" s="28">
        <v>1.4444444444444444</v>
      </c>
      <c r="I507" s="29">
        <v>7.5</v>
      </c>
      <c r="J507" s="29">
        <v>12</v>
      </c>
      <c r="K507" s="27">
        <v>0</v>
      </c>
    </row>
    <row r="508" spans="1:11" ht="15" x14ac:dyDescent="0.2">
      <c r="A508" s="31" t="s">
        <v>557</v>
      </c>
      <c r="B508" s="47">
        <v>1100</v>
      </c>
      <c r="C508" s="48">
        <v>1</v>
      </c>
      <c r="D508" s="27" t="s">
        <v>46</v>
      </c>
      <c r="E508" s="30" t="s">
        <v>47</v>
      </c>
      <c r="F508" s="30" t="s">
        <v>1</v>
      </c>
      <c r="G508" s="30" t="s">
        <v>1</v>
      </c>
      <c r="H508" s="28" t="s">
        <v>1</v>
      </c>
      <c r="I508" s="29">
        <v>16.8</v>
      </c>
      <c r="J508" s="29"/>
      <c r="K508" s="27">
        <v>2000</v>
      </c>
    </row>
    <row r="509" spans="1:11" ht="15" x14ac:dyDescent="0.2">
      <c r="A509" s="25" t="s">
        <v>558</v>
      </c>
      <c r="B509" s="47">
        <v>806</v>
      </c>
      <c r="C509" s="48">
        <v>1</v>
      </c>
      <c r="D509" s="26" t="s">
        <v>46</v>
      </c>
      <c r="E509" s="26" t="s">
        <v>47</v>
      </c>
      <c r="F509" s="26" t="s">
        <v>1</v>
      </c>
      <c r="G509" s="27" t="s">
        <v>1</v>
      </c>
      <c r="H509" s="28">
        <v>1.1921428571428572</v>
      </c>
      <c r="I509" s="29">
        <v>8</v>
      </c>
      <c r="J509" s="29">
        <v>10</v>
      </c>
      <c r="K509" s="27">
        <v>3000</v>
      </c>
    </row>
    <row r="510" spans="1:11" ht="15" x14ac:dyDescent="0.2">
      <c r="A510" s="31" t="s">
        <v>559</v>
      </c>
      <c r="B510" s="47">
        <v>3370</v>
      </c>
      <c r="C510" s="48">
        <v>1</v>
      </c>
      <c r="D510" s="27" t="s">
        <v>46</v>
      </c>
      <c r="E510" s="30" t="s">
        <v>45</v>
      </c>
      <c r="F510" s="30">
        <v>3</v>
      </c>
      <c r="G510" s="30">
        <v>4000</v>
      </c>
      <c r="H510" s="28" t="s">
        <v>1</v>
      </c>
      <c r="I510" s="29">
        <v>23.1</v>
      </c>
      <c r="J510" s="29"/>
      <c r="K510" s="27">
        <v>1000</v>
      </c>
    </row>
    <row r="511" spans="1:11" ht="15" x14ac:dyDescent="0.2">
      <c r="A511" s="25" t="s">
        <v>560</v>
      </c>
      <c r="B511" s="47">
        <v>330</v>
      </c>
      <c r="C511" s="48">
        <v>1</v>
      </c>
      <c r="D511" s="26" t="s">
        <v>46</v>
      </c>
      <c r="E511" s="26" t="s">
        <v>47</v>
      </c>
      <c r="F511" s="26" t="s">
        <v>1</v>
      </c>
      <c r="G511" s="27" t="s">
        <v>1</v>
      </c>
      <c r="H511" s="28" t="s">
        <v>1</v>
      </c>
      <c r="I511" s="29">
        <v>15</v>
      </c>
      <c r="J511" s="29"/>
      <c r="K511" s="27">
        <v>2000</v>
      </c>
    </row>
    <row r="512" spans="1:11" ht="15" x14ac:dyDescent="0.2">
      <c r="A512" s="31" t="s">
        <v>561</v>
      </c>
      <c r="B512" s="47">
        <v>931</v>
      </c>
      <c r="C512" s="48">
        <v>1</v>
      </c>
      <c r="D512" s="27" t="s">
        <v>46</v>
      </c>
      <c r="E512" s="30" t="s">
        <v>47</v>
      </c>
      <c r="F512" s="30" t="s">
        <v>1</v>
      </c>
      <c r="G512" s="30" t="s">
        <v>1</v>
      </c>
      <c r="H512" s="28">
        <v>1.3851992409867171</v>
      </c>
      <c r="I512" s="29">
        <v>14</v>
      </c>
      <c r="J512" s="29">
        <v>18</v>
      </c>
      <c r="K512" s="27">
        <v>1000</v>
      </c>
    </row>
    <row r="513" spans="1:11" ht="15" x14ac:dyDescent="0.2">
      <c r="A513" s="25" t="s">
        <v>562</v>
      </c>
      <c r="B513" s="47">
        <v>1650</v>
      </c>
      <c r="C513" s="48">
        <v>1</v>
      </c>
      <c r="D513" s="26" t="s">
        <v>46</v>
      </c>
      <c r="E513" s="26" t="s">
        <v>47</v>
      </c>
      <c r="F513" s="26" t="s">
        <v>1</v>
      </c>
      <c r="G513" s="27" t="s">
        <v>1</v>
      </c>
      <c r="H513" s="28" t="s">
        <v>1</v>
      </c>
      <c r="I513" s="29">
        <v>10.5</v>
      </c>
      <c r="J513" s="29"/>
      <c r="K513" s="27">
        <v>3000</v>
      </c>
    </row>
    <row r="514" spans="1:11" ht="15" x14ac:dyDescent="0.2">
      <c r="A514" s="31" t="s">
        <v>563</v>
      </c>
      <c r="B514" s="47">
        <v>351</v>
      </c>
      <c r="C514" s="48">
        <v>1</v>
      </c>
      <c r="D514" s="27" t="s">
        <v>46</v>
      </c>
      <c r="E514" s="30" t="s">
        <v>45</v>
      </c>
      <c r="F514" s="30">
        <v>2</v>
      </c>
      <c r="G514" s="30">
        <v>4500</v>
      </c>
      <c r="H514" s="28">
        <v>1.1201201201201201</v>
      </c>
      <c r="I514" s="29">
        <v>14.85</v>
      </c>
      <c r="J514" s="29">
        <v>14.85</v>
      </c>
      <c r="K514" s="27">
        <v>1500</v>
      </c>
    </row>
    <row r="515" spans="1:11" ht="15" x14ac:dyDescent="0.2">
      <c r="A515" s="25" t="s">
        <v>564</v>
      </c>
      <c r="B515" s="47">
        <v>21320</v>
      </c>
      <c r="C515" s="48">
        <v>1</v>
      </c>
      <c r="D515" s="26" t="s">
        <v>46</v>
      </c>
      <c r="E515" s="26" t="s">
        <v>45</v>
      </c>
      <c r="F515" s="26">
        <v>2</v>
      </c>
      <c r="G515" s="27">
        <v>7000</v>
      </c>
      <c r="H515" s="28">
        <v>1.4165333333333332</v>
      </c>
      <c r="I515" s="29">
        <v>12.6</v>
      </c>
      <c r="J515" s="29">
        <v>22.58</v>
      </c>
      <c r="K515" s="27">
        <v>0</v>
      </c>
    </row>
    <row r="516" spans="1:11" ht="15" x14ac:dyDescent="0.2">
      <c r="A516" s="31" t="s">
        <v>565</v>
      </c>
      <c r="B516" s="47">
        <v>1300</v>
      </c>
      <c r="C516" s="48">
        <v>1</v>
      </c>
      <c r="D516" s="27" t="s">
        <v>46</v>
      </c>
      <c r="E516" s="30" t="s">
        <v>45</v>
      </c>
      <c r="F516" s="30">
        <v>4</v>
      </c>
      <c r="G516" s="30">
        <v>5000</v>
      </c>
      <c r="H516" s="28" t="s">
        <v>1</v>
      </c>
      <c r="I516" s="29">
        <v>6.75</v>
      </c>
      <c r="J516" s="29"/>
      <c r="K516" s="27">
        <v>0</v>
      </c>
    </row>
    <row r="517" spans="1:11" ht="15" x14ac:dyDescent="0.2">
      <c r="A517" s="25" t="s">
        <v>566</v>
      </c>
      <c r="B517" s="47">
        <v>1632</v>
      </c>
      <c r="C517" s="48">
        <v>1</v>
      </c>
      <c r="D517" s="26" t="s">
        <v>46</v>
      </c>
      <c r="E517" s="26" t="s">
        <v>47</v>
      </c>
      <c r="F517" s="26" t="s">
        <v>1</v>
      </c>
      <c r="G517" s="27" t="s">
        <v>1</v>
      </c>
      <c r="H517" s="28">
        <v>1.4</v>
      </c>
      <c r="I517" s="29">
        <v>9</v>
      </c>
      <c r="J517" s="29">
        <v>13.5</v>
      </c>
      <c r="K517" s="27">
        <v>0</v>
      </c>
    </row>
    <row r="518" spans="1:11" ht="15" x14ac:dyDescent="0.2">
      <c r="A518" s="31" t="s">
        <v>567</v>
      </c>
      <c r="B518" s="47">
        <v>684</v>
      </c>
      <c r="C518" s="48">
        <v>1</v>
      </c>
      <c r="D518" s="27" t="s">
        <v>46</v>
      </c>
      <c r="E518" s="30" t="s">
        <v>47</v>
      </c>
      <c r="F518" s="30" t="s">
        <v>1</v>
      </c>
      <c r="G518" s="30" t="s">
        <v>1</v>
      </c>
      <c r="H518" s="28" t="s">
        <v>1</v>
      </c>
      <c r="I518" s="29">
        <v>23</v>
      </c>
      <c r="J518" s="29"/>
      <c r="K518" s="27">
        <v>1000</v>
      </c>
    </row>
    <row r="519" spans="1:11" ht="15" x14ac:dyDescent="0.2">
      <c r="A519" s="25" t="s">
        <v>568</v>
      </c>
      <c r="B519" s="47">
        <v>10070</v>
      </c>
      <c r="C519" s="48">
        <v>1</v>
      </c>
      <c r="D519" s="26" t="s">
        <v>46</v>
      </c>
      <c r="E519" s="26" t="s">
        <v>45</v>
      </c>
      <c r="F519" s="26">
        <v>2</v>
      </c>
      <c r="G519" s="27">
        <v>10000</v>
      </c>
      <c r="H519" s="28" t="s">
        <v>1</v>
      </c>
      <c r="I519" s="29">
        <v>8.6999999999999993</v>
      </c>
      <c r="J519" s="29"/>
      <c r="K519" s="27">
        <v>1000</v>
      </c>
    </row>
    <row r="520" spans="1:11" ht="15" x14ac:dyDescent="0.2">
      <c r="A520" s="31" t="s">
        <v>569</v>
      </c>
      <c r="B520" s="47">
        <v>2314</v>
      </c>
      <c r="C520" s="48">
        <v>1</v>
      </c>
      <c r="D520" s="27" t="s">
        <v>46</v>
      </c>
      <c r="E520" s="30" t="s">
        <v>45</v>
      </c>
      <c r="F520" s="30">
        <v>3</v>
      </c>
      <c r="G520" s="30">
        <v>6000</v>
      </c>
      <c r="H520" s="28">
        <v>1.4105263157894736</v>
      </c>
      <c r="I520" s="29">
        <v>13</v>
      </c>
      <c r="J520" s="29">
        <v>19</v>
      </c>
      <c r="K520" s="27">
        <v>1000</v>
      </c>
    </row>
    <row r="521" spans="1:11" ht="15" x14ac:dyDescent="0.2">
      <c r="A521" s="25" t="s">
        <v>570</v>
      </c>
      <c r="B521" s="47">
        <v>2475</v>
      </c>
      <c r="C521" s="48">
        <v>1</v>
      </c>
      <c r="D521" s="26" t="s">
        <v>46</v>
      </c>
      <c r="E521" s="26" t="s">
        <v>47</v>
      </c>
      <c r="F521" s="26" t="s">
        <v>1</v>
      </c>
      <c r="G521" s="27" t="s">
        <v>1</v>
      </c>
      <c r="H521" s="28" t="s">
        <v>1</v>
      </c>
      <c r="I521" s="29">
        <v>10.57</v>
      </c>
      <c r="J521" s="29"/>
      <c r="K521" s="27">
        <v>2000</v>
      </c>
    </row>
    <row r="522" spans="1:11" ht="15" x14ac:dyDescent="0.2">
      <c r="A522" s="31" t="s">
        <v>571</v>
      </c>
      <c r="B522" s="47">
        <v>500</v>
      </c>
      <c r="C522" s="48">
        <v>1</v>
      </c>
      <c r="D522" s="27" t="s">
        <v>46</v>
      </c>
      <c r="E522" s="30" t="s">
        <v>47</v>
      </c>
      <c r="F522" s="30" t="s">
        <v>1</v>
      </c>
      <c r="G522" s="30" t="s">
        <v>1</v>
      </c>
      <c r="H522" s="28">
        <v>1.25</v>
      </c>
      <c r="I522" s="29">
        <v>2</v>
      </c>
      <c r="J522" s="29">
        <v>6.25</v>
      </c>
      <c r="K522" s="27">
        <v>1000</v>
      </c>
    </row>
    <row r="523" spans="1:11" ht="15" x14ac:dyDescent="0.2">
      <c r="A523" s="25" t="s">
        <v>572</v>
      </c>
      <c r="B523" s="47">
        <v>1508</v>
      </c>
      <c r="C523" s="48">
        <v>1</v>
      </c>
      <c r="D523" s="26" t="s">
        <v>46</v>
      </c>
      <c r="E523" s="26" t="s">
        <v>47</v>
      </c>
      <c r="F523" s="26" t="s">
        <v>1</v>
      </c>
      <c r="G523" s="27" t="s">
        <v>1</v>
      </c>
      <c r="H523" s="28">
        <v>1.4054054054054055</v>
      </c>
      <c r="I523" s="29">
        <v>10.5</v>
      </c>
      <c r="J523" s="29">
        <v>14</v>
      </c>
      <c r="K523" s="27">
        <v>2000</v>
      </c>
    </row>
    <row r="524" spans="1:11" ht="15" x14ac:dyDescent="0.2">
      <c r="A524" s="31" t="s">
        <v>573</v>
      </c>
      <c r="B524" s="47">
        <v>1578</v>
      </c>
      <c r="C524" s="48">
        <v>1</v>
      </c>
      <c r="D524" s="27" t="s">
        <v>46</v>
      </c>
      <c r="E524" s="30" t="s">
        <v>47</v>
      </c>
      <c r="F524" s="30" t="s">
        <v>1</v>
      </c>
      <c r="G524" s="30" t="s">
        <v>1</v>
      </c>
      <c r="H524" s="28">
        <v>1.131578947368421</v>
      </c>
      <c r="I524" s="29">
        <v>14</v>
      </c>
      <c r="J524" s="29">
        <v>19</v>
      </c>
      <c r="K524" s="27">
        <v>2000</v>
      </c>
    </row>
    <row r="525" spans="1:11" ht="13.5" x14ac:dyDescent="0.25">
      <c r="C525" s="33"/>
    </row>
    <row r="526" spans="1:11" ht="13.5" x14ac:dyDescent="0.25">
      <c r="C526" s="33"/>
    </row>
    <row r="527" spans="1:11" ht="13.5" x14ac:dyDescent="0.25">
      <c r="C527" s="33"/>
    </row>
    <row r="528" spans="1:11" ht="13.5" x14ac:dyDescent="0.25">
      <c r="C528" s="33"/>
    </row>
    <row r="529" spans="3:3" ht="13.5" x14ac:dyDescent="0.25">
      <c r="C529" s="33"/>
    </row>
    <row r="530" spans="3:3" ht="13.5" x14ac:dyDescent="0.25">
      <c r="C530" s="33"/>
    </row>
    <row r="531" spans="3:3" ht="13.5" x14ac:dyDescent="0.25">
      <c r="C531" s="33"/>
    </row>
    <row r="532" spans="3:3" ht="13.5" x14ac:dyDescent="0.25">
      <c r="C532" s="33"/>
    </row>
    <row r="533" spans="3:3" ht="13.5" x14ac:dyDescent="0.25">
      <c r="C533" s="33"/>
    </row>
    <row r="534" spans="3:3" ht="13.5" x14ac:dyDescent="0.25">
      <c r="C534" s="33"/>
    </row>
    <row r="535" spans="3:3" ht="13.5" x14ac:dyDescent="0.25">
      <c r="C535" s="33"/>
    </row>
    <row r="536" spans="3:3" ht="13.5" x14ac:dyDescent="0.25">
      <c r="C536" s="33"/>
    </row>
    <row r="537" spans="3:3" ht="13.5" x14ac:dyDescent="0.25">
      <c r="C537" s="33"/>
    </row>
    <row r="538" spans="3:3" ht="13.5" x14ac:dyDescent="0.25">
      <c r="C538" s="33"/>
    </row>
    <row r="539" spans="3:3" ht="13.5" x14ac:dyDescent="0.25">
      <c r="C539" s="33"/>
    </row>
    <row r="540" spans="3:3" ht="13.5" x14ac:dyDescent="0.25">
      <c r="C540" s="33"/>
    </row>
    <row r="541" spans="3:3" ht="13.5" x14ac:dyDescent="0.25">
      <c r="C541" s="33"/>
    </row>
    <row r="542" spans="3:3" ht="13.5" x14ac:dyDescent="0.25">
      <c r="C542" s="33"/>
    </row>
    <row r="543" spans="3:3" ht="13.5" x14ac:dyDescent="0.25">
      <c r="C543" s="33"/>
    </row>
    <row r="544" spans="3:3" ht="13.5" x14ac:dyDescent="0.25">
      <c r="C544" s="33"/>
    </row>
    <row r="545" spans="3:3" ht="13.5" x14ac:dyDescent="0.25">
      <c r="C545" s="33"/>
    </row>
    <row r="546" spans="3:3" ht="13.5" x14ac:dyDescent="0.25">
      <c r="C546" s="33"/>
    </row>
    <row r="547" spans="3:3" ht="13.5" x14ac:dyDescent="0.25">
      <c r="C547" s="33"/>
    </row>
    <row r="548" spans="3:3" ht="13.5" x14ac:dyDescent="0.25">
      <c r="C548" s="33"/>
    </row>
    <row r="549" spans="3:3" ht="13.5" x14ac:dyDescent="0.25">
      <c r="C549" s="33"/>
    </row>
    <row r="550" spans="3:3" ht="13.5" x14ac:dyDescent="0.25">
      <c r="C550" s="33"/>
    </row>
    <row r="551" spans="3:3" ht="13.5" x14ac:dyDescent="0.25">
      <c r="C551" s="33"/>
    </row>
    <row r="552" spans="3:3" ht="13.5" x14ac:dyDescent="0.25">
      <c r="C552" s="33"/>
    </row>
    <row r="553" spans="3:3" ht="13.5" x14ac:dyDescent="0.25">
      <c r="C553" s="33"/>
    </row>
    <row r="554" spans="3:3" ht="13.5" x14ac:dyDescent="0.25">
      <c r="C554" s="33"/>
    </row>
    <row r="555" spans="3:3" ht="13.5" x14ac:dyDescent="0.25">
      <c r="C555" s="33"/>
    </row>
    <row r="556" spans="3:3" ht="13.5" x14ac:dyDescent="0.25">
      <c r="C556" s="33"/>
    </row>
    <row r="557" spans="3:3" ht="13.5" x14ac:dyDescent="0.25">
      <c r="C557" s="33"/>
    </row>
    <row r="558" spans="3:3" ht="13.5" x14ac:dyDescent="0.25">
      <c r="C558" s="33"/>
    </row>
    <row r="559" spans="3:3" ht="13.5" x14ac:dyDescent="0.25">
      <c r="C559" s="33"/>
    </row>
    <row r="560" spans="3:3" ht="13.5" x14ac:dyDescent="0.25">
      <c r="C560" s="33"/>
    </row>
    <row r="561" spans="3:3" ht="13.5" x14ac:dyDescent="0.25">
      <c r="C561" s="33"/>
    </row>
    <row r="562" spans="3:3" ht="13.5" x14ac:dyDescent="0.25">
      <c r="C562" s="33"/>
    </row>
    <row r="563" spans="3:3" ht="13.5" x14ac:dyDescent="0.25">
      <c r="C563" s="33"/>
    </row>
    <row r="564" spans="3:3" ht="13.5" x14ac:dyDescent="0.25">
      <c r="C564" s="33"/>
    </row>
    <row r="565" spans="3:3" ht="13.5" x14ac:dyDescent="0.25">
      <c r="C565" s="33"/>
    </row>
    <row r="566" spans="3:3" ht="13.5" x14ac:dyDescent="0.25">
      <c r="C566" s="33"/>
    </row>
    <row r="567" spans="3:3" ht="13.5" x14ac:dyDescent="0.25">
      <c r="C567" s="33"/>
    </row>
    <row r="568" spans="3:3" ht="13.5" x14ac:dyDescent="0.25">
      <c r="C568" s="33"/>
    </row>
    <row r="569" spans="3:3" ht="13.5" x14ac:dyDescent="0.25">
      <c r="C569" s="33"/>
    </row>
    <row r="570" spans="3:3" ht="13.5" x14ac:dyDescent="0.25">
      <c r="C570" s="33"/>
    </row>
    <row r="571" spans="3:3" ht="13.5" x14ac:dyDescent="0.25">
      <c r="C571" s="33"/>
    </row>
    <row r="572" spans="3:3" ht="13.5" x14ac:dyDescent="0.25">
      <c r="C572" s="33"/>
    </row>
    <row r="573" spans="3:3" ht="13.5" x14ac:dyDescent="0.25">
      <c r="C573" s="33"/>
    </row>
    <row r="574" spans="3:3" ht="13.5" x14ac:dyDescent="0.25">
      <c r="C574" s="33"/>
    </row>
    <row r="575" spans="3:3" ht="13.5" x14ac:dyDescent="0.25">
      <c r="C575" s="33"/>
    </row>
    <row r="576" spans="3:3" ht="13.5" x14ac:dyDescent="0.25">
      <c r="C576" s="33"/>
    </row>
    <row r="577" spans="3:3" ht="13.5" x14ac:dyDescent="0.25">
      <c r="C577" s="33"/>
    </row>
    <row r="578" spans="3:3" ht="13.5" x14ac:dyDescent="0.25">
      <c r="C578" s="33"/>
    </row>
    <row r="579" spans="3:3" ht="13.5" x14ac:dyDescent="0.25">
      <c r="C579" s="33"/>
    </row>
    <row r="580" spans="3:3" ht="13.5" x14ac:dyDescent="0.25">
      <c r="C580" s="33"/>
    </row>
    <row r="581" spans="3:3" ht="13.5" x14ac:dyDescent="0.25">
      <c r="C581" s="33"/>
    </row>
    <row r="582" spans="3:3" ht="13.5" x14ac:dyDescent="0.25">
      <c r="C582" s="33"/>
    </row>
    <row r="583" spans="3:3" ht="13.5" x14ac:dyDescent="0.25">
      <c r="C583" s="33"/>
    </row>
    <row r="584" spans="3:3" ht="13.5" x14ac:dyDescent="0.25">
      <c r="C584" s="33"/>
    </row>
    <row r="585" spans="3:3" ht="13.5" x14ac:dyDescent="0.25">
      <c r="C585" s="33"/>
    </row>
    <row r="586" spans="3:3" ht="13.5" x14ac:dyDescent="0.25">
      <c r="C586" s="33"/>
    </row>
    <row r="587" spans="3:3" ht="13.5" x14ac:dyDescent="0.25">
      <c r="C587" s="33"/>
    </row>
    <row r="588" spans="3:3" ht="13.5" x14ac:dyDescent="0.25">
      <c r="C588" s="33"/>
    </row>
    <row r="589" spans="3:3" ht="13.5" x14ac:dyDescent="0.25">
      <c r="C589" s="33"/>
    </row>
    <row r="590" spans="3:3" ht="13.5" x14ac:dyDescent="0.25">
      <c r="C590" s="33"/>
    </row>
    <row r="591" spans="3:3" ht="13.5" x14ac:dyDescent="0.25">
      <c r="C591" s="33"/>
    </row>
    <row r="592" spans="3:3" ht="13.5" x14ac:dyDescent="0.25">
      <c r="C592" s="33"/>
    </row>
    <row r="593" spans="3:3" ht="13.5" x14ac:dyDescent="0.25">
      <c r="C593" s="33"/>
    </row>
    <row r="594" spans="3:3" ht="13.5" x14ac:dyDescent="0.25">
      <c r="C594" s="33"/>
    </row>
    <row r="595" spans="3:3" ht="13.5" x14ac:dyDescent="0.25">
      <c r="C595" s="33"/>
    </row>
    <row r="596" spans="3:3" ht="13.5" x14ac:dyDescent="0.25">
      <c r="C596" s="33"/>
    </row>
    <row r="597" spans="3:3" ht="13.5" x14ac:dyDescent="0.25">
      <c r="C597" s="33"/>
    </row>
    <row r="598" spans="3:3" ht="13.5" x14ac:dyDescent="0.25">
      <c r="C598" s="33"/>
    </row>
    <row r="599" spans="3:3" ht="13.5" x14ac:dyDescent="0.25">
      <c r="C599" s="33"/>
    </row>
    <row r="600" spans="3:3" ht="13.5" x14ac:dyDescent="0.25">
      <c r="C600" s="33"/>
    </row>
    <row r="601" spans="3:3" ht="13.5" x14ac:dyDescent="0.25">
      <c r="C601" s="33"/>
    </row>
    <row r="602" spans="3:3" ht="13.5" x14ac:dyDescent="0.25">
      <c r="C602" s="33"/>
    </row>
    <row r="603" spans="3:3" ht="13.5" x14ac:dyDescent="0.25">
      <c r="C603" s="33"/>
    </row>
    <row r="604" spans="3:3" ht="13.5" x14ac:dyDescent="0.25">
      <c r="C604" s="33"/>
    </row>
    <row r="605" spans="3:3" ht="13.5" x14ac:dyDescent="0.25">
      <c r="C605" s="33"/>
    </row>
    <row r="606" spans="3:3" ht="13.5" x14ac:dyDescent="0.25">
      <c r="C606" s="33"/>
    </row>
    <row r="607" spans="3:3" ht="13.5" x14ac:dyDescent="0.25">
      <c r="C607" s="33"/>
    </row>
    <row r="608" spans="3:3" ht="13.5" x14ac:dyDescent="0.25">
      <c r="C608" s="33"/>
    </row>
    <row r="609" spans="3:3" ht="13.5" x14ac:dyDescent="0.25">
      <c r="C609" s="33"/>
    </row>
    <row r="610" spans="3:3" ht="13.5" x14ac:dyDescent="0.25">
      <c r="C610" s="33"/>
    </row>
    <row r="611" spans="3:3" ht="13.5" x14ac:dyDescent="0.25">
      <c r="C611" s="33"/>
    </row>
    <row r="612" spans="3:3" ht="13.5" x14ac:dyDescent="0.25">
      <c r="C612" s="33"/>
    </row>
    <row r="613" spans="3:3" ht="13.5" x14ac:dyDescent="0.25">
      <c r="C613" s="33"/>
    </row>
    <row r="614" spans="3:3" ht="13.5" x14ac:dyDescent="0.25">
      <c r="C614" s="33"/>
    </row>
    <row r="615" spans="3:3" ht="13.5" x14ac:dyDescent="0.25">
      <c r="C615" s="33"/>
    </row>
    <row r="616" spans="3:3" ht="13.5" x14ac:dyDescent="0.25">
      <c r="C616" s="33"/>
    </row>
    <row r="617" spans="3:3" ht="13.5" x14ac:dyDescent="0.25">
      <c r="C617" s="33"/>
    </row>
    <row r="618" spans="3:3" ht="13.5" x14ac:dyDescent="0.25">
      <c r="C618" s="33"/>
    </row>
    <row r="619" spans="3:3" ht="13.5" x14ac:dyDescent="0.25">
      <c r="C619" s="33"/>
    </row>
    <row r="620" spans="3:3" ht="13.5" x14ac:dyDescent="0.25">
      <c r="C620" s="33"/>
    </row>
    <row r="621" spans="3:3" ht="13.5" x14ac:dyDescent="0.25">
      <c r="C621" s="33"/>
    </row>
    <row r="622" spans="3:3" ht="13.5" x14ac:dyDescent="0.25">
      <c r="C622" s="33"/>
    </row>
    <row r="623" spans="3:3" ht="13.5" x14ac:dyDescent="0.25">
      <c r="C623" s="33"/>
    </row>
    <row r="624" spans="3:3" ht="13.5" x14ac:dyDescent="0.25">
      <c r="C624" s="33"/>
    </row>
    <row r="625" spans="3:3" ht="13.5" x14ac:dyDescent="0.25">
      <c r="C625" s="33"/>
    </row>
    <row r="626" spans="3:3" ht="13.5" x14ac:dyDescent="0.25">
      <c r="C626" s="33"/>
    </row>
    <row r="627" spans="3:3" ht="13.5" x14ac:dyDescent="0.25">
      <c r="C627" s="33"/>
    </row>
    <row r="628" spans="3:3" ht="13.5" x14ac:dyDescent="0.25">
      <c r="C628" s="33"/>
    </row>
    <row r="629" spans="3:3" ht="13.5" x14ac:dyDescent="0.25">
      <c r="C629" s="33"/>
    </row>
    <row r="630" spans="3:3" ht="13.5" x14ac:dyDescent="0.25">
      <c r="C630" s="33"/>
    </row>
    <row r="631" spans="3:3" ht="13.5" x14ac:dyDescent="0.25">
      <c r="C631" s="33"/>
    </row>
    <row r="632" spans="3:3" ht="13.5" x14ac:dyDescent="0.25">
      <c r="C632" s="33"/>
    </row>
    <row r="633" spans="3:3" ht="13.5" x14ac:dyDescent="0.25">
      <c r="C633" s="33"/>
    </row>
    <row r="634" spans="3:3" ht="13.5" x14ac:dyDescent="0.25">
      <c r="C634" s="33"/>
    </row>
    <row r="635" spans="3:3" ht="13.5" x14ac:dyDescent="0.25">
      <c r="C635" s="33"/>
    </row>
    <row r="636" spans="3:3" ht="13.5" x14ac:dyDescent="0.25">
      <c r="C636" s="33"/>
    </row>
    <row r="637" spans="3:3" ht="13.5" x14ac:dyDescent="0.25">
      <c r="C637" s="33"/>
    </row>
    <row r="638" spans="3:3" ht="13.5" x14ac:dyDescent="0.25">
      <c r="C638" s="33"/>
    </row>
    <row r="639" spans="3:3" ht="13.5" x14ac:dyDescent="0.25">
      <c r="C639" s="33"/>
    </row>
    <row r="640" spans="3:3" ht="13.5" x14ac:dyDescent="0.25">
      <c r="C640" s="33"/>
    </row>
    <row r="641" spans="3:3" ht="13.5" x14ac:dyDescent="0.25">
      <c r="C641" s="33"/>
    </row>
    <row r="642" spans="3:3" ht="13.5" x14ac:dyDescent="0.25">
      <c r="C642" s="33"/>
    </row>
    <row r="643" spans="3:3" ht="13.5" x14ac:dyDescent="0.25">
      <c r="C643" s="33"/>
    </row>
    <row r="644" spans="3:3" ht="13.5" x14ac:dyDescent="0.25">
      <c r="C644" s="33"/>
    </row>
    <row r="645" spans="3:3" ht="13.5" x14ac:dyDescent="0.25">
      <c r="C645" s="33"/>
    </row>
    <row r="646" spans="3:3" ht="13.5" x14ac:dyDescent="0.25">
      <c r="C646" s="33"/>
    </row>
    <row r="647" spans="3:3" ht="13.5" x14ac:dyDescent="0.25">
      <c r="C647" s="33"/>
    </row>
    <row r="648" spans="3:3" ht="13.5" x14ac:dyDescent="0.25">
      <c r="C648" s="33"/>
    </row>
    <row r="649" spans="3:3" ht="13.5" x14ac:dyDescent="0.25">
      <c r="C649" s="33"/>
    </row>
    <row r="650" spans="3:3" ht="13.5" x14ac:dyDescent="0.25">
      <c r="C650" s="33"/>
    </row>
    <row r="651" spans="3:3" ht="13.5" x14ac:dyDescent="0.25">
      <c r="C651" s="33"/>
    </row>
    <row r="652" spans="3:3" ht="13.5" x14ac:dyDescent="0.25">
      <c r="C652" s="33"/>
    </row>
    <row r="653" spans="3:3" ht="13.5" x14ac:dyDescent="0.25">
      <c r="C653" s="33"/>
    </row>
    <row r="654" spans="3:3" ht="13.5" x14ac:dyDescent="0.25">
      <c r="C654" s="33"/>
    </row>
    <row r="655" spans="3:3" ht="13.5" x14ac:dyDescent="0.25">
      <c r="C655" s="33"/>
    </row>
    <row r="656" spans="3:3" ht="13.5" x14ac:dyDescent="0.25">
      <c r="C656" s="33"/>
    </row>
    <row r="657" spans="3:3" ht="13.5" x14ac:dyDescent="0.25">
      <c r="C657" s="33"/>
    </row>
    <row r="658" spans="3:3" ht="13.5" x14ac:dyDescent="0.25">
      <c r="C658" s="33"/>
    </row>
    <row r="659" spans="3:3" ht="13.5" x14ac:dyDescent="0.25">
      <c r="C659" s="33"/>
    </row>
    <row r="660" spans="3:3" ht="13.5" x14ac:dyDescent="0.25">
      <c r="C660" s="33"/>
    </row>
    <row r="661" spans="3:3" ht="13.5" x14ac:dyDescent="0.25">
      <c r="C661" s="33"/>
    </row>
    <row r="662" spans="3:3" ht="13.5" x14ac:dyDescent="0.25">
      <c r="C662" s="33"/>
    </row>
    <row r="663" spans="3:3" ht="13.5" x14ac:dyDescent="0.25">
      <c r="C663" s="33"/>
    </row>
    <row r="664" spans="3:3" ht="13.5" x14ac:dyDescent="0.25">
      <c r="C664" s="33"/>
    </row>
    <row r="665" spans="3:3" ht="13.5" x14ac:dyDescent="0.25">
      <c r="C665" s="33"/>
    </row>
    <row r="666" spans="3:3" ht="13.5" x14ac:dyDescent="0.25">
      <c r="C666" s="33"/>
    </row>
    <row r="667" spans="3:3" ht="13.5" x14ac:dyDescent="0.25">
      <c r="C667" s="33"/>
    </row>
    <row r="668" spans="3:3" ht="13.5" x14ac:dyDescent="0.25">
      <c r="C668" s="33"/>
    </row>
    <row r="669" spans="3:3" ht="13.5" x14ac:dyDescent="0.25">
      <c r="C669" s="33"/>
    </row>
    <row r="670" spans="3:3" ht="13.5" x14ac:dyDescent="0.25">
      <c r="C670" s="33"/>
    </row>
    <row r="671" spans="3:3" ht="13.5" x14ac:dyDescent="0.25">
      <c r="C671" s="33"/>
    </row>
    <row r="672" spans="3:3" ht="13.5" x14ac:dyDescent="0.25">
      <c r="C672" s="33"/>
    </row>
    <row r="673" spans="3:3" ht="13.5" x14ac:dyDescent="0.25">
      <c r="C673" s="33"/>
    </row>
    <row r="674" spans="3:3" ht="13.5" x14ac:dyDescent="0.25">
      <c r="C674" s="33"/>
    </row>
    <row r="675" spans="3:3" ht="13.5" x14ac:dyDescent="0.25">
      <c r="C675" s="33"/>
    </row>
    <row r="676" spans="3:3" ht="13.5" x14ac:dyDescent="0.25">
      <c r="C676" s="33"/>
    </row>
    <row r="677" spans="3:3" ht="13.5" x14ac:dyDescent="0.25">
      <c r="C677" s="33"/>
    </row>
    <row r="678" spans="3:3" ht="13.5" x14ac:dyDescent="0.25">
      <c r="C678" s="33"/>
    </row>
    <row r="679" spans="3:3" ht="13.5" x14ac:dyDescent="0.25">
      <c r="C679" s="33"/>
    </row>
    <row r="680" spans="3:3" ht="13.5" x14ac:dyDescent="0.25">
      <c r="C680" s="33"/>
    </row>
    <row r="681" spans="3:3" ht="13.5" x14ac:dyDescent="0.25">
      <c r="C681" s="33"/>
    </row>
    <row r="682" spans="3:3" ht="13.5" x14ac:dyDescent="0.25">
      <c r="C682" s="33"/>
    </row>
    <row r="683" spans="3:3" ht="13.5" x14ac:dyDescent="0.25">
      <c r="C683" s="33"/>
    </row>
    <row r="684" spans="3:3" ht="13.5" x14ac:dyDescent="0.25">
      <c r="C684" s="33"/>
    </row>
    <row r="685" spans="3:3" ht="13.5" x14ac:dyDescent="0.25">
      <c r="C685" s="33"/>
    </row>
    <row r="686" spans="3:3" ht="13.5" x14ac:dyDescent="0.25">
      <c r="C686" s="33"/>
    </row>
    <row r="687" spans="3:3" ht="13.5" x14ac:dyDescent="0.25">
      <c r="C687" s="33"/>
    </row>
    <row r="688" spans="3:3" ht="13.5" x14ac:dyDescent="0.25">
      <c r="C688" s="33"/>
    </row>
    <row r="689" spans="3:3" ht="13.5" x14ac:dyDescent="0.25">
      <c r="C689" s="33"/>
    </row>
    <row r="690" spans="3:3" ht="13.5" x14ac:dyDescent="0.25">
      <c r="C690" s="33"/>
    </row>
    <row r="691" spans="3:3" ht="13.5" x14ac:dyDescent="0.25">
      <c r="C691" s="33"/>
    </row>
    <row r="692" spans="3:3" ht="13.5" x14ac:dyDescent="0.25">
      <c r="C692" s="33"/>
    </row>
    <row r="693" spans="3:3" ht="13.5" x14ac:dyDescent="0.25">
      <c r="C693" s="33"/>
    </row>
    <row r="694" spans="3:3" ht="13.5" x14ac:dyDescent="0.25">
      <c r="C694" s="33"/>
    </row>
  </sheetData>
  <mergeCells count="9">
    <mergeCell ref="A1:K1"/>
    <mergeCell ref="A2:A3"/>
    <mergeCell ref="B2:C3"/>
    <mergeCell ref="D2:D3"/>
    <mergeCell ref="E2:E3"/>
    <mergeCell ref="F2:F3"/>
    <mergeCell ref="G2:G3"/>
    <mergeCell ref="H2:H3"/>
    <mergeCell ref="I2:K2"/>
  </mergeCells>
  <printOptions horizontalCentered="1"/>
  <pageMargins left="0.25" right="0.25" top="0.5" bottom="0.75" header="0.25" footer="0.3"/>
  <pageSetup scale="94" fitToHeight="0" orientation="landscape" useFirstPageNumber="1" r:id="rId1"/>
  <headerFooter alignWithMargins="0">
    <oddFooter>&amp;L&amp;"Arial,Italic"&amp;8Service Pop. Data Source:  1=EPA SDWIS 2006, 2=Mun. Pop. 2006, 
3=2x Sewer accounts, 4=EPA CWNS 2000, 5=NA&amp;CRate Table 2, Page &amp;P&amp;RGeorgia Environmental Facilities Authority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4"/>
  <sheetViews>
    <sheetView view="pageLayout" zoomScaleNormal="100" zoomScaleSheetLayoutView="100" workbookViewId="0">
      <selection activeCell="D15" sqref="D15"/>
    </sheetView>
  </sheetViews>
  <sheetFormatPr defaultRowHeight="12.75" x14ac:dyDescent="0.2"/>
  <cols>
    <col min="1" max="1" width="36.5703125" style="15" customWidth="1"/>
    <col min="2" max="2" width="7.5703125" style="16" customWidth="1"/>
    <col min="3" max="3" width="2" style="17" bestFit="1" customWidth="1"/>
    <col min="4" max="4" width="12.42578125" style="17" bestFit="1" customWidth="1"/>
    <col min="5" max="16" width="8" style="15" customWidth="1"/>
    <col min="17" max="16384" width="9.140625" style="45"/>
  </cols>
  <sheetData>
    <row r="1" spans="1:16" s="43" customFormat="1" ht="30" customHeight="1" x14ac:dyDescent="0.2">
      <c r="A1" s="66" t="s">
        <v>610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4" customFormat="1" ht="27" customHeight="1" x14ac:dyDescent="0.2">
      <c r="A2" s="67" t="s">
        <v>29</v>
      </c>
      <c r="B2" s="69" t="s">
        <v>36</v>
      </c>
      <c r="C2" s="69"/>
      <c r="D2" s="69" t="s">
        <v>617</v>
      </c>
      <c r="E2" s="71" t="s">
        <v>54</v>
      </c>
      <c r="F2" s="71"/>
      <c r="G2" s="71" t="s">
        <v>53</v>
      </c>
      <c r="H2" s="71"/>
      <c r="I2" s="71" t="s">
        <v>55</v>
      </c>
      <c r="J2" s="71"/>
      <c r="K2" s="71" t="s">
        <v>56</v>
      </c>
      <c r="L2" s="71"/>
      <c r="M2" s="71" t="s">
        <v>57</v>
      </c>
      <c r="N2" s="71"/>
      <c r="O2" s="71" t="s">
        <v>58</v>
      </c>
      <c r="P2" s="71"/>
    </row>
    <row r="3" spans="1:16" s="4" customFormat="1" ht="12.75" customHeight="1" thickBot="1" x14ac:dyDescent="0.25">
      <c r="A3" s="68"/>
      <c r="B3" s="70"/>
      <c r="C3" s="70"/>
      <c r="D3" s="70"/>
      <c r="E3" s="7" t="s">
        <v>37</v>
      </c>
      <c r="F3" s="8" t="s">
        <v>38</v>
      </c>
      <c r="G3" s="9" t="s">
        <v>37</v>
      </c>
      <c r="H3" s="8" t="s">
        <v>38</v>
      </c>
      <c r="I3" s="9" t="s">
        <v>37</v>
      </c>
      <c r="J3" s="8" t="s">
        <v>38</v>
      </c>
      <c r="K3" s="9" t="s">
        <v>37</v>
      </c>
      <c r="L3" s="8" t="s">
        <v>38</v>
      </c>
      <c r="M3" s="9" t="s">
        <v>37</v>
      </c>
      <c r="N3" s="8" t="s">
        <v>38</v>
      </c>
      <c r="O3" s="9" t="s">
        <v>37</v>
      </c>
      <c r="P3" s="10" t="s">
        <v>38</v>
      </c>
    </row>
    <row r="4" spans="1:16" s="4" customFormat="1" ht="0.75" customHeight="1" x14ac:dyDescent="0.2">
      <c r="A4" s="2"/>
      <c r="B4" s="6"/>
      <c r="C4" s="11"/>
      <c r="D4" s="12"/>
      <c r="F4" s="13"/>
      <c r="H4" s="13"/>
      <c r="J4" s="13"/>
      <c r="L4" s="13"/>
      <c r="N4" s="13"/>
      <c r="P4" s="14"/>
    </row>
    <row r="5" spans="1:16" ht="15" x14ac:dyDescent="0.2">
      <c r="A5" s="46" t="s">
        <v>83</v>
      </c>
      <c r="B5" s="47">
        <v>2029</v>
      </c>
      <c r="C5" s="48">
        <v>1</v>
      </c>
      <c r="D5" s="49">
        <v>1.1380428079968801</v>
      </c>
      <c r="E5" s="50">
        <v>4</v>
      </c>
      <c r="F5" s="51"/>
      <c r="G5" s="52">
        <v>7.9</v>
      </c>
      <c r="H5" s="53"/>
      <c r="I5" s="52">
        <v>10.5</v>
      </c>
      <c r="J5" s="54"/>
      <c r="K5" s="52">
        <v>11.8</v>
      </c>
      <c r="L5" s="54"/>
      <c r="M5" s="52">
        <v>17</v>
      </c>
      <c r="N5" s="54"/>
      <c r="O5" s="52">
        <v>23.5</v>
      </c>
      <c r="P5" s="53"/>
    </row>
    <row r="6" spans="1:16" ht="15" x14ac:dyDescent="0.2">
      <c r="A6" s="46" t="s">
        <v>84</v>
      </c>
      <c r="B6" s="47">
        <v>3600</v>
      </c>
      <c r="C6" s="48">
        <v>1</v>
      </c>
      <c r="D6" s="49">
        <v>1.8080403188726399</v>
      </c>
      <c r="E6" s="50">
        <v>9.5299999999999994</v>
      </c>
      <c r="F6" s="51">
        <v>14.3</v>
      </c>
      <c r="G6" s="52">
        <v>9.5299999999999994</v>
      </c>
      <c r="H6" s="53">
        <v>14.3</v>
      </c>
      <c r="I6" s="52">
        <v>12.53</v>
      </c>
      <c r="J6" s="54">
        <v>18.8</v>
      </c>
      <c r="K6" s="52">
        <v>14.03</v>
      </c>
      <c r="L6" s="54">
        <v>21.05</v>
      </c>
      <c r="M6" s="52">
        <v>20.03</v>
      </c>
      <c r="N6" s="54">
        <v>30.05</v>
      </c>
      <c r="O6" s="52">
        <v>27.53</v>
      </c>
      <c r="P6" s="53">
        <v>41.3</v>
      </c>
    </row>
    <row r="7" spans="1:16" ht="15" x14ac:dyDescent="0.2">
      <c r="A7" s="46" t="s">
        <v>85</v>
      </c>
      <c r="B7" s="47">
        <v>5100</v>
      </c>
      <c r="C7" s="48">
        <v>1</v>
      </c>
      <c r="D7" s="49">
        <v>1.18410528182194</v>
      </c>
      <c r="E7" s="50">
        <v>22.75</v>
      </c>
      <c r="F7" s="51"/>
      <c r="G7" s="52">
        <v>22.75</v>
      </c>
      <c r="H7" s="53"/>
      <c r="I7" s="52">
        <v>22.75</v>
      </c>
      <c r="J7" s="54"/>
      <c r="K7" s="52">
        <v>22.75</v>
      </c>
      <c r="L7" s="54"/>
      <c r="M7" s="52">
        <v>25.25</v>
      </c>
      <c r="N7" s="54"/>
      <c r="O7" s="52">
        <v>37.75</v>
      </c>
      <c r="P7" s="53"/>
    </row>
    <row r="8" spans="1:16" ht="15" x14ac:dyDescent="0.2">
      <c r="A8" s="46" t="s">
        <v>86</v>
      </c>
      <c r="B8" s="47">
        <v>675</v>
      </c>
      <c r="C8" s="48">
        <v>1</v>
      </c>
      <c r="D8" s="49">
        <v>1.1192039728594001</v>
      </c>
      <c r="E8" s="50"/>
      <c r="F8" s="51"/>
      <c r="G8" s="52"/>
      <c r="H8" s="53"/>
      <c r="I8" s="52"/>
      <c r="J8" s="54"/>
      <c r="K8" s="52"/>
      <c r="L8" s="54"/>
      <c r="M8" s="52"/>
      <c r="N8" s="54"/>
      <c r="O8" s="52"/>
      <c r="P8" s="53"/>
    </row>
    <row r="9" spans="1:16" ht="15" x14ac:dyDescent="0.2">
      <c r="A9" s="46" t="s">
        <v>87</v>
      </c>
      <c r="B9" s="47">
        <v>468</v>
      </c>
      <c r="C9" s="48">
        <v>1</v>
      </c>
      <c r="D9" s="49">
        <v>0.77175150173885598</v>
      </c>
      <c r="E9" s="50">
        <v>10</v>
      </c>
      <c r="F9" s="51"/>
      <c r="G9" s="52">
        <v>11.5</v>
      </c>
      <c r="H9" s="53"/>
      <c r="I9" s="52">
        <v>14.5</v>
      </c>
      <c r="J9" s="54"/>
      <c r="K9" s="52">
        <v>16</v>
      </c>
      <c r="L9" s="54"/>
      <c r="M9" s="52">
        <v>22</v>
      </c>
      <c r="N9" s="54"/>
      <c r="O9" s="52">
        <v>29.5</v>
      </c>
      <c r="P9" s="53"/>
    </row>
    <row r="10" spans="1:16" ht="15" x14ac:dyDescent="0.2">
      <c r="A10" s="46" t="s">
        <v>88</v>
      </c>
      <c r="B10" s="47">
        <v>812</v>
      </c>
      <c r="C10" s="48">
        <v>1</v>
      </c>
      <c r="D10" s="49">
        <v>0.464465160765414</v>
      </c>
      <c r="E10" s="50">
        <v>6.93</v>
      </c>
      <c r="F10" s="51"/>
      <c r="G10" s="52">
        <v>10.19</v>
      </c>
      <c r="H10" s="53"/>
      <c r="I10" s="52">
        <v>13.45</v>
      </c>
      <c r="J10" s="54"/>
      <c r="K10" s="52">
        <v>15.08</v>
      </c>
      <c r="L10" s="54"/>
      <c r="M10" s="52">
        <v>21.6</v>
      </c>
      <c r="N10" s="54"/>
      <c r="O10" s="52">
        <v>29.75</v>
      </c>
      <c r="P10" s="53"/>
    </row>
    <row r="11" spans="1:16" ht="15" x14ac:dyDescent="0.2">
      <c r="A11" s="46" t="s">
        <v>89</v>
      </c>
      <c r="B11" s="47">
        <v>87029</v>
      </c>
      <c r="C11" s="48">
        <v>1</v>
      </c>
      <c r="D11" s="49">
        <v>1.2323528407759601</v>
      </c>
      <c r="E11" s="50">
        <v>7.6</v>
      </c>
      <c r="F11" s="51"/>
      <c r="G11" s="52">
        <v>14.8</v>
      </c>
      <c r="H11" s="53"/>
      <c r="I11" s="52">
        <v>19.600000000000001</v>
      </c>
      <c r="J11" s="54"/>
      <c r="K11" s="52">
        <v>22</v>
      </c>
      <c r="L11" s="54"/>
      <c r="M11" s="52">
        <v>31.6</v>
      </c>
      <c r="N11" s="54"/>
      <c r="O11" s="52">
        <v>43.6</v>
      </c>
      <c r="P11" s="53"/>
    </row>
    <row r="12" spans="1:16" ht="15" x14ac:dyDescent="0.2">
      <c r="A12" s="46" t="s">
        <v>90</v>
      </c>
      <c r="B12" s="47">
        <v>712</v>
      </c>
      <c r="C12" s="48">
        <v>1</v>
      </c>
      <c r="D12" s="49">
        <v>1.22425724853836</v>
      </c>
      <c r="E12" s="50"/>
      <c r="F12" s="51"/>
      <c r="G12" s="52"/>
      <c r="H12" s="53"/>
      <c r="I12" s="52"/>
      <c r="J12" s="54"/>
      <c r="K12" s="52"/>
      <c r="L12" s="54"/>
      <c r="M12" s="52"/>
      <c r="N12" s="54"/>
      <c r="O12" s="52"/>
      <c r="P12" s="53"/>
    </row>
    <row r="13" spans="1:16" ht="15" x14ac:dyDescent="0.2">
      <c r="A13" s="46" t="s">
        <v>91</v>
      </c>
      <c r="B13" s="47">
        <v>338</v>
      </c>
      <c r="C13" s="48">
        <v>1</v>
      </c>
      <c r="D13" s="49"/>
      <c r="E13" s="50"/>
      <c r="F13" s="51"/>
      <c r="G13" s="52"/>
      <c r="H13" s="53"/>
      <c r="I13" s="52"/>
      <c r="J13" s="54"/>
      <c r="K13" s="52"/>
      <c r="L13" s="54"/>
      <c r="M13" s="52"/>
      <c r="N13" s="54"/>
      <c r="O13" s="52"/>
      <c r="P13" s="53"/>
    </row>
    <row r="14" spans="1:16" ht="15" x14ac:dyDescent="0.2">
      <c r="A14" s="46" t="s">
        <v>92</v>
      </c>
      <c r="B14" s="47">
        <v>3236</v>
      </c>
      <c r="C14" s="48">
        <v>1</v>
      </c>
      <c r="D14" s="49">
        <v>2.01602837448704</v>
      </c>
      <c r="E14" s="50">
        <v>5</v>
      </c>
      <c r="F14" s="51">
        <v>10</v>
      </c>
      <c r="G14" s="52">
        <v>7.1</v>
      </c>
      <c r="H14" s="53">
        <v>14.2</v>
      </c>
      <c r="I14" s="52">
        <v>11.3</v>
      </c>
      <c r="J14" s="54">
        <v>22.6</v>
      </c>
      <c r="K14" s="52">
        <v>13.4</v>
      </c>
      <c r="L14" s="54">
        <v>26.8</v>
      </c>
      <c r="M14" s="52">
        <v>21.8</v>
      </c>
      <c r="N14" s="54">
        <v>43.6</v>
      </c>
      <c r="O14" s="52">
        <v>32.299999999999997</v>
      </c>
      <c r="P14" s="53">
        <v>64.599999999999994</v>
      </c>
    </row>
    <row r="15" spans="1:16" ht="15" x14ac:dyDescent="0.2">
      <c r="A15" s="46" t="s">
        <v>93</v>
      </c>
      <c r="B15" s="47">
        <v>160</v>
      </c>
      <c r="C15" s="48">
        <v>1</v>
      </c>
      <c r="D15" s="49">
        <v>1.63873182552504</v>
      </c>
      <c r="E15" s="50"/>
      <c r="F15" s="51"/>
      <c r="G15" s="52"/>
      <c r="H15" s="53"/>
      <c r="I15" s="52"/>
      <c r="J15" s="54"/>
      <c r="K15" s="52"/>
      <c r="L15" s="54"/>
      <c r="M15" s="52"/>
      <c r="N15" s="54"/>
      <c r="O15" s="52"/>
      <c r="P15" s="53"/>
    </row>
    <row r="16" spans="1:16" ht="15" x14ac:dyDescent="0.2">
      <c r="A16" s="46" t="s">
        <v>94</v>
      </c>
      <c r="B16" s="47">
        <v>2500</v>
      </c>
      <c r="C16" s="48">
        <v>1</v>
      </c>
      <c r="D16" s="49"/>
      <c r="E16" s="50"/>
      <c r="F16" s="51"/>
      <c r="G16" s="52"/>
      <c r="H16" s="53"/>
      <c r="I16" s="52"/>
      <c r="J16" s="54"/>
      <c r="K16" s="52"/>
      <c r="L16" s="54"/>
      <c r="M16" s="52"/>
      <c r="N16" s="54"/>
      <c r="O16" s="52"/>
      <c r="P16" s="53"/>
    </row>
    <row r="17" spans="1:16" ht="15" x14ac:dyDescent="0.2">
      <c r="A17" s="46" t="s">
        <v>95</v>
      </c>
      <c r="B17" s="47">
        <v>17700</v>
      </c>
      <c r="C17" s="48">
        <v>1</v>
      </c>
      <c r="D17" s="49">
        <v>1.11908398803017</v>
      </c>
      <c r="E17" s="50">
        <v>8</v>
      </c>
      <c r="F17" s="51">
        <v>16</v>
      </c>
      <c r="G17" s="52">
        <v>15.34</v>
      </c>
      <c r="H17" s="53">
        <v>30.68</v>
      </c>
      <c r="I17" s="52">
        <v>20.23</v>
      </c>
      <c r="J17" s="54">
        <v>40.47</v>
      </c>
      <c r="K17" s="52">
        <v>22.68</v>
      </c>
      <c r="L17" s="54">
        <v>45.36</v>
      </c>
      <c r="M17" s="52">
        <v>32.47</v>
      </c>
      <c r="N17" s="54">
        <v>64.930000000000007</v>
      </c>
      <c r="O17" s="52">
        <v>44.7</v>
      </c>
      <c r="P17" s="53">
        <v>89.4</v>
      </c>
    </row>
    <row r="18" spans="1:16" ht="15" x14ac:dyDescent="0.2">
      <c r="A18" s="46" t="s">
        <v>96</v>
      </c>
      <c r="B18" s="47">
        <v>331</v>
      </c>
      <c r="C18" s="48">
        <v>1</v>
      </c>
      <c r="D18" s="49">
        <v>1.9064791208791201</v>
      </c>
      <c r="E18" s="50">
        <v>7.5</v>
      </c>
      <c r="F18" s="51"/>
      <c r="G18" s="52">
        <v>10</v>
      </c>
      <c r="H18" s="53"/>
      <c r="I18" s="52">
        <v>15</v>
      </c>
      <c r="J18" s="54"/>
      <c r="K18" s="52">
        <v>17.5</v>
      </c>
      <c r="L18" s="54"/>
      <c r="M18" s="52">
        <v>27.5</v>
      </c>
      <c r="N18" s="54"/>
      <c r="O18" s="52">
        <v>40</v>
      </c>
      <c r="P18" s="53"/>
    </row>
    <row r="19" spans="1:16" ht="15" x14ac:dyDescent="0.2">
      <c r="A19" s="46" t="s">
        <v>97</v>
      </c>
      <c r="B19" s="47">
        <v>456</v>
      </c>
      <c r="C19" s="48">
        <v>1</v>
      </c>
      <c r="D19" s="49">
        <v>1.5495464742026701</v>
      </c>
      <c r="E19" s="50"/>
      <c r="F19" s="51"/>
      <c r="G19" s="52"/>
      <c r="H19" s="53"/>
      <c r="I19" s="52"/>
      <c r="J19" s="54"/>
      <c r="K19" s="52"/>
      <c r="L19" s="54"/>
      <c r="M19" s="52"/>
      <c r="N19" s="54"/>
      <c r="O19" s="52"/>
      <c r="P19" s="53"/>
    </row>
    <row r="20" spans="1:16" ht="15" x14ac:dyDescent="0.2">
      <c r="A20" s="46" t="s">
        <v>98</v>
      </c>
      <c r="B20" s="47">
        <v>1820</v>
      </c>
      <c r="C20" s="48">
        <v>1</v>
      </c>
      <c r="D20" s="49">
        <v>1.1924095816626299</v>
      </c>
      <c r="E20" s="50">
        <v>18.5</v>
      </c>
      <c r="F20" s="51"/>
      <c r="G20" s="52">
        <v>18.5</v>
      </c>
      <c r="H20" s="53"/>
      <c r="I20" s="52">
        <v>18.5</v>
      </c>
      <c r="J20" s="54"/>
      <c r="K20" s="52">
        <v>18.5</v>
      </c>
      <c r="L20" s="54"/>
      <c r="M20" s="52">
        <v>18.5</v>
      </c>
      <c r="N20" s="54"/>
      <c r="O20" s="52">
        <v>18.5</v>
      </c>
      <c r="P20" s="53"/>
    </row>
    <row r="21" spans="1:16" ht="15" x14ac:dyDescent="0.2">
      <c r="A21" s="46" t="s">
        <v>99</v>
      </c>
      <c r="B21" s="47">
        <v>260</v>
      </c>
      <c r="C21" s="48">
        <v>1</v>
      </c>
      <c r="D21" s="49">
        <v>1.34048551959114</v>
      </c>
      <c r="E21" s="50"/>
      <c r="F21" s="51"/>
      <c r="G21" s="52"/>
      <c r="H21" s="53"/>
      <c r="I21" s="52"/>
      <c r="J21" s="54"/>
      <c r="K21" s="52"/>
      <c r="L21" s="54"/>
      <c r="M21" s="52"/>
      <c r="N21" s="54"/>
      <c r="O21" s="52"/>
      <c r="P21" s="53"/>
    </row>
    <row r="22" spans="1:16" ht="15" x14ac:dyDescent="0.2">
      <c r="A22" s="46" t="s">
        <v>100</v>
      </c>
      <c r="B22" s="47">
        <v>5000</v>
      </c>
      <c r="C22" s="48">
        <v>1</v>
      </c>
      <c r="D22" s="49">
        <v>1.1908133014395501</v>
      </c>
      <c r="E22" s="50">
        <v>8</v>
      </c>
      <c r="F22" s="51"/>
      <c r="G22" s="52">
        <v>11.75</v>
      </c>
      <c r="H22" s="53"/>
      <c r="I22" s="52">
        <v>14.25</v>
      </c>
      <c r="J22" s="54"/>
      <c r="K22" s="52">
        <v>15.75</v>
      </c>
      <c r="L22" s="54"/>
      <c r="M22" s="52">
        <v>21.75</v>
      </c>
      <c r="N22" s="54"/>
      <c r="O22" s="52">
        <v>34.25</v>
      </c>
      <c r="P22" s="53"/>
    </row>
    <row r="23" spans="1:16" ht="15" x14ac:dyDescent="0.2">
      <c r="A23" s="46" t="s">
        <v>101</v>
      </c>
      <c r="B23" s="47">
        <v>101000</v>
      </c>
      <c r="C23" s="48">
        <v>1</v>
      </c>
      <c r="D23" s="49"/>
      <c r="E23" s="50">
        <v>6.49</v>
      </c>
      <c r="F23" s="51"/>
      <c r="G23" s="52">
        <v>13.91</v>
      </c>
      <c r="H23" s="53"/>
      <c r="I23" s="52">
        <v>18.86</v>
      </c>
      <c r="J23" s="54"/>
      <c r="K23" s="52">
        <v>21.33</v>
      </c>
      <c r="L23" s="54"/>
      <c r="M23" s="52">
        <v>31.22</v>
      </c>
      <c r="N23" s="54"/>
      <c r="O23" s="52">
        <v>43.59</v>
      </c>
      <c r="P23" s="53"/>
    </row>
    <row r="24" spans="1:16" ht="15" x14ac:dyDescent="0.2">
      <c r="A24" s="46" t="s">
        <v>102</v>
      </c>
      <c r="B24" s="47">
        <v>650000</v>
      </c>
      <c r="C24" s="48">
        <v>1</v>
      </c>
      <c r="D24" s="49">
        <v>1.1413074669244201</v>
      </c>
      <c r="E24" s="50">
        <v>3.3</v>
      </c>
      <c r="F24" s="51"/>
      <c r="G24" s="52">
        <v>24.93</v>
      </c>
      <c r="H24" s="53"/>
      <c r="I24" s="52">
        <v>43.97</v>
      </c>
      <c r="J24" s="54"/>
      <c r="K24" s="52">
        <v>54.51</v>
      </c>
      <c r="L24" s="54"/>
      <c r="M24" s="52">
        <v>96.71</v>
      </c>
      <c r="N24" s="54"/>
      <c r="O24" s="52">
        <v>149.44999999999999</v>
      </c>
      <c r="P24" s="53"/>
    </row>
    <row r="25" spans="1:16" ht="15" x14ac:dyDescent="0.2">
      <c r="A25" s="46" t="s">
        <v>103</v>
      </c>
      <c r="B25" s="47">
        <v>780</v>
      </c>
      <c r="C25" s="48">
        <v>1</v>
      </c>
      <c r="D25" s="49">
        <v>0.70495269719942399</v>
      </c>
      <c r="E25" s="50"/>
      <c r="F25" s="51"/>
      <c r="G25" s="52"/>
      <c r="H25" s="53"/>
      <c r="I25" s="52"/>
      <c r="J25" s="54"/>
      <c r="K25" s="52"/>
      <c r="L25" s="54"/>
      <c r="M25" s="52"/>
      <c r="N25" s="54"/>
      <c r="O25" s="52"/>
      <c r="P25" s="53"/>
    </row>
    <row r="26" spans="1:16" ht="15" x14ac:dyDescent="0.2">
      <c r="A26" s="46" t="s">
        <v>104</v>
      </c>
      <c r="B26" s="47">
        <v>7065</v>
      </c>
      <c r="C26" s="48">
        <v>1</v>
      </c>
      <c r="D26" s="49">
        <v>0.86370117995776097</v>
      </c>
      <c r="E26" s="50"/>
      <c r="F26" s="51"/>
      <c r="G26" s="52"/>
      <c r="H26" s="53"/>
      <c r="I26" s="52"/>
      <c r="J26" s="54"/>
      <c r="K26" s="52"/>
      <c r="L26" s="54"/>
      <c r="M26" s="52"/>
      <c r="N26" s="54"/>
      <c r="O26" s="52"/>
      <c r="P26" s="53"/>
    </row>
    <row r="27" spans="1:16" ht="15" x14ac:dyDescent="0.2">
      <c r="A27" s="46" t="s">
        <v>105</v>
      </c>
      <c r="B27" s="47">
        <v>180000</v>
      </c>
      <c r="C27" s="48">
        <v>1</v>
      </c>
      <c r="D27" s="49"/>
      <c r="E27" s="50">
        <v>15.91</v>
      </c>
      <c r="F27" s="51"/>
      <c r="G27" s="52">
        <v>22.06</v>
      </c>
      <c r="H27" s="53"/>
      <c r="I27" s="52">
        <v>26.16</v>
      </c>
      <c r="J27" s="54"/>
      <c r="K27" s="52">
        <v>28.21</v>
      </c>
      <c r="L27" s="54"/>
      <c r="M27" s="52">
        <v>36.409999999999997</v>
      </c>
      <c r="N27" s="54"/>
      <c r="O27" s="52">
        <v>46.66</v>
      </c>
      <c r="P27" s="53"/>
    </row>
    <row r="28" spans="1:16" ht="15" x14ac:dyDescent="0.2">
      <c r="A28" s="46" t="s">
        <v>106</v>
      </c>
      <c r="B28" s="47">
        <v>6516</v>
      </c>
      <c r="C28" s="48">
        <v>1</v>
      </c>
      <c r="D28" s="49">
        <v>0.992775193593184</v>
      </c>
      <c r="E28" s="50">
        <v>0</v>
      </c>
      <c r="F28" s="51">
        <v>0</v>
      </c>
      <c r="G28" s="52">
        <v>15.57</v>
      </c>
      <c r="H28" s="53">
        <v>16.350000000000001</v>
      </c>
      <c r="I28" s="52">
        <v>25.95</v>
      </c>
      <c r="J28" s="54">
        <v>27.25</v>
      </c>
      <c r="K28" s="52">
        <v>31.14</v>
      </c>
      <c r="L28" s="54">
        <v>32.700000000000003</v>
      </c>
      <c r="M28" s="52">
        <v>51.9</v>
      </c>
      <c r="N28" s="54">
        <v>54.5</v>
      </c>
      <c r="O28" s="52">
        <v>77.849999999999994</v>
      </c>
      <c r="P28" s="53">
        <v>81.75</v>
      </c>
    </row>
    <row r="29" spans="1:16" ht="15" x14ac:dyDescent="0.2">
      <c r="A29" s="46" t="s">
        <v>107</v>
      </c>
      <c r="B29" s="47">
        <v>248</v>
      </c>
      <c r="C29" s="48">
        <v>1</v>
      </c>
      <c r="D29" s="49">
        <v>0.67446402514311399</v>
      </c>
      <c r="E29" s="50"/>
      <c r="F29" s="51"/>
      <c r="G29" s="52"/>
      <c r="H29" s="53"/>
      <c r="I29" s="52"/>
      <c r="J29" s="54"/>
      <c r="K29" s="52"/>
      <c r="L29" s="54"/>
      <c r="M29" s="52"/>
      <c r="N29" s="54"/>
      <c r="O29" s="52"/>
      <c r="P29" s="53"/>
    </row>
    <row r="30" spans="1:16" ht="15" x14ac:dyDescent="0.2">
      <c r="A30" s="46" t="s">
        <v>108</v>
      </c>
      <c r="B30" s="47">
        <v>975</v>
      </c>
      <c r="C30" s="48">
        <v>1</v>
      </c>
      <c r="D30" s="49">
        <v>0.88776799217151503</v>
      </c>
      <c r="E30" s="50">
        <v>11.16</v>
      </c>
      <c r="F30" s="51">
        <v>13.83</v>
      </c>
      <c r="G30" s="52">
        <v>19.559999999999999</v>
      </c>
      <c r="H30" s="53">
        <v>26.4</v>
      </c>
      <c r="I30" s="52">
        <v>25.16</v>
      </c>
      <c r="J30" s="54">
        <v>34.78</v>
      </c>
      <c r="K30" s="52">
        <v>27.96</v>
      </c>
      <c r="L30" s="54">
        <v>38.97</v>
      </c>
      <c r="M30" s="52">
        <v>39.159999999999997</v>
      </c>
      <c r="N30" s="54">
        <v>55.73</v>
      </c>
      <c r="O30" s="52">
        <v>53.16</v>
      </c>
      <c r="P30" s="53">
        <v>76.680000000000007</v>
      </c>
    </row>
    <row r="31" spans="1:16" ht="15" x14ac:dyDescent="0.2">
      <c r="A31" s="46" t="s">
        <v>109</v>
      </c>
      <c r="B31" s="47">
        <v>18000</v>
      </c>
      <c r="C31" s="48">
        <v>1</v>
      </c>
      <c r="D31" s="49">
        <v>1.27964285741696</v>
      </c>
      <c r="E31" s="50">
        <v>9.25</v>
      </c>
      <c r="F31" s="51"/>
      <c r="G31" s="52">
        <v>13.15</v>
      </c>
      <c r="H31" s="53"/>
      <c r="I31" s="52">
        <v>15.75</v>
      </c>
      <c r="J31" s="54"/>
      <c r="K31" s="52">
        <v>17.05</v>
      </c>
      <c r="L31" s="54"/>
      <c r="M31" s="52">
        <v>22.25</v>
      </c>
      <c r="N31" s="54"/>
      <c r="O31" s="52">
        <v>22.25</v>
      </c>
      <c r="P31" s="53"/>
    </row>
    <row r="32" spans="1:16" ht="15" x14ac:dyDescent="0.2">
      <c r="A32" s="46" t="s">
        <v>110</v>
      </c>
      <c r="B32" s="47">
        <v>3627</v>
      </c>
      <c r="C32" s="48">
        <v>1</v>
      </c>
      <c r="D32" s="49">
        <v>1.104636875555</v>
      </c>
      <c r="E32" s="50">
        <v>9.4499999999999993</v>
      </c>
      <c r="F32" s="51">
        <v>20.100000000000001</v>
      </c>
      <c r="G32" s="52">
        <v>14.5</v>
      </c>
      <c r="H32" s="53">
        <v>32.200000000000003</v>
      </c>
      <c r="I32" s="52">
        <v>24.6</v>
      </c>
      <c r="J32" s="54">
        <v>44.3</v>
      </c>
      <c r="K32" s="52">
        <v>29.65</v>
      </c>
      <c r="L32" s="54">
        <v>50.35</v>
      </c>
      <c r="M32" s="52">
        <v>49.85</v>
      </c>
      <c r="N32" s="54">
        <v>74.55</v>
      </c>
      <c r="O32" s="52">
        <v>75.099999999999994</v>
      </c>
      <c r="P32" s="53">
        <v>104.8</v>
      </c>
    </row>
    <row r="33" spans="1:16" ht="15" x14ac:dyDescent="0.2">
      <c r="A33" s="46" t="s">
        <v>111</v>
      </c>
      <c r="B33" s="47">
        <v>14804</v>
      </c>
      <c r="C33" s="48">
        <v>1</v>
      </c>
      <c r="D33" s="49">
        <v>1.1542090601622099</v>
      </c>
      <c r="E33" s="50">
        <v>5.5</v>
      </c>
      <c r="F33" s="51"/>
      <c r="G33" s="52">
        <v>8.75</v>
      </c>
      <c r="H33" s="53"/>
      <c r="I33" s="52">
        <v>15.25</v>
      </c>
      <c r="J33" s="54"/>
      <c r="K33" s="52">
        <v>18.5</v>
      </c>
      <c r="L33" s="54"/>
      <c r="M33" s="52">
        <v>31.5</v>
      </c>
      <c r="N33" s="54"/>
      <c r="O33" s="52">
        <v>47.75</v>
      </c>
      <c r="P33" s="53"/>
    </row>
    <row r="34" spans="1:16" ht="15" x14ac:dyDescent="0.2">
      <c r="A34" s="46" t="s">
        <v>112</v>
      </c>
      <c r="B34" s="47">
        <v>1274</v>
      </c>
      <c r="C34" s="48">
        <v>1</v>
      </c>
      <c r="D34" s="49">
        <v>1.19667438598388</v>
      </c>
      <c r="E34" s="50">
        <v>15.5</v>
      </c>
      <c r="F34" s="51"/>
      <c r="G34" s="52">
        <v>27.5</v>
      </c>
      <c r="H34" s="53"/>
      <c r="I34" s="52">
        <v>35.5</v>
      </c>
      <c r="J34" s="54"/>
      <c r="K34" s="52">
        <v>39.5</v>
      </c>
      <c r="L34" s="54"/>
      <c r="M34" s="52">
        <v>55.5</v>
      </c>
      <c r="N34" s="54"/>
      <c r="O34" s="52">
        <v>75.5</v>
      </c>
      <c r="P34" s="53"/>
    </row>
    <row r="35" spans="1:16" ht="15" x14ac:dyDescent="0.2">
      <c r="A35" s="46" t="s">
        <v>113</v>
      </c>
      <c r="B35" s="47">
        <v>1274</v>
      </c>
      <c r="C35" s="48">
        <v>1</v>
      </c>
      <c r="D35" s="49">
        <v>1.19667438598388</v>
      </c>
      <c r="E35" s="50">
        <v>15.5</v>
      </c>
      <c r="F35" s="51"/>
      <c r="G35" s="52">
        <v>27.5</v>
      </c>
      <c r="H35" s="53"/>
      <c r="I35" s="52">
        <v>35.5</v>
      </c>
      <c r="J35" s="54"/>
      <c r="K35" s="52">
        <v>39.5</v>
      </c>
      <c r="L35" s="54"/>
      <c r="M35" s="52">
        <v>55.5</v>
      </c>
      <c r="N35" s="54"/>
      <c r="O35" s="52">
        <v>75.5</v>
      </c>
      <c r="P35" s="53"/>
    </row>
    <row r="36" spans="1:16" ht="15" x14ac:dyDescent="0.2">
      <c r="A36" s="46" t="s">
        <v>114</v>
      </c>
      <c r="B36" s="47">
        <v>4160</v>
      </c>
      <c r="C36" s="48">
        <v>1</v>
      </c>
      <c r="D36" s="49">
        <v>0.70630389085455203</v>
      </c>
      <c r="E36" s="50">
        <v>12.5</v>
      </c>
      <c r="F36" s="51"/>
      <c r="G36" s="52">
        <v>16.850000000000001</v>
      </c>
      <c r="H36" s="53"/>
      <c r="I36" s="52">
        <v>25.55</v>
      </c>
      <c r="J36" s="54"/>
      <c r="K36" s="52">
        <v>29.9</v>
      </c>
      <c r="L36" s="54"/>
      <c r="M36" s="52">
        <v>47.69</v>
      </c>
      <c r="N36" s="54"/>
      <c r="O36" s="52">
        <v>69.94</v>
      </c>
      <c r="P36" s="53"/>
    </row>
    <row r="37" spans="1:16" ht="15" x14ac:dyDescent="0.2">
      <c r="A37" s="46" t="s">
        <v>115</v>
      </c>
      <c r="B37" s="47">
        <v>7249</v>
      </c>
      <c r="C37" s="48">
        <v>1</v>
      </c>
      <c r="D37" s="49">
        <v>1.2846754818978601</v>
      </c>
      <c r="E37" s="50">
        <v>9</v>
      </c>
      <c r="F37" s="51"/>
      <c r="G37" s="52">
        <v>18.75</v>
      </c>
      <c r="H37" s="53"/>
      <c r="I37" s="52">
        <v>25.25</v>
      </c>
      <c r="J37" s="54"/>
      <c r="K37" s="52">
        <v>28.5</v>
      </c>
      <c r="L37" s="54"/>
      <c r="M37" s="52">
        <v>41.5</v>
      </c>
      <c r="N37" s="54"/>
      <c r="O37" s="52">
        <v>57.75</v>
      </c>
      <c r="P37" s="53"/>
    </row>
    <row r="38" spans="1:16" ht="15" x14ac:dyDescent="0.2">
      <c r="A38" s="46" t="s">
        <v>116</v>
      </c>
      <c r="B38" s="47">
        <v>10364</v>
      </c>
      <c r="C38" s="48">
        <v>1</v>
      </c>
      <c r="D38" s="49">
        <v>1.4450053866938</v>
      </c>
      <c r="E38" s="50">
        <v>15</v>
      </c>
      <c r="F38" s="51"/>
      <c r="G38" s="52">
        <v>18</v>
      </c>
      <c r="H38" s="53"/>
      <c r="I38" s="52">
        <v>24</v>
      </c>
      <c r="J38" s="54"/>
      <c r="K38" s="52">
        <v>27</v>
      </c>
      <c r="L38" s="54"/>
      <c r="M38" s="52">
        <v>39</v>
      </c>
      <c r="N38" s="54"/>
      <c r="O38" s="52">
        <v>54</v>
      </c>
      <c r="P38" s="53"/>
    </row>
    <row r="39" spans="1:16" ht="15" x14ac:dyDescent="0.2">
      <c r="A39" s="46" t="s">
        <v>117</v>
      </c>
      <c r="B39" s="47">
        <v>494</v>
      </c>
      <c r="C39" s="48">
        <v>1</v>
      </c>
      <c r="D39" s="49">
        <v>0.74730265098832505</v>
      </c>
      <c r="E39" s="50">
        <v>17.5</v>
      </c>
      <c r="F39" s="51"/>
      <c r="G39" s="52">
        <v>18.600000000000001</v>
      </c>
      <c r="H39" s="53"/>
      <c r="I39" s="52">
        <v>20.8</v>
      </c>
      <c r="J39" s="54"/>
      <c r="K39" s="52">
        <v>21.9</v>
      </c>
      <c r="L39" s="54"/>
      <c r="M39" s="52">
        <v>26.3</v>
      </c>
      <c r="N39" s="54"/>
      <c r="O39" s="52">
        <v>31.8</v>
      </c>
      <c r="P39" s="53"/>
    </row>
    <row r="40" spans="1:16" ht="15" x14ac:dyDescent="0.2">
      <c r="A40" s="46" t="s">
        <v>118</v>
      </c>
      <c r="B40" s="47">
        <v>46800</v>
      </c>
      <c r="C40" s="48">
        <v>1</v>
      </c>
      <c r="D40" s="49">
        <v>1.46937920464892</v>
      </c>
      <c r="E40" s="50">
        <v>4.37</v>
      </c>
      <c r="F40" s="51"/>
      <c r="G40" s="52">
        <v>15.2</v>
      </c>
      <c r="H40" s="53"/>
      <c r="I40" s="52">
        <v>22.42</v>
      </c>
      <c r="J40" s="54"/>
      <c r="K40" s="52">
        <v>26.03</v>
      </c>
      <c r="L40" s="54"/>
      <c r="M40" s="52">
        <v>40.47</v>
      </c>
      <c r="N40" s="54"/>
      <c r="O40" s="52">
        <v>58.52</v>
      </c>
      <c r="P40" s="53"/>
    </row>
    <row r="41" spans="1:16" ht="15" x14ac:dyDescent="0.2">
      <c r="A41" s="46" t="s">
        <v>119</v>
      </c>
      <c r="B41" s="47">
        <v>450</v>
      </c>
      <c r="C41" s="48">
        <v>1</v>
      </c>
      <c r="D41" s="49"/>
      <c r="E41" s="50"/>
      <c r="F41" s="51"/>
      <c r="G41" s="52"/>
      <c r="H41" s="53"/>
      <c r="I41" s="52"/>
      <c r="J41" s="54"/>
      <c r="K41" s="52"/>
      <c r="L41" s="54"/>
      <c r="M41" s="52"/>
      <c r="N41" s="54"/>
      <c r="O41" s="52"/>
      <c r="P41" s="53"/>
    </row>
    <row r="42" spans="1:16" ht="15" x14ac:dyDescent="0.2">
      <c r="A42" s="46" t="s">
        <v>120</v>
      </c>
      <c r="B42" s="47">
        <v>5950</v>
      </c>
      <c r="C42" s="48">
        <v>1</v>
      </c>
      <c r="D42" s="49">
        <v>1.1237800802859601</v>
      </c>
      <c r="E42" s="50">
        <v>10.75</v>
      </c>
      <c r="F42" s="51">
        <v>16.13</v>
      </c>
      <c r="G42" s="52">
        <v>13.5</v>
      </c>
      <c r="H42" s="53">
        <v>20.260000000000002</v>
      </c>
      <c r="I42" s="52">
        <v>19</v>
      </c>
      <c r="J42" s="54">
        <v>28.52</v>
      </c>
      <c r="K42" s="52">
        <v>21.75</v>
      </c>
      <c r="L42" s="54">
        <v>32.65</v>
      </c>
      <c r="M42" s="52">
        <v>32.75</v>
      </c>
      <c r="N42" s="54">
        <v>49.17</v>
      </c>
      <c r="O42" s="52">
        <v>46.5</v>
      </c>
      <c r="P42" s="53">
        <v>69.819999999999993</v>
      </c>
    </row>
    <row r="43" spans="1:16" ht="15" x14ac:dyDescent="0.2">
      <c r="A43" s="46" t="s">
        <v>121</v>
      </c>
      <c r="B43" s="47">
        <v>500</v>
      </c>
      <c r="C43" s="48">
        <v>1</v>
      </c>
      <c r="D43" s="49"/>
      <c r="E43" s="50"/>
      <c r="F43" s="51"/>
      <c r="G43" s="52"/>
      <c r="H43" s="53"/>
      <c r="I43" s="52"/>
      <c r="J43" s="54"/>
      <c r="K43" s="52"/>
      <c r="L43" s="54"/>
      <c r="M43" s="52"/>
      <c r="N43" s="54"/>
      <c r="O43" s="52"/>
      <c r="P43" s="53"/>
    </row>
    <row r="44" spans="1:16" ht="15" x14ac:dyDescent="0.2">
      <c r="A44" s="46" t="s">
        <v>122</v>
      </c>
      <c r="B44" s="47">
        <v>3350</v>
      </c>
      <c r="C44" s="48">
        <v>1</v>
      </c>
      <c r="D44" s="49">
        <v>1.0899285849128599</v>
      </c>
      <c r="E44" s="50">
        <v>16.09</v>
      </c>
      <c r="F44" s="51"/>
      <c r="G44" s="52">
        <v>19.77</v>
      </c>
      <c r="H44" s="53"/>
      <c r="I44" s="52">
        <v>27.13</v>
      </c>
      <c r="J44" s="54"/>
      <c r="K44" s="52">
        <v>30.81</v>
      </c>
      <c r="L44" s="54"/>
      <c r="M44" s="52">
        <v>45.53</v>
      </c>
      <c r="N44" s="54"/>
      <c r="O44" s="52">
        <v>63.93</v>
      </c>
      <c r="P44" s="53"/>
    </row>
    <row r="45" spans="1:16" ht="15" x14ac:dyDescent="0.2">
      <c r="A45" s="46" t="s">
        <v>123</v>
      </c>
      <c r="B45" s="47">
        <v>3400</v>
      </c>
      <c r="C45" s="48">
        <v>1</v>
      </c>
      <c r="D45" s="49">
        <v>1.05605495865098</v>
      </c>
      <c r="E45" s="50">
        <v>14.85</v>
      </c>
      <c r="F45" s="51">
        <v>19.309999999999999</v>
      </c>
      <c r="G45" s="52">
        <v>14.85</v>
      </c>
      <c r="H45" s="53">
        <v>19.309999999999999</v>
      </c>
      <c r="I45" s="52">
        <v>20.79</v>
      </c>
      <c r="J45" s="54">
        <v>27.19</v>
      </c>
      <c r="K45" s="52">
        <v>23.76</v>
      </c>
      <c r="L45" s="54">
        <v>31.13</v>
      </c>
      <c r="M45" s="52">
        <v>41.59</v>
      </c>
      <c r="N45" s="54">
        <v>52.76</v>
      </c>
      <c r="O45" s="52">
        <v>63.89</v>
      </c>
      <c r="P45" s="53">
        <v>79.81</v>
      </c>
    </row>
    <row r="46" spans="1:16" ht="15" x14ac:dyDescent="0.2">
      <c r="A46" s="46" t="s">
        <v>124</v>
      </c>
      <c r="B46" s="47">
        <v>6000</v>
      </c>
      <c r="C46" s="48">
        <v>1</v>
      </c>
      <c r="D46" s="49">
        <v>1.53788318674196</v>
      </c>
      <c r="E46" s="50">
        <v>10</v>
      </c>
      <c r="F46" s="51"/>
      <c r="G46" s="52">
        <v>11.2</v>
      </c>
      <c r="H46" s="53"/>
      <c r="I46" s="52">
        <v>13.61</v>
      </c>
      <c r="J46" s="54"/>
      <c r="K46" s="52">
        <v>14.82</v>
      </c>
      <c r="L46" s="54"/>
      <c r="M46" s="52">
        <v>19.64</v>
      </c>
      <c r="N46" s="54"/>
      <c r="O46" s="52">
        <v>25.66</v>
      </c>
      <c r="P46" s="53"/>
    </row>
    <row r="47" spans="1:16" ht="15" x14ac:dyDescent="0.2">
      <c r="A47" s="46" t="s">
        <v>125</v>
      </c>
      <c r="B47" s="47">
        <v>1690</v>
      </c>
      <c r="C47" s="48">
        <v>1</v>
      </c>
      <c r="D47" s="49">
        <v>1.0358346021245699</v>
      </c>
      <c r="E47" s="50">
        <v>18</v>
      </c>
      <c r="F47" s="51"/>
      <c r="G47" s="52">
        <v>22.5</v>
      </c>
      <c r="H47" s="53"/>
      <c r="I47" s="52">
        <v>25.5</v>
      </c>
      <c r="J47" s="54"/>
      <c r="K47" s="52">
        <v>27</v>
      </c>
      <c r="L47" s="54"/>
      <c r="M47" s="52">
        <v>33</v>
      </c>
      <c r="N47" s="54"/>
      <c r="O47" s="52">
        <v>40.5</v>
      </c>
      <c r="P47" s="53"/>
    </row>
    <row r="48" spans="1:16" ht="15" x14ac:dyDescent="0.2">
      <c r="A48" s="46" t="s">
        <v>126</v>
      </c>
      <c r="B48" s="47">
        <v>4243</v>
      </c>
      <c r="C48" s="48">
        <v>1</v>
      </c>
      <c r="D48" s="49">
        <v>1.2182581612677299</v>
      </c>
      <c r="E48" s="50">
        <v>10</v>
      </c>
      <c r="F48" s="51">
        <v>12</v>
      </c>
      <c r="G48" s="52">
        <v>15.6</v>
      </c>
      <c r="H48" s="53">
        <v>19</v>
      </c>
      <c r="I48" s="52">
        <v>23.6</v>
      </c>
      <c r="J48" s="54">
        <v>29</v>
      </c>
      <c r="K48" s="52">
        <v>27.6</v>
      </c>
      <c r="L48" s="54">
        <v>34</v>
      </c>
      <c r="M48" s="52">
        <v>43.6</v>
      </c>
      <c r="N48" s="54">
        <v>54</v>
      </c>
      <c r="O48" s="52">
        <v>63.6</v>
      </c>
      <c r="P48" s="53">
        <v>79</v>
      </c>
    </row>
    <row r="49" spans="1:16" ht="15" x14ac:dyDescent="0.2">
      <c r="A49" s="46" t="s">
        <v>127</v>
      </c>
      <c r="B49" s="47">
        <v>910</v>
      </c>
      <c r="C49" s="48">
        <v>1</v>
      </c>
      <c r="D49" s="49"/>
      <c r="E49" s="50"/>
      <c r="F49" s="51"/>
      <c r="G49" s="52"/>
      <c r="H49" s="53"/>
      <c r="I49" s="52"/>
      <c r="J49" s="54"/>
      <c r="K49" s="52"/>
      <c r="L49" s="54"/>
      <c r="M49" s="52"/>
      <c r="N49" s="54"/>
      <c r="O49" s="52"/>
      <c r="P49" s="53"/>
    </row>
    <row r="50" spans="1:16" ht="15" x14ac:dyDescent="0.2">
      <c r="A50" s="46" t="s">
        <v>128</v>
      </c>
      <c r="B50" s="47">
        <v>325</v>
      </c>
      <c r="C50" s="48">
        <v>1</v>
      </c>
      <c r="D50" s="49"/>
      <c r="E50" s="50"/>
      <c r="F50" s="51"/>
      <c r="G50" s="52"/>
      <c r="H50" s="53"/>
      <c r="I50" s="52"/>
      <c r="J50" s="54"/>
      <c r="K50" s="52"/>
      <c r="L50" s="54"/>
      <c r="M50" s="52"/>
      <c r="N50" s="54"/>
      <c r="O50" s="52"/>
      <c r="P50" s="53"/>
    </row>
    <row r="51" spans="1:16" ht="15" x14ac:dyDescent="0.2">
      <c r="A51" s="46" t="s">
        <v>129</v>
      </c>
      <c r="B51" s="47">
        <v>3647</v>
      </c>
      <c r="C51" s="48">
        <v>1</v>
      </c>
      <c r="D51" s="49">
        <v>1.29409530721397</v>
      </c>
      <c r="E51" s="50">
        <v>10.49</v>
      </c>
      <c r="F51" s="51"/>
      <c r="G51" s="52">
        <v>12.79</v>
      </c>
      <c r="H51" s="53"/>
      <c r="I51" s="52">
        <v>17.39</v>
      </c>
      <c r="J51" s="54"/>
      <c r="K51" s="52">
        <v>19.690000000000001</v>
      </c>
      <c r="L51" s="54"/>
      <c r="M51" s="52">
        <v>28.89</v>
      </c>
      <c r="N51" s="54"/>
      <c r="O51" s="52">
        <v>40.39</v>
      </c>
      <c r="P51" s="53"/>
    </row>
    <row r="52" spans="1:16" ht="15" x14ac:dyDescent="0.2">
      <c r="A52" s="46" t="s">
        <v>130</v>
      </c>
      <c r="B52" s="47">
        <v>338</v>
      </c>
      <c r="C52" s="48">
        <v>1</v>
      </c>
      <c r="D52" s="49">
        <v>1.2448320909859401</v>
      </c>
      <c r="E52" s="50"/>
      <c r="F52" s="51"/>
      <c r="G52" s="52"/>
      <c r="H52" s="53"/>
      <c r="I52" s="52"/>
      <c r="J52" s="54"/>
      <c r="K52" s="52"/>
      <c r="L52" s="54"/>
      <c r="M52" s="52"/>
      <c r="N52" s="54"/>
      <c r="O52" s="52"/>
      <c r="P52" s="53"/>
    </row>
    <row r="53" spans="1:16" ht="15" x14ac:dyDescent="0.2">
      <c r="A53" s="46" t="s">
        <v>131</v>
      </c>
      <c r="B53" s="47">
        <v>1186</v>
      </c>
      <c r="C53" s="48">
        <v>1</v>
      </c>
      <c r="D53" s="49"/>
      <c r="E53" s="50">
        <v>7</v>
      </c>
      <c r="F53" s="51"/>
      <c r="G53" s="52">
        <v>10.9</v>
      </c>
      <c r="H53" s="53"/>
      <c r="I53" s="52">
        <v>16.100000000000001</v>
      </c>
      <c r="J53" s="54"/>
      <c r="K53" s="52">
        <v>18.7</v>
      </c>
      <c r="L53" s="54"/>
      <c r="M53" s="52">
        <v>29.1</v>
      </c>
      <c r="N53" s="54"/>
      <c r="O53" s="52">
        <v>42.1</v>
      </c>
      <c r="P53" s="53"/>
    </row>
    <row r="54" spans="1:16" ht="15" x14ac:dyDescent="0.2">
      <c r="A54" s="46" t="s">
        <v>132</v>
      </c>
      <c r="B54" s="47">
        <v>7603</v>
      </c>
      <c r="C54" s="48">
        <v>1</v>
      </c>
      <c r="D54" s="49">
        <v>1.72704271728535</v>
      </c>
      <c r="E54" s="50">
        <v>11.55</v>
      </c>
      <c r="F54" s="51"/>
      <c r="G54" s="52">
        <v>15.75</v>
      </c>
      <c r="H54" s="53"/>
      <c r="I54" s="52">
        <v>24.15</v>
      </c>
      <c r="J54" s="54"/>
      <c r="K54" s="52">
        <v>28.76</v>
      </c>
      <c r="L54" s="54"/>
      <c r="M54" s="52">
        <v>47.24</v>
      </c>
      <c r="N54" s="54"/>
      <c r="O54" s="52">
        <v>70.34</v>
      </c>
      <c r="P54" s="53"/>
    </row>
    <row r="55" spans="1:16" ht="15" x14ac:dyDescent="0.2">
      <c r="A55" s="46" t="s">
        <v>133</v>
      </c>
      <c r="B55" s="47">
        <v>5504</v>
      </c>
      <c r="C55" s="48">
        <v>1</v>
      </c>
      <c r="D55" s="49">
        <v>1.0065084337825201</v>
      </c>
      <c r="E55" s="50">
        <v>6.6</v>
      </c>
      <c r="F55" s="51">
        <v>0</v>
      </c>
      <c r="G55" s="52">
        <v>10.3</v>
      </c>
      <c r="H55" s="53">
        <v>21.39</v>
      </c>
      <c r="I55" s="52">
        <v>17.7</v>
      </c>
      <c r="J55" s="54">
        <v>35.65</v>
      </c>
      <c r="K55" s="52">
        <v>21.4</v>
      </c>
      <c r="L55" s="54">
        <v>42.78</v>
      </c>
      <c r="M55" s="52">
        <v>36.200000000000003</v>
      </c>
      <c r="N55" s="54">
        <v>71.3</v>
      </c>
      <c r="O55" s="52">
        <v>54.7</v>
      </c>
      <c r="P55" s="53">
        <v>106.95</v>
      </c>
    </row>
    <row r="56" spans="1:16" ht="15" x14ac:dyDescent="0.2">
      <c r="A56" s="46" t="s">
        <v>134</v>
      </c>
      <c r="B56" s="47">
        <v>257</v>
      </c>
      <c r="C56" s="48">
        <v>1</v>
      </c>
      <c r="D56" s="49">
        <v>0.50372053275527895</v>
      </c>
      <c r="E56" s="50"/>
      <c r="F56" s="51"/>
      <c r="G56" s="52"/>
      <c r="H56" s="53"/>
      <c r="I56" s="52"/>
      <c r="J56" s="54"/>
      <c r="K56" s="52"/>
      <c r="L56" s="54"/>
      <c r="M56" s="52"/>
      <c r="N56" s="54"/>
      <c r="O56" s="52"/>
      <c r="P56" s="53"/>
    </row>
    <row r="57" spans="1:16" ht="15" x14ac:dyDescent="0.2">
      <c r="A57" s="46" t="s">
        <v>135</v>
      </c>
      <c r="B57" s="47">
        <v>513</v>
      </c>
      <c r="C57" s="48">
        <v>1</v>
      </c>
      <c r="D57" s="49"/>
      <c r="E57" s="50"/>
      <c r="F57" s="51"/>
      <c r="G57" s="52"/>
      <c r="H57" s="53"/>
      <c r="I57" s="52"/>
      <c r="J57" s="54"/>
      <c r="K57" s="52"/>
      <c r="L57" s="54"/>
      <c r="M57" s="52"/>
      <c r="N57" s="54"/>
      <c r="O57" s="52"/>
      <c r="P57" s="53"/>
    </row>
    <row r="58" spans="1:16" ht="15" x14ac:dyDescent="0.2">
      <c r="A58" s="46" t="s">
        <v>136</v>
      </c>
      <c r="B58" s="47">
        <v>1456</v>
      </c>
      <c r="C58" s="48">
        <v>1</v>
      </c>
      <c r="D58" s="49"/>
      <c r="E58" s="50"/>
      <c r="F58" s="51"/>
      <c r="G58" s="52"/>
      <c r="H58" s="53"/>
      <c r="I58" s="52"/>
      <c r="J58" s="54"/>
      <c r="K58" s="52"/>
      <c r="L58" s="54"/>
      <c r="M58" s="52"/>
      <c r="N58" s="54"/>
      <c r="O58" s="52"/>
      <c r="P58" s="53"/>
    </row>
    <row r="59" spans="1:16" ht="15" x14ac:dyDescent="0.2">
      <c r="A59" s="46" t="s">
        <v>137</v>
      </c>
      <c r="B59" s="47">
        <v>300</v>
      </c>
      <c r="C59" s="48">
        <v>1</v>
      </c>
      <c r="D59" s="49"/>
      <c r="E59" s="50">
        <v>13</v>
      </c>
      <c r="F59" s="51"/>
      <c r="G59" s="52">
        <v>19.100000000000001</v>
      </c>
      <c r="H59" s="53"/>
      <c r="I59" s="52">
        <v>25.2</v>
      </c>
      <c r="J59" s="54"/>
      <c r="K59" s="52">
        <v>28.25</v>
      </c>
      <c r="L59" s="54"/>
      <c r="M59" s="52">
        <v>40.450000000000003</v>
      </c>
      <c r="N59" s="54"/>
      <c r="O59" s="52">
        <v>60.04</v>
      </c>
      <c r="P59" s="53"/>
    </row>
    <row r="60" spans="1:16" ht="15" x14ac:dyDescent="0.2">
      <c r="A60" s="46" t="s">
        <v>138</v>
      </c>
      <c r="B60" s="47">
        <v>1334</v>
      </c>
      <c r="C60" s="48">
        <v>1</v>
      </c>
      <c r="D60" s="49"/>
      <c r="E60" s="50">
        <v>6.5</v>
      </c>
      <c r="F60" s="51"/>
      <c r="G60" s="52">
        <v>11</v>
      </c>
      <c r="H60" s="53"/>
      <c r="I60" s="52">
        <v>14</v>
      </c>
      <c r="J60" s="54"/>
      <c r="K60" s="52">
        <v>15.5</v>
      </c>
      <c r="L60" s="54"/>
      <c r="M60" s="52">
        <v>21.5</v>
      </c>
      <c r="N60" s="54"/>
      <c r="O60" s="52">
        <v>29</v>
      </c>
      <c r="P60" s="53"/>
    </row>
    <row r="61" spans="1:16" ht="15" x14ac:dyDescent="0.2">
      <c r="A61" s="46" t="s">
        <v>139</v>
      </c>
      <c r="B61" s="47">
        <v>50602</v>
      </c>
      <c r="C61" s="48">
        <v>1</v>
      </c>
      <c r="D61" s="49">
        <v>1.3776422500233101</v>
      </c>
      <c r="E61" s="50">
        <v>7.34</v>
      </c>
      <c r="F61" s="51"/>
      <c r="G61" s="52">
        <v>18.02</v>
      </c>
      <c r="H61" s="53"/>
      <c r="I61" s="52">
        <v>25.14</v>
      </c>
      <c r="J61" s="54"/>
      <c r="K61" s="52">
        <v>28.75</v>
      </c>
      <c r="L61" s="54"/>
      <c r="M61" s="52">
        <v>43.19</v>
      </c>
      <c r="N61" s="54"/>
      <c r="O61" s="52">
        <v>61.48</v>
      </c>
      <c r="P61" s="53"/>
    </row>
    <row r="62" spans="1:16" ht="15" x14ac:dyDescent="0.2">
      <c r="A62" s="46" t="s">
        <v>140</v>
      </c>
      <c r="B62" s="47">
        <v>50602</v>
      </c>
      <c r="C62" s="48">
        <v>1</v>
      </c>
      <c r="D62" s="49">
        <v>1.3776422500233101</v>
      </c>
      <c r="E62" s="50">
        <v>4.59</v>
      </c>
      <c r="F62" s="51"/>
      <c r="G62" s="52">
        <v>17.25</v>
      </c>
      <c r="H62" s="53"/>
      <c r="I62" s="52">
        <v>25.69</v>
      </c>
      <c r="J62" s="54"/>
      <c r="K62" s="52">
        <v>29.91</v>
      </c>
      <c r="L62" s="54"/>
      <c r="M62" s="52">
        <v>46.79</v>
      </c>
      <c r="N62" s="54"/>
      <c r="O62" s="52">
        <v>67.89</v>
      </c>
      <c r="P62" s="53"/>
    </row>
    <row r="63" spans="1:16" ht="15" x14ac:dyDescent="0.2">
      <c r="A63" s="46" t="s">
        <v>580</v>
      </c>
      <c r="B63" s="47">
        <v>50602</v>
      </c>
      <c r="C63" s="48">
        <v>1</v>
      </c>
      <c r="D63" s="49">
        <v>1.3776422500233101</v>
      </c>
      <c r="E63" s="50"/>
      <c r="F63" s="51"/>
      <c r="G63" s="52"/>
      <c r="H63" s="53"/>
      <c r="I63" s="52"/>
      <c r="J63" s="54"/>
      <c r="K63" s="52"/>
      <c r="L63" s="54"/>
      <c r="M63" s="52"/>
      <c r="N63" s="54"/>
      <c r="O63" s="52"/>
      <c r="P63" s="53"/>
    </row>
    <row r="64" spans="1:16" ht="25.5" x14ac:dyDescent="0.2">
      <c r="A64" s="46" t="s">
        <v>141</v>
      </c>
      <c r="B64" s="47">
        <v>50602</v>
      </c>
      <c r="C64" s="48">
        <v>1</v>
      </c>
      <c r="D64" s="49">
        <v>1.3776422500233101</v>
      </c>
      <c r="E64" s="50">
        <v>4.59</v>
      </c>
      <c r="F64" s="51"/>
      <c r="G64" s="52">
        <v>13.62</v>
      </c>
      <c r="H64" s="53"/>
      <c r="I64" s="52">
        <v>19.64</v>
      </c>
      <c r="J64" s="54"/>
      <c r="K64" s="52">
        <v>22.65</v>
      </c>
      <c r="L64" s="54"/>
      <c r="M64" s="52">
        <v>34.69</v>
      </c>
      <c r="N64" s="54"/>
      <c r="O64" s="52">
        <v>49.74</v>
      </c>
      <c r="P64" s="53"/>
    </row>
    <row r="65" spans="1:16" ht="25.5" x14ac:dyDescent="0.2">
      <c r="A65" s="46" t="s">
        <v>581</v>
      </c>
      <c r="B65" s="47">
        <v>50602</v>
      </c>
      <c r="C65" s="48">
        <v>1</v>
      </c>
      <c r="D65" s="49">
        <v>1.3776422500233101</v>
      </c>
      <c r="E65" s="50"/>
      <c r="F65" s="51"/>
      <c r="G65" s="52"/>
      <c r="H65" s="53"/>
      <c r="I65" s="52"/>
      <c r="J65" s="54"/>
      <c r="K65" s="52"/>
      <c r="L65" s="54"/>
      <c r="M65" s="52"/>
      <c r="N65" s="54"/>
      <c r="O65" s="52"/>
      <c r="P65" s="53"/>
    </row>
    <row r="66" spans="1:16" ht="15" x14ac:dyDescent="0.2">
      <c r="A66" s="46" t="s">
        <v>142</v>
      </c>
      <c r="B66" s="47">
        <v>1144</v>
      </c>
      <c r="C66" s="48">
        <v>1</v>
      </c>
      <c r="D66" s="49">
        <v>0.730871737805461</v>
      </c>
      <c r="E66" s="50">
        <v>14.4</v>
      </c>
      <c r="F66" s="51">
        <v>25.16</v>
      </c>
      <c r="G66" s="52">
        <v>18.84</v>
      </c>
      <c r="H66" s="53">
        <v>32.94</v>
      </c>
      <c r="I66" s="52">
        <v>27.73</v>
      </c>
      <c r="J66" s="54">
        <v>48.52</v>
      </c>
      <c r="K66" s="52">
        <v>32.18</v>
      </c>
      <c r="L66" s="54">
        <v>56.3</v>
      </c>
      <c r="M66" s="52">
        <v>49.95</v>
      </c>
      <c r="N66" s="54">
        <v>87.45</v>
      </c>
      <c r="O66" s="52">
        <v>72.17</v>
      </c>
      <c r="P66" s="53">
        <v>126.38</v>
      </c>
    </row>
    <row r="67" spans="1:16" ht="15" x14ac:dyDescent="0.2">
      <c r="A67" s="46" t="s">
        <v>143</v>
      </c>
      <c r="B67" s="47">
        <v>1660</v>
      </c>
      <c r="C67" s="48">
        <v>1</v>
      </c>
      <c r="D67" s="49">
        <v>1.0089958184310599</v>
      </c>
      <c r="E67" s="50">
        <v>12.5</v>
      </c>
      <c r="F67" s="51">
        <v>20</v>
      </c>
      <c r="G67" s="52">
        <v>14.25</v>
      </c>
      <c r="H67" s="53">
        <v>22.25</v>
      </c>
      <c r="I67" s="52">
        <v>17.75</v>
      </c>
      <c r="J67" s="54">
        <v>26.75</v>
      </c>
      <c r="K67" s="52">
        <v>19.5</v>
      </c>
      <c r="L67" s="54">
        <v>29</v>
      </c>
      <c r="M67" s="52">
        <v>26.5</v>
      </c>
      <c r="N67" s="54">
        <v>38</v>
      </c>
      <c r="O67" s="52">
        <v>35.25</v>
      </c>
      <c r="P67" s="53">
        <v>49.25</v>
      </c>
    </row>
    <row r="68" spans="1:16" ht="15" x14ac:dyDescent="0.2">
      <c r="A68" s="46" t="s">
        <v>144</v>
      </c>
      <c r="B68" s="47">
        <v>7311</v>
      </c>
      <c r="C68" s="48">
        <v>1</v>
      </c>
      <c r="D68" s="49">
        <v>1.3062094635486901</v>
      </c>
      <c r="E68" s="50">
        <v>7.5</v>
      </c>
      <c r="F68" s="51"/>
      <c r="G68" s="52">
        <v>7.5</v>
      </c>
      <c r="H68" s="53"/>
      <c r="I68" s="52">
        <v>8</v>
      </c>
      <c r="J68" s="54"/>
      <c r="K68" s="52">
        <v>8.5</v>
      </c>
      <c r="L68" s="54"/>
      <c r="M68" s="52">
        <v>10.5</v>
      </c>
      <c r="N68" s="54"/>
      <c r="O68" s="52">
        <v>13</v>
      </c>
      <c r="P68" s="53"/>
    </row>
    <row r="69" spans="1:16" ht="15" x14ac:dyDescent="0.2">
      <c r="A69" s="46" t="s">
        <v>145</v>
      </c>
      <c r="B69" s="47">
        <v>3120</v>
      </c>
      <c r="C69" s="48">
        <v>1</v>
      </c>
      <c r="D69" s="49">
        <v>0.76137991691936602</v>
      </c>
      <c r="E69" s="50">
        <v>11</v>
      </c>
      <c r="F69" s="51">
        <v>13</v>
      </c>
      <c r="G69" s="52">
        <v>13.25</v>
      </c>
      <c r="H69" s="53">
        <v>15.25</v>
      </c>
      <c r="I69" s="52">
        <v>17.75</v>
      </c>
      <c r="J69" s="54">
        <v>19.75</v>
      </c>
      <c r="K69" s="52">
        <v>20</v>
      </c>
      <c r="L69" s="54">
        <v>22</v>
      </c>
      <c r="M69" s="52">
        <v>29</v>
      </c>
      <c r="N69" s="54">
        <v>31</v>
      </c>
      <c r="O69" s="52">
        <v>40.25</v>
      </c>
      <c r="P69" s="53">
        <v>42.25</v>
      </c>
    </row>
    <row r="70" spans="1:16" ht="15" x14ac:dyDescent="0.2">
      <c r="A70" s="46" t="s">
        <v>146</v>
      </c>
      <c r="B70" s="47">
        <v>13300</v>
      </c>
      <c r="C70" s="48">
        <v>1</v>
      </c>
      <c r="D70" s="49">
        <v>1.2969755570763899</v>
      </c>
      <c r="E70" s="50">
        <v>12</v>
      </c>
      <c r="F70" s="51">
        <v>14.5</v>
      </c>
      <c r="G70" s="52">
        <v>15.75</v>
      </c>
      <c r="H70" s="53">
        <v>19</v>
      </c>
      <c r="I70" s="52">
        <v>23.25</v>
      </c>
      <c r="J70" s="54">
        <v>28</v>
      </c>
      <c r="K70" s="52">
        <v>27</v>
      </c>
      <c r="L70" s="54">
        <v>32.5</v>
      </c>
      <c r="M70" s="52">
        <v>42</v>
      </c>
      <c r="N70" s="54">
        <v>50.5</v>
      </c>
      <c r="O70" s="52">
        <v>60.75</v>
      </c>
      <c r="P70" s="53">
        <v>73</v>
      </c>
    </row>
    <row r="71" spans="1:16" ht="15" x14ac:dyDescent="0.2">
      <c r="A71" s="46" t="s">
        <v>147</v>
      </c>
      <c r="B71" s="47">
        <v>452</v>
      </c>
      <c r="C71" s="48">
        <v>1</v>
      </c>
      <c r="D71" s="49">
        <v>0.98279949280555701</v>
      </c>
      <c r="E71" s="50">
        <v>9</v>
      </c>
      <c r="F71" s="51">
        <v>14</v>
      </c>
      <c r="G71" s="52">
        <v>10.1</v>
      </c>
      <c r="H71" s="53">
        <v>15.1</v>
      </c>
      <c r="I71" s="52">
        <v>12.3</v>
      </c>
      <c r="J71" s="54">
        <v>17.3</v>
      </c>
      <c r="K71" s="52">
        <v>13.4</v>
      </c>
      <c r="L71" s="54">
        <v>18.399999999999999</v>
      </c>
      <c r="M71" s="52">
        <v>17.8</v>
      </c>
      <c r="N71" s="54">
        <v>22.8</v>
      </c>
      <c r="O71" s="52">
        <v>23.3</v>
      </c>
      <c r="P71" s="53">
        <v>28.3</v>
      </c>
    </row>
    <row r="72" spans="1:16" ht="15" x14ac:dyDescent="0.2">
      <c r="A72" s="46" t="s">
        <v>148</v>
      </c>
      <c r="B72" s="47">
        <v>4335</v>
      </c>
      <c r="C72" s="48">
        <v>1</v>
      </c>
      <c r="D72" s="49">
        <v>1.8776584051673699</v>
      </c>
      <c r="E72" s="50">
        <v>5.5</v>
      </c>
      <c r="F72" s="51"/>
      <c r="G72" s="52">
        <v>10</v>
      </c>
      <c r="H72" s="53"/>
      <c r="I72" s="52">
        <v>13</v>
      </c>
      <c r="J72" s="54"/>
      <c r="K72" s="52">
        <v>14.5</v>
      </c>
      <c r="L72" s="54"/>
      <c r="M72" s="52">
        <v>20.5</v>
      </c>
      <c r="N72" s="54"/>
      <c r="O72" s="52">
        <v>28</v>
      </c>
      <c r="P72" s="53"/>
    </row>
    <row r="73" spans="1:16" ht="15" x14ac:dyDescent="0.2">
      <c r="A73" s="46" t="s">
        <v>149</v>
      </c>
      <c r="B73" s="47">
        <v>460</v>
      </c>
      <c r="C73" s="48">
        <v>1</v>
      </c>
      <c r="D73" s="49"/>
      <c r="E73" s="50">
        <v>4.88</v>
      </c>
      <c r="F73" s="51"/>
      <c r="G73" s="52">
        <v>5.75</v>
      </c>
      <c r="H73" s="53"/>
      <c r="I73" s="52">
        <v>7.51</v>
      </c>
      <c r="J73" s="54"/>
      <c r="K73" s="52">
        <v>8.14</v>
      </c>
      <c r="L73" s="54"/>
      <c r="M73" s="52">
        <v>10.66</v>
      </c>
      <c r="N73" s="54"/>
      <c r="O73" s="52">
        <v>13.16</v>
      </c>
      <c r="P73" s="53"/>
    </row>
    <row r="74" spans="1:16" ht="15" x14ac:dyDescent="0.2">
      <c r="A74" s="46" t="s">
        <v>150</v>
      </c>
      <c r="B74" s="47">
        <v>10239</v>
      </c>
      <c r="C74" s="48">
        <v>1</v>
      </c>
      <c r="D74" s="49">
        <v>1.2683122833209199</v>
      </c>
      <c r="E74" s="50">
        <v>19.100000000000001</v>
      </c>
      <c r="F74" s="51">
        <v>38.200000000000003</v>
      </c>
      <c r="G74" s="52">
        <v>19.100000000000001</v>
      </c>
      <c r="H74" s="53">
        <v>38.200000000000003</v>
      </c>
      <c r="I74" s="52">
        <v>26.4</v>
      </c>
      <c r="J74" s="54">
        <v>52.8</v>
      </c>
      <c r="K74" s="52">
        <v>30.05</v>
      </c>
      <c r="L74" s="54">
        <v>60.1</v>
      </c>
      <c r="M74" s="52">
        <v>44.65</v>
      </c>
      <c r="N74" s="54">
        <v>89.3</v>
      </c>
      <c r="O74" s="52">
        <v>62.9</v>
      </c>
      <c r="P74" s="53">
        <v>125.8</v>
      </c>
    </row>
    <row r="75" spans="1:16" ht="15" x14ac:dyDescent="0.2">
      <c r="A75" s="46" t="s">
        <v>151</v>
      </c>
      <c r="B75" s="47">
        <v>37149</v>
      </c>
      <c r="C75" s="48">
        <v>1</v>
      </c>
      <c r="D75" s="49">
        <v>1.3609150400129899</v>
      </c>
      <c r="E75" s="50">
        <v>7</v>
      </c>
      <c r="F75" s="51">
        <v>7</v>
      </c>
      <c r="G75" s="52">
        <v>9.8699999999999992</v>
      </c>
      <c r="H75" s="53">
        <v>11.24</v>
      </c>
      <c r="I75" s="52">
        <v>15.61</v>
      </c>
      <c r="J75" s="54">
        <v>19.72</v>
      </c>
      <c r="K75" s="52">
        <v>18.48</v>
      </c>
      <c r="L75" s="54">
        <v>23.96</v>
      </c>
      <c r="M75" s="52">
        <v>29.96</v>
      </c>
      <c r="N75" s="54">
        <v>40.92</v>
      </c>
      <c r="O75" s="52">
        <v>44.31</v>
      </c>
      <c r="P75" s="53">
        <v>62.12</v>
      </c>
    </row>
    <row r="76" spans="1:16" ht="15" x14ac:dyDescent="0.2">
      <c r="A76" s="46" t="s">
        <v>152</v>
      </c>
      <c r="B76" s="47">
        <v>250</v>
      </c>
      <c r="C76" s="48">
        <v>1</v>
      </c>
      <c r="D76" s="49">
        <v>0.34516297977404797</v>
      </c>
      <c r="E76" s="50"/>
      <c r="F76" s="51"/>
      <c r="G76" s="52"/>
      <c r="H76" s="53"/>
      <c r="I76" s="52"/>
      <c r="J76" s="54"/>
      <c r="K76" s="52"/>
      <c r="L76" s="54"/>
      <c r="M76" s="52"/>
      <c r="N76" s="54"/>
      <c r="O76" s="52"/>
      <c r="P76" s="53"/>
    </row>
    <row r="77" spans="1:16" ht="15" x14ac:dyDescent="0.2">
      <c r="A77" s="46" t="s">
        <v>153</v>
      </c>
      <c r="B77" s="47">
        <v>7059</v>
      </c>
      <c r="C77" s="48">
        <v>1</v>
      </c>
      <c r="D77" s="49">
        <v>2.1941227924724398</v>
      </c>
      <c r="E77" s="50">
        <v>9</v>
      </c>
      <c r="F77" s="51">
        <v>18</v>
      </c>
      <c r="G77" s="52">
        <v>10.65</v>
      </c>
      <c r="H77" s="53">
        <v>19.8</v>
      </c>
      <c r="I77" s="52">
        <v>13.95</v>
      </c>
      <c r="J77" s="54">
        <v>23.4</v>
      </c>
      <c r="K77" s="52">
        <v>15.6</v>
      </c>
      <c r="L77" s="54">
        <v>25.2</v>
      </c>
      <c r="M77" s="52">
        <v>22.2</v>
      </c>
      <c r="N77" s="54">
        <v>32.4</v>
      </c>
      <c r="O77" s="52">
        <v>30.45</v>
      </c>
      <c r="P77" s="53">
        <v>41.4</v>
      </c>
    </row>
    <row r="78" spans="1:16" ht="15" x14ac:dyDescent="0.2">
      <c r="A78" s="46" t="s">
        <v>154</v>
      </c>
      <c r="B78" s="47">
        <v>967</v>
      </c>
      <c r="C78" s="48">
        <v>1</v>
      </c>
      <c r="D78" s="49">
        <v>0.73131617590231102</v>
      </c>
      <c r="E78" s="50"/>
      <c r="F78" s="51"/>
      <c r="G78" s="52"/>
      <c r="H78" s="53"/>
      <c r="I78" s="52"/>
      <c r="J78" s="54"/>
      <c r="K78" s="52"/>
      <c r="L78" s="54"/>
      <c r="M78" s="52"/>
      <c r="N78" s="54"/>
      <c r="O78" s="52"/>
      <c r="P78" s="53"/>
    </row>
    <row r="79" spans="1:16" ht="15" x14ac:dyDescent="0.2">
      <c r="A79" s="46" t="s">
        <v>4</v>
      </c>
      <c r="B79" s="47">
        <v>11518</v>
      </c>
      <c r="C79" s="48">
        <v>1</v>
      </c>
      <c r="D79" s="49">
        <v>2.0901544671846399</v>
      </c>
      <c r="E79" s="50">
        <v>9.98</v>
      </c>
      <c r="F79" s="51"/>
      <c r="G79" s="52">
        <v>14.97</v>
      </c>
      <c r="H79" s="53"/>
      <c r="I79" s="52">
        <v>24.95</v>
      </c>
      <c r="J79" s="54"/>
      <c r="K79" s="52">
        <v>29.94</v>
      </c>
      <c r="L79" s="54"/>
      <c r="M79" s="52">
        <v>49.9</v>
      </c>
      <c r="N79" s="54"/>
      <c r="O79" s="52">
        <v>74.849999999999994</v>
      </c>
      <c r="P79" s="53"/>
    </row>
    <row r="80" spans="1:16" ht="15" x14ac:dyDescent="0.2">
      <c r="A80" s="46" t="s">
        <v>155</v>
      </c>
      <c r="B80" s="47">
        <v>233</v>
      </c>
      <c r="C80" s="48">
        <v>1</v>
      </c>
      <c r="D80" s="49">
        <v>0.65152463725417997</v>
      </c>
      <c r="E80" s="50"/>
      <c r="F80" s="51"/>
      <c r="G80" s="52"/>
      <c r="H80" s="53"/>
      <c r="I80" s="52"/>
      <c r="J80" s="54"/>
      <c r="K80" s="52"/>
      <c r="L80" s="54"/>
      <c r="M80" s="52"/>
      <c r="N80" s="54"/>
      <c r="O80" s="52"/>
      <c r="P80" s="53"/>
    </row>
    <row r="81" spans="1:16" ht="15" x14ac:dyDescent="0.2">
      <c r="A81" s="46" t="s">
        <v>156</v>
      </c>
      <c r="B81" s="47">
        <v>694</v>
      </c>
      <c r="C81" s="48">
        <v>1</v>
      </c>
      <c r="D81" s="49">
        <v>0.78331129974951297</v>
      </c>
      <c r="E81" s="50">
        <v>3.25</v>
      </c>
      <c r="F81" s="51">
        <v>4.3899999999999997</v>
      </c>
      <c r="G81" s="52">
        <v>10.08</v>
      </c>
      <c r="H81" s="53">
        <v>12.19</v>
      </c>
      <c r="I81" s="52">
        <v>14.63</v>
      </c>
      <c r="J81" s="54">
        <v>17.39</v>
      </c>
      <c r="K81" s="52">
        <v>16.899999999999999</v>
      </c>
      <c r="L81" s="54">
        <v>19.989999999999998</v>
      </c>
      <c r="M81" s="52">
        <v>26</v>
      </c>
      <c r="N81" s="54">
        <v>30.39</v>
      </c>
      <c r="O81" s="52">
        <v>37.380000000000003</v>
      </c>
      <c r="P81" s="53">
        <v>43.39</v>
      </c>
    </row>
    <row r="82" spans="1:16" ht="15" x14ac:dyDescent="0.2">
      <c r="A82" s="46" t="s">
        <v>157</v>
      </c>
      <c r="B82" s="47">
        <v>35770</v>
      </c>
      <c r="C82" s="48">
        <v>1</v>
      </c>
      <c r="D82" s="49">
        <v>1.66316517385966</v>
      </c>
      <c r="E82" s="50">
        <v>7.5</v>
      </c>
      <c r="F82" s="51"/>
      <c r="G82" s="52">
        <v>14.24</v>
      </c>
      <c r="H82" s="53"/>
      <c r="I82" s="52">
        <v>23.19</v>
      </c>
      <c r="J82" s="54"/>
      <c r="K82" s="52">
        <v>27.67</v>
      </c>
      <c r="L82" s="54"/>
      <c r="M82" s="52">
        <v>45.59</v>
      </c>
      <c r="N82" s="54"/>
      <c r="O82" s="52">
        <v>67.98</v>
      </c>
      <c r="P82" s="53"/>
    </row>
    <row r="83" spans="1:16" ht="15" x14ac:dyDescent="0.2">
      <c r="A83" s="46" t="s">
        <v>158</v>
      </c>
      <c r="B83" s="47">
        <v>18202</v>
      </c>
      <c r="C83" s="48">
        <v>1</v>
      </c>
      <c r="D83" s="49">
        <v>1.50039532760293</v>
      </c>
      <c r="E83" s="50">
        <v>3.22</v>
      </c>
      <c r="F83" s="51">
        <v>3.87</v>
      </c>
      <c r="G83" s="52">
        <v>7.03</v>
      </c>
      <c r="H83" s="53">
        <v>7.24</v>
      </c>
      <c r="I83" s="52">
        <v>17.11</v>
      </c>
      <c r="J83" s="54">
        <v>16.14</v>
      </c>
      <c r="K83" s="52">
        <v>22.15</v>
      </c>
      <c r="L83" s="54">
        <v>20.59</v>
      </c>
      <c r="M83" s="52">
        <v>42.31</v>
      </c>
      <c r="N83" s="54">
        <v>38.4</v>
      </c>
      <c r="O83" s="52">
        <v>67.510000000000005</v>
      </c>
      <c r="P83" s="53">
        <v>60.66</v>
      </c>
    </row>
    <row r="84" spans="1:16" ht="15" x14ac:dyDescent="0.2">
      <c r="A84" s="46" t="s">
        <v>159</v>
      </c>
      <c r="B84" s="47">
        <v>24830</v>
      </c>
      <c r="C84" s="48">
        <v>1</v>
      </c>
      <c r="D84" s="49">
        <v>2.0505271095547499</v>
      </c>
      <c r="E84" s="50">
        <v>6</v>
      </c>
      <c r="F84" s="51">
        <v>6</v>
      </c>
      <c r="G84" s="52">
        <v>10.81</v>
      </c>
      <c r="H84" s="53">
        <v>15.63</v>
      </c>
      <c r="I84" s="52">
        <v>14.02</v>
      </c>
      <c r="J84" s="54">
        <v>22.04</v>
      </c>
      <c r="K84" s="52">
        <v>15.63</v>
      </c>
      <c r="L84" s="54">
        <v>25.25</v>
      </c>
      <c r="M84" s="52">
        <v>22.04</v>
      </c>
      <c r="N84" s="54">
        <v>38.090000000000003</v>
      </c>
      <c r="O84" s="52">
        <v>30.06</v>
      </c>
      <c r="P84" s="53">
        <v>54.13</v>
      </c>
    </row>
    <row r="85" spans="1:16" ht="15" x14ac:dyDescent="0.2">
      <c r="A85" s="46" t="s">
        <v>160</v>
      </c>
      <c r="B85" s="47">
        <v>39780</v>
      </c>
      <c r="C85" s="48">
        <v>1</v>
      </c>
      <c r="D85" s="49">
        <v>1.0299270659597899</v>
      </c>
      <c r="E85" s="50"/>
      <c r="F85" s="51"/>
      <c r="G85" s="52"/>
      <c r="H85" s="53"/>
      <c r="I85" s="52"/>
      <c r="J85" s="54"/>
      <c r="K85" s="52"/>
      <c r="L85" s="54"/>
      <c r="M85" s="52"/>
      <c r="N85" s="54"/>
      <c r="O85" s="52"/>
      <c r="P85" s="53"/>
    </row>
    <row r="86" spans="1:16" ht="15" x14ac:dyDescent="0.2">
      <c r="A86" s="46" t="s">
        <v>161</v>
      </c>
      <c r="B86" s="47">
        <v>2000</v>
      </c>
      <c r="C86" s="48">
        <v>1</v>
      </c>
      <c r="D86" s="49">
        <v>1.0886203978954401</v>
      </c>
      <c r="E86" s="50">
        <v>6.65</v>
      </c>
      <c r="F86" s="51">
        <v>13.89</v>
      </c>
      <c r="G86" s="52">
        <v>9.32</v>
      </c>
      <c r="H86" s="53">
        <v>18.5</v>
      </c>
      <c r="I86" s="52">
        <v>14.66</v>
      </c>
      <c r="J86" s="54">
        <v>27.72</v>
      </c>
      <c r="K86" s="52">
        <v>17.329999999999998</v>
      </c>
      <c r="L86" s="54">
        <v>32.33</v>
      </c>
      <c r="M86" s="52">
        <v>28.01</v>
      </c>
      <c r="N86" s="54">
        <v>50.77</v>
      </c>
      <c r="O86" s="52">
        <v>41.36</v>
      </c>
      <c r="P86" s="53">
        <v>73.819999999999993</v>
      </c>
    </row>
    <row r="87" spans="1:16" ht="15" x14ac:dyDescent="0.2">
      <c r="A87" s="46" t="s">
        <v>162</v>
      </c>
      <c r="B87" s="47">
        <v>390</v>
      </c>
      <c r="C87" s="48">
        <v>1</v>
      </c>
      <c r="D87" s="49"/>
      <c r="E87" s="50">
        <v>24</v>
      </c>
      <c r="F87" s="51">
        <v>36</v>
      </c>
      <c r="G87" s="52">
        <v>38.4</v>
      </c>
      <c r="H87" s="53">
        <v>57.6</v>
      </c>
      <c r="I87" s="52">
        <v>48</v>
      </c>
      <c r="J87" s="54">
        <v>72</v>
      </c>
      <c r="K87" s="52">
        <v>53.39</v>
      </c>
      <c r="L87" s="54">
        <v>80.09</v>
      </c>
      <c r="M87" s="52">
        <v>74.989999999999995</v>
      </c>
      <c r="N87" s="54">
        <v>112.49</v>
      </c>
      <c r="O87" s="52">
        <v>101.99</v>
      </c>
      <c r="P87" s="53">
        <v>152.99</v>
      </c>
    </row>
    <row r="88" spans="1:16" ht="15" x14ac:dyDescent="0.2">
      <c r="A88" s="46" t="s">
        <v>163</v>
      </c>
      <c r="B88" s="47">
        <v>11700</v>
      </c>
      <c r="C88" s="48">
        <v>1</v>
      </c>
      <c r="D88" s="49">
        <v>1.4596862118337299</v>
      </c>
      <c r="E88" s="50">
        <v>8.4</v>
      </c>
      <c r="F88" s="51">
        <v>15.5</v>
      </c>
      <c r="G88" s="52">
        <v>8.4</v>
      </c>
      <c r="H88" s="53">
        <v>15.5</v>
      </c>
      <c r="I88" s="52">
        <v>11.04</v>
      </c>
      <c r="J88" s="54">
        <v>19.46</v>
      </c>
      <c r="K88" s="52">
        <v>13.14</v>
      </c>
      <c r="L88" s="54">
        <v>22.61</v>
      </c>
      <c r="M88" s="52">
        <v>21.54</v>
      </c>
      <c r="N88" s="54">
        <v>35.21</v>
      </c>
      <c r="O88" s="52">
        <v>32.020000000000003</v>
      </c>
      <c r="P88" s="53">
        <v>50.93</v>
      </c>
    </row>
    <row r="89" spans="1:16" ht="15" x14ac:dyDescent="0.2">
      <c r="A89" s="46" t="s">
        <v>164</v>
      </c>
      <c r="B89" s="47">
        <v>7381</v>
      </c>
      <c r="C89" s="48">
        <v>1</v>
      </c>
      <c r="D89" s="49"/>
      <c r="E89" s="50">
        <v>13.56</v>
      </c>
      <c r="F89" s="51">
        <v>13.56</v>
      </c>
      <c r="G89" s="52">
        <v>14.8</v>
      </c>
      <c r="H89" s="53">
        <v>14.9</v>
      </c>
      <c r="I89" s="52">
        <v>17.28</v>
      </c>
      <c r="J89" s="54">
        <v>17.579999999999998</v>
      </c>
      <c r="K89" s="52">
        <v>18.52</v>
      </c>
      <c r="L89" s="54">
        <v>18.920000000000002</v>
      </c>
      <c r="M89" s="52">
        <v>23.48</v>
      </c>
      <c r="N89" s="54">
        <v>24.28</v>
      </c>
      <c r="O89" s="52">
        <v>25.96</v>
      </c>
      <c r="P89" s="53">
        <v>30.98</v>
      </c>
    </row>
    <row r="90" spans="1:16" ht="15" x14ac:dyDescent="0.2">
      <c r="A90" s="46" t="s">
        <v>5</v>
      </c>
      <c r="B90" s="47">
        <v>8926</v>
      </c>
      <c r="C90" s="48">
        <v>1</v>
      </c>
      <c r="D90" s="49">
        <v>1.4318866340421199</v>
      </c>
      <c r="E90" s="50">
        <v>15.08</v>
      </c>
      <c r="F90" s="51"/>
      <c r="G90" s="52">
        <v>20.77</v>
      </c>
      <c r="H90" s="53"/>
      <c r="I90" s="52">
        <v>24.57</v>
      </c>
      <c r="J90" s="54"/>
      <c r="K90" s="52">
        <v>26.47</v>
      </c>
      <c r="L90" s="54"/>
      <c r="M90" s="52">
        <v>35.369999999999997</v>
      </c>
      <c r="N90" s="54"/>
      <c r="O90" s="52">
        <v>47.47</v>
      </c>
      <c r="P90" s="53"/>
    </row>
    <row r="91" spans="1:16" ht="15" x14ac:dyDescent="0.2">
      <c r="A91" s="46" t="s">
        <v>165</v>
      </c>
      <c r="B91" s="47">
        <v>22640</v>
      </c>
      <c r="C91" s="48">
        <v>1</v>
      </c>
      <c r="D91" s="49">
        <v>1.5624819781174699</v>
      </c>
      <c r="E91" s="50">
        <v>7.5</v>
      </c>
      <c r="F91" s="51"/>
      <c r="G91" s="52">
        <v>8.4600000000000009</v>
      </c>
      <c r="H91" s="53"/>
      <c r="I91" s="52">
        <v>12.3</v>
      </c>
      <c r="J91" s="54"/>
      <c r="K91" s="52">
        <v>14.22</v>
      </c>
      <c r="L91" s="54"/>
      <c r="M91" s="52">
        <v>21.9</v>
      </c>
      <c r="N91" s="54"/>
      <c r="O91" s="52">
        <v>31.5</v>
      </c>
      <c r="P91" s="53"/>
    </row>
    <row r="92" spans="1:16" ht="15" x14ac:dyDescent="0.2">
      <c r="A92" s="46" t="s">
        <v>166</v>
      </c>
      <c r="B92" s="47">
        <v>5044</v>
      </c>
      <c r="C92" s="48">
        <v>1</v>
      </c>
      <c r="D92" s="49">
        <v>1.2149343720221499</v>
      </c>
      <c r="E92" s="50"/>
      <c r="F92" s="51"/>
      <c r="G92" s="52"/>
      <c r="H92" s="53"/>
      <c r="I92" s="52"/>
      <c r="J92" s="54"/>
      <c r="K92" s="52"/>
      <c r="L92" s="54"/>
      <c r="M92" s="52"/>
      <c r="N92" s="54"/>
      <c r="O92" s="52"/>
      <c r="P92" s="53"/>
    </row>
    <row r="93" spans="1:16" ht="15" x14ac:dyDescent="0.2">
      <c r="A93" s="46" t="s">
        <v>167</v>
      </c>
      <c r="B93" s="47">
        <v>400</v>
      </c>
      <c r="C93" s="48">
        <v>1</v>
      </c>
      <c r="D93" s="49"/>
      <c r="E93" s="50">
        <v>0</v>
      </c>
      <c r="F93" s="51"/>
      <c r="G93" s="52">
        <v>0</v>
      </c>
      <c r="H93" s="53"/>
      <c r="I93" s="52">
        <v>0</v>
      </c>
      <c r="J93" s="54"/>
      <c r="K93" s="52">
        <v>0</v>
      </c>
      <c r="L93" s="54"/>
      <c r="M93" s="52">
        <v>0</v>
      </c>
      <c r="N93" s="54"/>
      <c r="O93" s="52">
        <v>0</v>
      </c>
      <c r="P93" s="53"/>
    </row>
    <row r="94" spans="1:16" ht="15" x14ac:dyDescent="0.2">
      <c r="A94" s="46" t="s">
        <v>168</v>
      </c>
      <c r="B94" s="47">
        <v>100100</v>
      </c>
      <c r="C94" s="48">
        <v>1</v>
      </c>
      <c r="D94" s="49">
        <v>2.7517263346497498</v>
      </c>
      <c r="E94" s="50">
        <v>11.34</v>
      </c>
      <c r="F94" s="51"/>
      <c r="G94" s="52">
        <v>17.14</v>
      </c>
      <c r="H94" s="53"/>
      <c r="I94" s="52">
        <v>28.74</v>
      </c>
      <c r="J94" s="54"/>
      <c r="K94" s="52">
        <v>34.54</v>
      </c>
      <c r="L94" s="54"/>
      <c r="M94" s="52">
        <v>57.74</v>
      </c>
      <c r="N94" s="54"/>
      <c r="O94" s="52">
        <v>86.74</v>
      </c>
      <c r="P94" s="53"/>
    </row>
    <row r="95" spans="1:16" ht="15" x14ac:dyDescent="0.2">
      <c r="A95" s="46" t="s">
        <v>169</v>
      </c>
      <c r="B95" s="47">
        <v>1072</v>
      </c>
      <c r="C95" s="48">
        <v>1</v>
      </c>
      <c r="D95" s="49">
        <v>1.0174321914286</v>
      </c>
      <c r="E95" s="50">
        <v>4.5</v>
      </c>
      <c r="F95" s="51"/>
      <c r="G95" s="52">
        <v>4.5</v>
      </c>
      <c r="H95" s="53"/>
      <c r="I95" s="52">
        <v>6.5</v>
      </c>
      <c r="J95" s="54"/>
      <c r="K95" s="52">
        <v>7.5</v>
      </c>
      <c r="L95" s="54"/>
      <c r="M95" s="52">
        <v>11.5</v>
      </c>
      <c r="N95" s="54"/>
      <c r="O95" s="52">
        <v>16.5</v>
      </c>
      <c r="P95" s="53"/>
    </row>
    <row r="96" spans="1:16" ht="15" x14ac:dyDescent="0.2">
      <c r="A96" s="46" t="s">
        <v>170</v>
      </c>
      <c r="B96" s="47">
        <v>4800</v>
      </c>
      <c r="C96" s="48">
        <v>1</v>
      </c>
      <c r="D96" s="49">
        <v>1.03006397124436</v>
      </c>
      <c r="E96" s="50">
        <v>8</v>
      </c>
      <c r="F96" s="51">
        <v>12</v>
      </c>
      <c r="G96" s="52">
        <v>9.5</v>
      </c>
      <c r="H96" s="53">
        <v>14.25</v>
      </c>
      <c r="I96" s="52">
        <v>12.5</v>
      </c>
      <c r="J96" s="54">
        <v>18.75</v>
      </c>
      <c r="K96" s="52">
        <v>14</v>
      </c>
      <c r="L96" s="54">
        <v>21</v>
      </c>
      <c r="M96" s="52">
        <v>20</v>
      </c>
      <c r="N96" s="54">
        <v>30</v>
      </c>
      <c r="O96" s="52">
        <v>27.5</v>
      </c>
      <c r="P96" s="53">
        <v>41.25</v>
      </c>
    </row>
    <row r="97" spans="1:16" ht="15" x14ac:dyDescent="0.2">
      <c r="A97" s="46" t="s">
        <v>171</v>
      </c>
      <c r="B97" s="47">
        <v>4138</v>
      </c>
      <c r="C97" s="48">
        <v>1</v>
      </c>
      <c r="D97" s="49">
        <v>1.0075823435687301</v>
      </c>
      <c r="E97" s="50">
        <v>13</v>
      </c>
      <c r="F97" s="51">
        <v>26</v>
      </c>
      <c r="G97" s="52">
        <v>17.02</v>
      </c>
      <c r="H97" s="53">
        <v>34.04</v>
      </c>
      <c r="I97" s="52">
        <v>25.05</v>
      </c>
      <c r="J97" s="54">
        <v>50.11</v>
      </c>
      <c r="K97" s="52">
        <v>29.07</v>
      </c>
      <c r="L97" s="54">
        <v>58.14</v>
      </c>
      <c r="M97" s="52">
        <v>45.14</v>
      </c>
      <c r="N97" s="54">
        <v>90.29</v>
      </c>
      <c r="O97" s="52">
        <v>65.239999999999995</v>
      </c>
      <c r="P97" s="53">
        <v>130.47</v>
      </c>
    </row>
    <row r="98" spans="1:16" ht="15" x14ac:dyDescent="0.2">
      <c r="A98" s="46" t="s">
        <v>172</v>
      </c>
      <c r="B98" s="47">
        <v>4086</v>
      </c>
      <c r="C98" s="48">
        <v>1</v>
      </c>
      <c r="D98" s="49">
        <v>1.1534692817536101</v>
      </c>
      <c r="E98" s="50">
        <v>11.2</v>
      </c>
      <c r="F98" s="51"/>
      <c r="G98" s="52">
        <v>11.2</v>
      </c>
      <c r="H98" s="53"/>
      <c r="I98" s="52">
        <v>16.3</v>
      </c>
      <c r="J98" s="54"/>
      <c r="K98" s="52">
        <v>18.850000000000001</v>
      </c>
      <c r="L98" s="54"/>
      <c r="M98" s="52">
        <v>21.8</v>
      </c>
      <c r="N98" s="54"/>
      <c r="O98" s="52">
        <v>21.8</v>
      </c>
      <c r="P98" s="53"/>
    </row>
    <row r="99" spans="1:16" ht="15" x14ac:dyDescent="0.2">
      <c r="A99" s="46" t="s">
        <v>6</v>
      </c>
      <c r="B99" s="47">
        <v>7225</v>
      </c>
      <c r="C99" s="48">
        <v>1</v>
      </c>
      <c r="D99" s="49">
        <v>1.0135836526503801</v>
      </c>
      <c r="E99" s="50">
        <v>18.38</v>
      </c>
      <c r="F99" s="51"/>
      <c r="G99" s="52">
        <v>22.69</v>
      </c>
      <c r="H99" s="53"/>
      <c r="I99" s="52">
        <v>31.31</v>
      </c>
      <c r="J99" s="54"/>
      <c r="K99" s="52">
        <v>35.619999999999997</v>
      </c>
      <c r="L99" s="54"/>
      <c r="M99" s="52">
        <v>54.93</v>
      </c>
      <c r="N99" s="54"/>
      <c r="O99" s="52">
        <v>79.08</v>
      </c>
      <c r="P99" s="53"/>
    </row>
    <row r="100" spans="1:16" ht="15" x14ac:dyDescent="0.2">
      <c r="A100" s="46" t="s">
        <v>173</v>
      </c>
      <c r="B100" s="47">
        <v>263362</v>
      </c>
      <c r="C100" s="48">
        <v>1</v>
      </c>
      <c r="D100" s="49"/>
      <c r="E100" s="50">
        <v>13.38</v>
      </c>
      <c r="F100" s="51"/>
      <c r="G100" s="52">
        <v>13.38</v>
      </c>
      <c r="H100" s="53"/>
      <c r="I100" s="52">
        <v>22.74</v>
      </c>
      <c r="J100" s="54"/>
      <c r="K100" s="52">
        <v>27.42</v>
      </c>
      <c r="L100" s="54"/>
      <c r="M100" s="52">
        <v>46.14</v>
      </c>
      <c r="N100" s="54"/>
      <c r="O100" s="52">
        <v>69.540000000000006</v>
      </c>
      <c r="P100" s="53"/>
    </row>
    <row r="101" spans="1:16" ht="15" x14ac:dyDescent="0.2">
      <c r="A101" s="46" t="s">
        <v>7</v>
      </c>
      <c r="B101" s="47">
        <v>3640</v>
      </c>
      <c r="C101" s="48">
        <v>1</v>
      </c>
      <c r="D101" s="49">
        <v>1.33791516228263</v>
      </c>
      <c r="E101" s="50">
        <v>17.25</v>
      </c>
      <c r="F101" s="51">
        <v>31.5</v>
      </c>
      <c r="G101" s="52">
        <v>20.25</v>
      </c>
      <c r="H101" s="53">
        <v>36.31</v>
      </c>
      <c r="I101" s="52">
        <v>26.25</v>
      </c>
      <c r="J101" s="54">
        <v>45.94</v>
      </c>
      <c r="K101" s="52">
        <v>29.25</v>
      </c>
      <c r="L101" s="54">
        <v>50.75</v>
      </c>
      <c r="M101" s="52">
        <v>41.25</v>
      </c>
      <c r="N101" s="54">
        <v>70</v>
      </c>
      <c r="O101" s="52">
        <v>56.25</v>
      </c>
      <c r="P101" s="53">
        <v>94.06</v>
      </c>
    </row>
    <row r="102" spans="1:16" ht="15" x14ac:dyDescent="0.2">
      <c r="A102" s="46" t="s">
        <v>174</v>
      </c>
      <c r="B102" s="47">
        <v>298</v>
      </c>
      <c r="C102" s="48">
        <v>1</v>
      </c>
      <c r="D102" s="49">
        <v>0.95736384322146595</v>
      </c>
      <c r="E102" s="50"/>
      <c r="F102" s="51"/>
      <c r="G102" s="52"/>
      <c r="H102" s="53"/>
      <c r="I102" s="52"/>
      <c r="J102" s="54"/>
      <c r="K102" s="52"/>
      <c r="L102" s="54"/>
      <c r="M102" s="52"/>
      <c r="N102" s="54"/>
      <c r="O102" s="52"/>
      <c r="P102" s="53"/>
    </row>
    <row r="103" spans="1:16" ht="15" x14ac:dyDescent="0.2">
      <c r="A103" s="46" t="s">
        <v>175</v>
      </c>
      <c r="B103" s="47">
        <v>533000</v>
      </c>
      <c r="C103" s="48">
        <v>1</v>
      </c>
      <c r="D103" s="49">
        <v>2.3173646507763901</v>
      </c>
      <c r="E103" s="50">
        <v>7</v>
      </c>
      <c r="F103" s="51"/>
      <c r="G103" s="52">
        <v>20.74</v>
      </c>
      <c r="H103" s="53"/>
      <c r="I103" s="52">
        <v>29.9</v>
      </c>
      <c r="J103" s="54"/>
      <c r="K103" s="52">
        <v>34.479999999999997</v>
      </c>
      <c r="L103" s="54"/>
      <c r="M103" s="52">
        <v>52.8</v>
      </c>
      <c r="N103" s="54"/>
      <c r="O103" s="52">
        <v>75.7</v>
      </c>
      <c r="P103" s="53"/>
    </row>
    <row r="104" spans="1:16" ht="15" x14ac:dyDescent="0.2">
      <c r="A104" s="46" t="s">
        <v>176</v>
      </c>
      <c r="B104" s="47">
        <v>5380</v>
      </c>
      <c r="C104" s="48">
        <v>1</v>
      </c>
      <c r="D104" s="49">
        <v>1.2468338235085901</v>
      </c>
      <c r="E104" s="50">
        <v>12</v>
      </c>
      <c r="F104" s="51">
        <v>22.5</v>
      </c>
      <c r="G104" s="52">
        <v>15.25</v>
      </c>
      <c r="H104" s="53">
        <v>26.25</v>
      </c>
      <c r="I104" s="52">
        <v>21.75</v>
      </c>
      <c r="J104" s="54">
        <v>33.75</v>
      </c>
      <c r="K104" s="52">
        <v>25</v>
      </c>
      <c r="L104" s="54">
        <v>37.5</v>
      </c>
      <c r="M104" s="52">
        <v>38</v>
      </c>
      <c r="N104" s="54">
        <v>52.5</v>
      </c>
      <c r="O104" s="52">
        <v>54.25</v>
      </c>
      <c r="P104" s="53">
        <v>71.25</v>
      </c>
    </row>
    <row r="105" spans="1:16" ht="15" x14ac:dyDescent="0.2">
      <c r="A105" s="46" t="s">
        <v>177</v>
      </c>
      <c r="B105" s="47">
        <v>208</v>
      </c>
      <c r="C105" s="48">
        <v>1</v>
      </c>
      <c r="D105" s="49">
        <v>1.7715779518566801</v>
      </c>
      <c r="E105" s="50"/>
      <c r="F105" s="51"/>
      <c r="G105" s="52"/>
      <c r="H105" s="53"/>
      <c r="I105" s="52"/>
      <c r="J105" s="54"/>
      <c r="K105" s="52"/>
      <c r="L105" s="54"/>
      <c r="M105" s="52"/>
      <c r="N105" s="54"/>
      <c r="O105" s="52"/>
      <c r="P105" s="53"/>
    </row>
    <row r="106" spans="1:16" ht="15" x14ac:dyDescent="0.2">
      <c r="A106" s="46" t="s">
        <v>178</v>
      </c>
      <c r="B106" s="47">
        <v>1250</v>
      </c>
      <c r="C106" s="48">
        <v>1</v>
      </c>
      <c r="D106" s="49">
        <v>0.92073430855821803</v>
      </c>
      <c r="E106" s="50"/>
      <c r="F106" s="51"/>
      <c r="G106" s="52"/>
      <c r="H106" s="53"/>
      <c r="I106" s="52"/>
      <c r="J106" s="54"/>
      <c r="K106" s="52"/>
      <c r="L106" s="54"/>
      <c r="M106" s="52"/>
      <c r="N106" s="54"/>
      <c r="O106" s="52"/>
      <c r="P106" s="53"/>
    </row>
    <row r="107" spans="1:16" ht="15" x14ac:dyDescent="0.2">
      <c r="A107" s="46" t="s">
        <v>179</v>
      </c>
      <c r="B107" s="47">
        <v>20382</v>
      </c>
      <c r="C107" s="48">
        <v>1</v>
      </c>
      <c r="D107" s="49">
        <v>1.3128526814864301</v>
      </c>
      <c r="E107" s="50">
        <v>15.75</v>
      </c>
      <c r="F107" s="51">
        <v>23.63</v>
      </c>
      <c r="G107" s="52">
        <v>15.75</v>
      </c>
      <c r="H107" s="53">
        <v>23.63</v>
      </c>
      <c r="I107" s="52">
        <v>20.89</v>
      </c>
      <c r="J107" s="54">
        <v>31.33</v>
      </c>
      <c r="K107" s="52">
        <v>23.46</v>
      </c>
      <c r="L107" s="54">
        <v>35.19</v>
      </c>
      <c r="M107" s="52">
        <v>36.89</v>
      </c>
      <c r="N107" s="54">
        <v>55.34</v>
      </c>
      <c r="O107" s="52">
        <v>54.74</v>
      </c>
      <c r="P107" s="53">
        <v>82.11</v>
      </c>
    </row>
    <row r="108" spans="1:16" ht="15" x14ac:dyDescent="0.2">
      <c r="A108" s="46" t="s">
        <v>180</v>
      </c>
      <c r="B108" s="47">
        <v>536</v>
      </c>
      <c r="C108" s="48">
        <v>1</v>
      </c>
      <c r="D108" s="49">
        <v>0.73065857123284705</v>
      </c>
      <c r="E108" s="50">
        <v>16</v>
      </c>
      <c r="F108" s="51"/>
      <c r="G108" s="52">
        <v>16</v>
      </c>
      <c r="H108" s="53"/>
      <c r="I108" s="52">
        <v>16</v>
      </c>
      <c r="J108" s="54"/>
      <c r="K108" s="52">
        <v>16</v>
      </c>
      <c r="L108" s="54"/>
      <c r="M108" s="52">
        <v>16</v>
      </c>
      <c r="N108" s="54"/>
      <c r="O108" s="52">
        <v>16</v>
      </c>
      <c r="P108" s="53"/>
    </row>
    <row r="109" spans="1:16" ht="15" x14ac:dyDescent="0.2">
      <c r="A109" s="46" t="s">
        <v>181</v>
      </c>
      <c r="B109" s="47">
        <v>2452</v>
      </c>
      <c r="C109" s="48">
        <v>1</v>
      </c>
      <c r="D109" s="49">
        <v>1.5198203433225099</v>
      </c>
      <c r="E109" s="50">
        <v>25.1</v>
      </c>
      <c r="F109" s="51"/>
      <c r="G109" s="52">
        <v>27.85</v>
      </c>
      <c r="H109" s="53"/>
      <c r="I109" s="52">
        <v>33.35</v>
      </c>
      <c r="J109" s="54"/>
      <c r="K109" s="52">
        <v>36.1</v>
      </c>
      <c r="L109" s="54"/>
      <c r="M109" s="52">
        <v>44</v>
      </c>
      <c r="N109" s="54"/>
      <c r="O109" s="52">
        <v>44</v>
      </c>
      <c r="P109" s="53"/>
    </row>
    <row r="110" spans="1:16" ht="15" x14ac:dyDescent="0.2">
      <c r="A110" s="46" t="s">
        <v>182</v>
      </c>
      <c r="B110" s="47">
        <v>77280</v>
      </c>
      <c r="C110" s="48">
        <v>1</v>
      </c>
      <c r="D110" s="49">
        <v>2.74169588354669</v>
      </c>
      <c r="E110" s="50">
        <v>11.32</v>
      </c>
      <c r="F110" s="51"/>
      <c r="G110" s="52">
        <v>17.350000000000001</v>
      </c>
      <c r="H110" s="53"/>
      <c r="I110" s="52">
        <v>21.37</v>
      </c>
      <c r="J110" s="54"/>
      <c r="K110" s="52">
        <v>23.38</v>
      </c>
      <c r="L110" s="54"/>
      <c r="M110" s="52">
        <v>31.42</v>
      </c>
      <c r="N110" s="54"/>
      <c r="O110" s="52">
        <v>41.47</v>
      </c>
      <c r="P110" s="53"/>
    </row>
    <row r="111" spans="1:16" ht="15" x14ac:dyDescent="0.2">
      <c r="A111" s="46" t="s">
        <v>183</v>
      </c>
      <c r="B111" s="47">
        <v>229000</v>
      </c>
      <c r="C111" s="48">
        <v>1</v>
      </c>
      <c r="D111" s="49"/>
      <c r="E111" s="50">
        <v>2.02</v>
      </c>
      <c r="F111" s="51"/>
      <c r="G111" s="52">
        <v>11.73</v>
      </c>
      <c r="H111" s="53"/>
      <c r="I111" s="52">
        <v>18.2</v>
      </c>
      <c r="J111" s="54"/>
      <c r="K111" s="52">
        <v>21.43</v>
      </c>
      <c r="L111" s="54"/>
      <c r="M111" s="52">
        <v>34.369999999999997</v>
      </c>
      <c r="N111" s="54"/>
      <c r="O111" s="52">
        <v>38.32</v>
      </c>
      <c r="P111" s="53"/>
    </row>
    <row r="112" spans="1:16" ht="15" x14ac:dyDescent="0.2">
      <c r="A112" s="46" t="s">
        <v>184</v>
      </c>
      <c r="B112" s="47">
        <v>1116</v>
      </c>
      <c r="C112" s="48">
        <v>1</v>
      </c>
      <c r="D112" s="49">
        <v>0.98996292069178304</v>
      </c>
      <c r="E112" s="50">
        <v>6.4</v>
      </c>
      <c r="F112" s="51">
        <v>14.4</v>
      </c>
      <c r="G112" s="52">
        <v>10</v>
      </c>
      <c r="H112" s="53">
        <v>22.5</v>
      </c>
      <c r="I112" s="52">
        <v>14.8</v>
      </c>
      <c r="J112" s="54">
        <v>33.299999999999997</v>
      </c>
      <c r="K112" s="52">
        <v>17.2</v>
      </c>
      <c r="L112" s="54">
        <v>38.700000000000003</v>
      </c>
      <c r="M112" s="52">
        <v>26.8</v>
      </c>
      <c r="N112" s="54">
        <v>60.3</v>
      </c>
      <c r="O112" s="52">
        <v>38.799999999999997</v>
      </c>
      <c r="P112" s="53">
        <v>87.3</v>
      </c>
    </row>
    <row r="113" spans="1:16" ht="15" x14ac:dyDescent="0.2">
      <c r="A113" s="46" t="s">
        <v>185</v>
      </c>
      <c r="B113" s="47">
        <v>6819</v>
      </c>
      <c r="C113" s="48">
        <v>1</v>
      </c>
      <c r="D113" s="49">
        <v>1.8862667664639401</v>
      </c>
      <c r="E113" s="50">
        <v>3</v>
      </c>
      <c r="F113" s="51">
        <v>6</v>
      </c>
      <c r="G113" s="52">
        <v>15.75</v>
      </c>
      <c r="H113" s="53">
        <v>29.7</v>
      </c>
      <c r="I113" s="52">
        <v>24.25</v>
      </c>
      <c r="J113" s="54">
        <v>45.5</v>
      </c>
      <c r="K113" s="52">
        <v>28.5</v>
      </c>
      <c r="L113" s="54">
        <v>53.4</v>
      </c>
      <c r="M113" s="52">
        <v>45.5</v>
      </c>
      <c r="N113" s="54">
        <v>85</v>
      </c>
      <c r="O113" s="52">
        <v>66.75</v>
      </c>
      <c r="P113" s="53">
        <v>124.5</v>
      </c>
    </row>
    <row r="114" spans="1:16" ht="15" x14ac:dyDescent="0.2">
      <c r="A114" s="46" t="s">
        <v>8</v>
      </c>
      <c r="B114" s="47">
        <v>918</v>
      </c>
      <c r="C114" s="48">
        <v>1</v>
      </c>
      <c r="D114" s="49"/>
      <c r="E114" s="50">
        <v>10.5</v>
      </c>
      <c r="F114" s="51">
        <v>12</v>
      </c>
      <c r="G114" s="52">
        <v>14</v>
      </c>
      <c r="H114" s="53">
        <v>15</v>
      </c>
      <c r="I114" s="52">
        <v>21</v>
      </c>
      <c r="J114" s="54">
        <v>21</v>
      </c>
      <c r="K114" s="52">
        <v>24.5</v>
      </c>
      <c r="L114" s="54">
        <v>24</v>
      </c>
      <c r="M114" s="52">
        <v>38.5</v>
      </c>
      <c r="N114" s="54">
        <v>36</v>
      </c>
      <c r="O114" s="52">
        <v>56</v>
      </c>
      <c r="P114" s="53">
        <v>51</v>
      </c>
    </row>
    <row r="115" spans="1:16" ht="15" x14ac:dyDescent="0.2">
      <c r="A115" s="46" t="s">
        <v>186</v>
      </c>
      <c r="B115" s="47">
        <v>740</v>
      </c>
      <c r="C115" s="48">
        <v>1</v>
      </c>
      <c r="D115" s="49">
        <v>0.60046767713271398</v>
      </c>
      <c r="E115" s="50">
        <v>7</v>
      </c>
      <c r="F115" s="51">
        <v>15</v>
      </c>
      <c r="G115" s="52">
        <v>14.5</v>
      </c>
      <c r="H115" s="53">
        <v>22.5</v>
      </c>
      <c r="I115" s="52">
        <v>19.5</v>
      </c>
      <c r="J115" s="54">
        <v>27.5</v>
      </c>
      <c r="K115" s="52">
        <v>22</v>
      </c>
      <c r="L115" s="54">
        <v>30</v>
      </c>
      <c r="M115" s="52">
        <v>32</v>
      </c>
      <c r="N115" s="54">
        <v>40</v>
      </c>
      <c r="O115" s="52">
        <v>44.5</v>
      </c>
      <c r="P115" s="53">
        <v>52.5</v>
      </c>
    </row>
    <row r="116" spans="1:16" ht="15" x14ac:dyDescent="0.2">
      <c r="A116" s="46" t="s">
        <v>187</v>
      </c>
      <c r="B116" s="47">
        <v>2670</v>
      </c>
      <c r="C116" s="48">
        <v>1</v>
      </c>
      <c r="D116" s="49"/>
      <c r="E116" s="50"/>
      <c r="F116" s="51"/>
      <c r="G116" s="52"/>
      <c r="H116" s="53"/>
      <c r="I116" s="52"/>
      <c r="J116" s="54"/>
      <c r="K116" s="52"/>
      <c r="L116" s="54"/>
      <c r="M116" s="52"/>
      <c r="N116" s="54"/>
      <c r="O116" s="52"/>
      <c r="P116" s="53"/>
    </row>
    <row r="117" spans="1:16" ht="15" x14ac:dyDescent="0.2">
      <c r="A117" s="46" t="s">
        <v>188</v>
      </c>
      <c r="B117" s="47">
        <v>11000</v>
      </c>
      <c r="C117" s="48">
        <v>1</v>
      </c>
      <c r="D117" s="49">
        <v>1.2913573081774501</v>
      </c>
      <c r="E117" s="50">
        <v>5</v>
      </c>
      <c r="F117" s="51">
        <v>10</v>
      </c>
      <c r="G117" s="52">
        <v>10.7</v>
      </c>
      <c r="H117" s="53">
        <v>21.4</v>
      </c>
      <c r="I117" s="52">
        <v>14.5</v>
      </c>
      <c r="J117" s="54">
        <v>29</v>
      </c>
      <c r="K117" s="52">
        <v>16.399999999999999</v>
      </c>
      <c r="L117" s="54">
        <v>32.799999999999997</v>
      </c>
      <c r="M117" s="52">
        <v>24</v>
      </c>
      <c r="N117" s="54">
        <v>48</v>
      </c>
      <c r="O117" s="52">
        <v>33.5</v>
      </c>
      <c r="P117" s="53">
        <v>67</v>
      </c>
    </row>
    <row r="118" spans="1:16" ht="15" x14ac:dyDescent="0.2">
      <c r="A118" s="46" t="s">
        <v>189</v>
      </c>
      <c r="B118" s="47">
        <v>6130</v>
      </c>
      <c r="C118" s="48">
        <v>1</v>
      </c>
      <c r="D118" s="49">
        <v>1.04488870745687</v>
      </c>
      <c r="E118" s="50">
        <v>13.78</v>
      </c>
      <c r="F118" s="51">
        <v>21.17</v>
      </c>
      <c r="G118" s="52">
        <v>17.28</v>
      </c>
      <c r="H118" s="53">
        <v>24.84</v>
      </c>
      <c r="I118" s="52">
        <v>24.27</v>
      </c>
      <c r="J118" s="54">
        <v>32.19</v>
      </c>
      <c r="K118" s="52">
        <v>27.76</v>
      </c>
      <c r="L118" s="54">
        <v>35.869999999999997</v>
      </c>
      <c r="M118" s="52">
        <v>41.75</v>
      </c>
      <c r="N118" s="54">
        <v>50.57</v>
      </c>
      <c r="O118" s="52">
        <v>59.26</v>
      </c>
      <c r="P118" s="53">
        <v>68.98</v>
      </c>
    </row>
    <row r="119" spans="1:16" ht="15" x14ac:dyDescent="0.2">
      <c r="A119" s="46" t="s">
        <v>190</v>
      </c>
      <c r="B119" s="47">
        <v>15080</v>
      </c>
      <c r="C119" s="48">
        <v>1</v>
      </c>
      <c r="D119" s="49">
        <v>1.40194142167483</v>
      </c>
      <c r="E119" s="50">
        <v>14.91</v>
      </c>
      <c r="F119" s="51">
        <v>16.39</v>
      </c>
      <c r="G119" s="52">
        <v>14.91</v>
      </c>
      <c r="H119" s="53">
        <v>16.39</v>
      </c>
      <c r="I119" s="52">
        <v>24.4</v>
      </c>
      <c r="J119" s="54">
        <v>27.98</v>
      </c>
      <c r="K119" s="52">
        <v>29.15</v>
      </c>
      <c r="L119" s="54">
        <v>33.78</v>
      </c>
      <c r="M119" s="52">
        <v>48.15</v>
      </c>
      <c r="N119" s="54">
        <v>56.96</v>
      </c>
      <c r="O119" s="52">
        <v>71.900000000000006</v>
      </c>
      <c r="P119" s="53">
        <v>85.95</v>
      </c>
    </row>
    <row r="120" spans="1:16" ht="15" x14ac:dyDescent="0.2">
      <c r="A120" s="46" t="s">
        <v>191</v>
      </c>
      <c r="B120" s="47">
        <v>45000</v>
      </c>
      <c r="C120" s="48">
        <v>1</v>
      </c>
      <c r="D120" s="49">
        <v>1.7275700882085101</v>
      </c>
      <c r="E120" s="50">
        <v>10</v>
      </c>
      <c r="F120" s="51"/>
      <c r="G120" s="52">
        <v>15</v>
      </c>
      <c r="H120" s="53"/>
      <c r="I120" s="52">
        <v>25</v>
      </c>
      <c r="J120" s="54"/>
      <c r="K120" s="52">
        <v>31.49</v>
      </c>
      <c r="L120" s="54"/>
      <c r="M120" s="52">
        <v>57.49</v>
      </c>
      <c r="N120" s="54"/>
      <c r="O120" s="52">
        <v>89.99</v>
      </c>
      <c r="P120" s="53"/>
    </row>
    <row r="121" spans="1:16" ht="15" x14ac:dyDescent="0.2">
      <c r="A121" s="46" t="s">
        <v>192</v>
      </c>
      <c r="B121" s="47">
        <v>1170</v>
      </c>
      <c r="C121" s="48">
        <v>1</v>
      </c>
      <c r="D121" s="49">
        <v>0.82400015507732904</v>
      </c>
      <c r="E121" s="50">
        <v>11.25</v>
      </c>
      <c r="F121" s="51">
        <v>20.63</v>
      </c>
      <c r="G121" s="52">
        <v>13.31</v>
      </c>
      <c r="H121" s="53">
        <v>22.69</v>
      </c>
      <c r="I121" s="52">
        <v>17.440000000000001</v>
      </c>
      <c r="J121" s="54">
        <v>26.81</v>
      </c>
      <c r="K121" s="52">
        <v>19.5</v>
      </c>
      <c r="L121" s="54">
        <v>28.87</v>
      </c>
      <c r="M121" s="52">
        <v>27.75</v>
      </c>
      <c r="N121" s="54">
        <v>37.119999999999997</v>
      </c>
      <c r="O121" s="52">
        <v>39</v>
      </c>
      <c r="P121" s="53">
        <v>48.37</v>
      </c>
    </row>
    <row r="122" spans="1:16" ht="15" x14ac:dyDescent="0.2">
      <c r="A122" s="46" t="s">
        <v>193</v>
      </c>
      <c r="B122" s="47">
        <v>1000</v>
      </c>
      <c r="C122" s="48">
        <v>1</v>
      </c>
      <c r="D122" s="49">
        <v>1.54840344652813</v>
      </c>
      <c r="E122" s="50"/>
      <c r="F122" s="51"/>
      <c r="G122" s="52"/>
      <c r="H122" s="53"/>
      <c r="I122" s="52"/>
      <c r="J122" s="54"/>
      <c r="K122" s="52"/>
      <c r="L122" s="54"/>
      <c r="M122" s="52"/>
      <c r="N122" s="54"/>
      <c r="O122" s="52"/>
      <c r="P122" s="53"/>
    </row>
    <row r="123" spans="1:16" ht="15" x14ac:dyDescent="0.2">
      <c r="A123" s="46" t="s">
        <v>194</v>
      </c>
      <c r="B123" s="47">
        <v>697</v>
      </c>
      <c r="C123" s="48">
        <v>1</v>
      </c>
      <c r="D123" s="49">
        <v>1.13198839941574</v>
      </c>
      <c r="E123" s="50">
        <v>15.25</v>
      </c>
      <c r="F123" s="51"/>
      <c r="G123" s="52">
        <v>15.25</v>
      </c>
      <c r="H123" s="53"/>
      <c r="I123" s="52">
        <v>24.75</v>
      </c>
      <c r="J123" s="54"/>
      <c r="K123" s="52">
        <v>29.5</v>
      </c>
      <c r="L123" s="54"/>
      <c r="M123" s="52">
        <v>48.5</v>
      </c>
      <c r="N123" s="54"/>
      <c r="O123" s="52">
        <v>80.989999999999995</v>
      </c>
      <c r="P123" s="53"/>
    </row>
    <row r="124" spans="1:16" ht="15" x14ac:dyDescent="0.2">
      <c r="A124" s="46" t="s">
        <v>195</v>
      </c>
      <c r="B124" s="47">
        <v>2678</v>
      </c>
      <c r="C124" s="48">
        <v>1</v>
      </c>
      <c r="D124" s="49">
        <v>2.3196435574534799</v>
      </c>
      <c r="E124" s="50"/>
      <c r="F124" s="51"/>
      <c r="G124" s="52"/>
      <c r="H124" s="53"/>
      <c r="I124" s="52"/>
      <c r="J124" s="54"/>
      <c r="K124" s="52"/>
      <c r="L124" s="54"/>
      <c r="M124" s="52"/>
      <c r="N124" s="54"/>
      <c r="O124" s="52"/>
      <c r="P124" s="53"/>
    </row>
    <row r="125" spans="1:16" ht="15" x14ac:dyDescent="0.2">
      <c r="A125" s="46" t="s">
        <v>196</v>
      </c>
      <c r="B125" s="47">
        <v>320</v>
      </c>
      <c r="C125" s="48">
        <v>1</v>
      </c>
      <c r="D125" s="49">
        <v>0.69274244191262202</v>
      </c>
      <c r="E125" s="50"/>
      <c r="F125" s="51"/>
      <c r="G125" s="52"/>
      <c r="H125" s="53"/>
      <c r="I125" s="52"/>
      <c r="J125" s="54"/>
      <c r="K125" s="52"/>
      <c r="L125" s="54"/>
      <c r="M125" s="52"/>
      <c r="N125" s="54"/>
      <c r="O125" s="52"/>
      <c r="P125" s="53"/>
    </row>
    <row r="126" spans="1:16" ht="15" x14ac:dyDescent="0.2">
      <c r="A126" s="46" t="s">
        <v>197</v>
      </c>
      <c r="B126" s="47">
        <v>21512</v>
      </c>
      <c r="C126" s="48">
        <v>1</v>
      </c>
      <c r="D126" s="49">
        <v>1.2374755455509701</v>
      </c>
      <c r="E126" s="50">
        <v>7.5</v>
      </c>
      <c r="F126" s="51"/>
      <c r="G126" s="52">
        <v>7.5</v>
      </c>
      <c r="H126" s="53"/>
      <c r="I126" s="52">
        <v>11.74</v>
      </c>
      <c r="J126" s="54"/>
      <c r="K126" s="52">
        <v>13.86</v>
      </c>
      <c r="L126" s="54"/>
      <c r="M126" s="52">
        <v>22.34</v>
      </c>
      <c r="N126" s="54"/>
      <c r="O126" s="52">
        <v>32.94</v>
      </c>
      <c r="P126" s="53"/>
    </row>
    <row r="127" spans="1:16" ht="15" x14ac:dyDescent="0.2">
      <c r="A127" s="46" t="s">
        <v>198</v>
      </c>
      <c r="B127" s="47">
        <v>3263</v>
      </c>
      <c r="C127" s="48">
        <v>1</v>
      </c>
      <c r="D127" s="49"/>
      <c r="E127" s="50"/>
      <c r="F127" s="51"/>
      <c r="G127" s="52"/>
      <c r="H127" s="53"/>
      <c r="I127" s="52"/>
      <c r="J127" s="54"/>
      <c r="K127" s="52"/>
      <c r="L127" s="54"/>
      <c r="M127" s="52"/>
      <c r="N127" s="54"/>
      <c r="O127" s="52"/>
      <c r="P127" s="53"/>
    </row>
    <row r="128" spans="1:16" ht="15" x14ac:dyDescent="0.2">
      <c r="A128" s="46" t="s">
        <v>199</v>
      </c>
      <c r="B128" s="47">
        <v>3900</v>
      </c>
      <c r="C128" s="48">
        <v>1</v>
      </c>
      <c r="D128" s="49">
        <v>1.5965027459231</v>
      </c>
      <c r="E128" s="50">
        <v>11</v>
      </c>
      <c r="F128" s="51">
        <v>14</v>
      </c>
      <c r="G128" s="52">
        <v>12.85</v>
      </c>
      <c r="H128" s="53">
        <v>15.85</v>
      </c>
      <c r="I128" s="52">
        <v>16.55</v>
      </c>
      <c r="J128" s="54">
        <v>19.55</v>
      </c>
      <c r="K128" s="52">
        <v>18.5</v>
      </c>
      <c r="L128" s="54">
        <v>21.5</v>
      </c>
      <c r="M128" s="52">
        <v>26.3</v>
      </c>
      <c r="N128" s="54">
        <v>29.3</v>
      </c>
      <c r="O128" s="52">
        <v>36.049999999999997</v>
      </c>
      <c r="P128" s="53">
        <v>39.049999999999997</v>
      </c>
    </row>
    <row r="129" spans="1:16" ht="15" x14ac:dyDescent="0.2">
      <c r="A129" s="46" t="s">
        <v>582</v>
      </c>
      <c r="B129" s="47">
        <v>16000</v>
      </c>
      <c r="C129" s="48">
        <v>1</v>
      </c>
      <c r="D129" s="49">
        <v>1.83022981176467</v>
      </c>
      <c r="E129" s="50">
        <v>15.01</v>
      </c>
      <c r="F129" s="51"/>
      <c r="G129" s="52">
        <v>15.01</v>
      </c>
      <c r="H129" s="53"/>
      <c r="I129" s="52">
        <v>19.309999999999999</v>
      </c>
      <c r="J129" s="54"/>
      <c r="K129" s="52">
        <v>21.46</v>
      </c>
      <c r="L129" s="54"/>
      <c r="M129" s="52">
        <v>30.06</v>
      </c>
      <c r="N129" s="54"/>
      <c r="O129" s="52">
        <v>40.81</v>
      </c>
      <c r="P129" s="53"/>
    </row>
    <row r="130" spans="1:16" ht="25.5" x14ac:dyDescent="0.2">
      <c r="A130" s="46" t="s">
        <v>583</v>
      </c>
      <c r="B130" s="47">
        <v>16000</v>
      </c>
      <c r="C130" s="48">
        <v>1</v>
      </c>
      <c r="D130" s="49">
        <v>1.83022981176467</v>
      </c>
      <c r="E130" s="50">
        <v>22.53</v>
      </c>
      <c r="F130" s="51"/>
      <c r="G130" s="52">
        <v>22.53</v>
      </c>
      <c r="H130" s="53"/>
      <c r="I130" s="52">
        <v>26.98</v>
      </c>
      <c r="J130" s="54"/>
      <c r="K130" s="52">
        <v>29.2</v>
      </c>
      <c r="L130" s="54"/>
      <c r="M130" s="52">
        <v>38.1</v>
      </c>
      <c r="N130" s="54"/>
      <c r="O130" s="52">
        <v>49.23</v>
      </c>
      <c r="P130" s="53"/>
    </row>
    <row r="131" spans="1:16" ht="15" x14ac:dyDescent="0.2">
      <c r="A131" s="46" t="s">
        <v>584</v>
      </c>
      <c r="B131" s="47">
        <v>16000</v>
      </c>
      <c r="C131" s="48">
        <v>1</v>
      </c>
      <c r="D131" s="49">
        <v>1.83022981176467</v>
      </c>
      <c r="E131" s="50">
        <v>24.38</v>
      </c>
      <c r="F131" s="51"/>
      <c r="G131" s="52">
        <v>24.38</v>
      </c>
      <c r="H131" s="53"/>
      <c r="I131" s="52">
        <v>35.32</v>
      </c>
      <c r="J131" s="54"/>
      <c r="K131" s="52">
        <v>40.799999999999997</v>
      </c>
      <c r="L131" s="54"/>
      <c r="M131" s="52">
        <v>62.7</v>
      </c>
      <c r="N131" s="54"/>
      <c r="O131" s="52">
        <v>90.07</v>
      </c>
      <c r="P131" s="53"/>
    </row>
    <row r="132" spans="1:16" ht="15" x14ac:dyDescent="0.2">
      <c r="A132" s="46" t="s">
        <v>200</v>
      </c>
      <c r="B132" s="47">
        <v>3084</v>
      </c>
      <c r="C132" s="48">
        <v>1</v>
      </c>
      <c r="D132" s="49">
        <v>1.07179452920027</v>
      </c>
      <c r="E132" s="50">
        <v>11</v>
      </c>
      <c r="F132" s="51"/>
      <c r="G132" s="52">
        <v>24.5</v>
      </c>
      <c r="H132" s="53"/>
      <c r="I132" s="52">
        <v>33.5</v>
      </c>
      <c r="J132" s="54"/>
      <c r="K132" s="52">
        <v>38</v>
      </c>
      <c r="L132" s="54"/>
      <c r="M132" s="52">
        <v>56</v>
      </c>
      <c r="N132" s="54"/>
      <c r="O132" s="52">
        <v>78.5</v>
      </c>
      <c r="P132" s="53"/>
    </row>
    <row r="133" spans="1:16" ht="15" x14ac:dyDescent="0.2">
      <c r="A133" s="46" t="s">
        <v>201</v>
      </c>
      <c r="B133" s="47">
        <v>276</v>
      </c>
      <c r="C133" s="48">
        <v>1</v>
      </c>
      <c r="D133" s="49">
        <v>1.33129808279399</v>
      </c>
      <c r="E133" s="50"/>
      <c r="F133" s="51"/>
      <c r="G133" s="52"/>
      <c r="H133" s="53"/>
      <c r="I133" s="52"/>
      <c r="J133" s="54"/>
      <c r="K133" s="52"/>
      <c r="L133" s="54"/>
      <c r="M133" s="52"/>
      <c r="N133" s="54"/>
      <c r="O133" s="52"/>
      <c r="P133" s="53"/>
    </row>
    <row r="134" spans="1:16" ht="15" x14ac:dyDescent="0.2">
      <c r="A134" s="46" t="s">
        <v>202</v>
      </c>
      <c r="B134" s="47">
        <v>3318</v>
      </c>
      <c r="C134" s="48">
        <v>1</v>
      </c>
      <c r="D134" s="49">
        <v>2.4990211927176098</v>
      </c>
      <c r="E134" s="50">
        <v>6</v>
      </c>
      <c r="F134" s="51">
        <v>8.5</v>
      </c>
      <c r="G134" s="52">
        <v>9.5</v>
      </c>
      <c r="H134" s="53">
        <v>12.75</v>
      </c>
      <c r="I134" s="52">
        <v>16.5</v>
      </c>
      <c r="J134" s="54">
        <v>21.25</v>
      </c>
      <c r="K134" s="52">
        <v>20</v>
      </c>
      <c r="L134" s="54">
        <v>25.5</v>
      </c>
      <c r="M134" s="52">
        <v>34</v>
      </c>
      <c r="N134" s="54">
        <v>42.5</v>
      </c>
      <c r="O134" s="52">
        <v>51.5</v>
      </c>
      <c r="P134" s="53">
        <v>63.75</v>
      </c>
    </row>
    <row r="135" spans="1:16" ht="15" x14ac:dyDescent="0.2">
      <c r="A135" s="46" t="s">
        <v>203</v>
      </c>
      <c r="B135" s="47">
        <v>176478</v>
      </c>
      <c r="C135" s="48">
        <v>1</v>
      </c>
      <c r="D135" s="49">
        <v>1.17553744324709</v>
      </c>
      <c r="E135" s="50">
        <v>6</v>
      </c>
      <c r="F135" s="51">
        <v>8.1</v>
      </c>
      <c r="G135" s="52">
        <v>10.95</v>
      </c>
      <c r="H135" s="53">
        <v>15.52</v>
      </c>
      <c r="I135" s="52">
        <v>14.25</v>
      </c>
      <c r="J135" s="54">
        <v>20.47</v>
      </c>
      <c r="K135" s="52">
        <v>15.89</v>
      </c>
      <c r="L135" s="54">
        <v>22.94</v>
      </c>
      <c r="M135" s="52">
        <v>22.49</v>
      </c>
      <c r="N135" s="54">
        <v>32.840000000000003</v>
      </c>
      <c r="O135" s="52">
        <v>34.270000000000003</v>
      </c>
      <c r="P135" s="53">
        <v>47.57</v>
      </c>
    </row>
    <row r="136" spans="1:16" ht="15" x14ac:dyDescent="0.2">
      <c r="A136" s="46" t="s">
        <v>204</v>
      </c>
      <c r="B136" s="47">
        <v>176478</v>
      </c>
      <c r="C136" s="48">
        <v>1</v>
      </c>
      <c r="D136" s="49">
        <v>1.17553744324709</v>
      </c>
      <c r="E136" s="50"/>
      <c r="F136" s="51"/>
      <c r="G136" s="52"/>
      <c r="H136" s="53"/>
      <c r="I136" s="52"/>
      <c r="J136" s="54"/>
      <c r="K136" s="52"/>
      <c r="L136" s="54"/>
      <c r="M136" s="52"/>
      <c r="N136" s="54"/>
      <c r="O136" s="52"/>
      <c r="P136" s="53"/>
    </row>
    <row r="137" spans="1:16" ht="15" x14ac:dyDescent="0.2">
      <c r="A137" s="46" t="s">
        <v>205</v>
      </c>
      <c r="B137" s="47">
        <v>285</v>
      </c>
      <c r="C137" s="48">
        <v>1</v>
      </c>
      <c r="D137" s="49"/>
      <c r="E137" s="50"/>
      <c r="F137" s="51"/>
      <c r="G137" s="52"/>
      <c r="H137" s="53"/>
      <c r="I137" s="52"/>
      <c r="J137" s="54"/>
      <c r="K137" s="52"/>
      <c r="L137" s="54"/>
      <c r="M137" s="52"/>
      <c r="N137" s="54"/>
      <c r="O137" s="52"/>
      <c r="P137" s="53"/>
    </row>
    <row r="138" spans="1:16" ht="15" x14ac:dyDescent="0.2">
      <c r="A138" s="46" t="s">
        <v>206</v>
      </c>
      <c r="B138" s="47">
        <v>1266</v>
      </c>
      <c r="C138" s="48">
        <v>1</v>
      </c>
      <c r="D138" s="49"/>
      <c r="E138" s="50">
        <v>8.25</v>
      </c>
      <c r="F138" s="51">
        <v>15</v>
      </c>
      <c r="G138" s="52">
        <v>12</v>
      </c>
      <c r="H138" s="53">
        <v>22.49</v>
      </c>
      <c r="I138" s="52">
        <v>19.5</v>
      </c>
      <c r="J138" s="54">
        <v>37.49</v>
      </c>
      <c r="K138" s="52">
        <v>23.25</v>
      </c>
      <c r="L138" s="54">
        <v>44.99</v>
      </c>
      <c r="M138" s="52">
        <v>44.24</v>
      </c>
      <c r="N138" s="54">
        <v>80.98</v>
      </c>
      <c r="O138" s="52">
        <v>70.489999999999995</v>
      </c>
      <c r="P138" s="53">
        <v>125.98</v>
      </c>
    </row>
    <row r="139" spans="1:16" ht="15" x14ac:dyDescent="0.2">
      <c r="A139" s="46" t="s">
        <v>207</v>
      </c>
      <c r="B139" s="47">
        <v>455</v>
      </c>
      <c r="C139" s="48">
        <v>1</v>
      </c>
      <c r="D139" s="49">
        <v>1.97753421940091</v>
      </c>
      <c r="E139" s="50"/>
      <c r="F139" s="51"/>
      <c r="G139" s="52"/>
      <c r="H139" s="53"/>
      <c r="I139" s="52"/>
      <c r="J139" s="54"/>
      <c r="K139" s="52"/>
      <c r="L139" s="54"/>
      <c r="M139" s="52"/>
      <c r="N139" s="54"/>
      <c r="O139" s="52"/>
      <c r="P139" s="53"/>
    </row>
    <row r="140" spans="1:16" ht="15" x14ac:dyDescent="0.2">
      <c r="A140" s="46" t="s">
        <v>208</v>
      </c>
      <c r="B140" s="47">
        <v>2907</v>
      </c>
      <c r="C140" s="48">
        <v>1</v>
      </c>
      <c r="D140" s="49">
        <v>0.908070504683403</v>
      </c>
      <c r="E140" s="50">
        <v>10</v>
      </c>
      <c r="F140" s="51"/>
      <c r="G140" s="52">
        <v>20.5</v>
      </c>
      <c r="H140" s="53"/>
      <c r="I140" s="52">
        <v>27.5</v>
      </c>
      <c r="J140" s="54"/>
      <c r="K140" s="52">
        <v>31.35</v>
      </c>
      <c r="L140" s="54"/>
      <c r="M140" s="52">
        <v>46.75</v>
      </c>
      <c r="N140" s="54"/>
      <c r="O140" s="52">
        <v>66</v>
      </c>
      <c r="P140" s="53"/>
    </row>
    <row r="141" spans="1:16" ht="15" x14ac:dyDescent="0.2">
      <c r="A141" s="46" t="s">
        <v>209</v>
      </c>
      <c r="B141" s="47">
        <v>1600</v>
      </c>
      <c r="C141" s="48">
        <v>1</v>
      </c>
      <c r="D141" s="49">
        <v>1.3431295607239899</v>
      </c>
      <c r="E141" s="50">
        <v>3.25</v>
      </c>
      <c r="F141" s="51"/>
      <c r="G141" s="52">
        <v>3.75</v>
      </c>
      <c r="H141" s="53"/>
      <c r="I141" s="52">
        <v>4.75</v>
      </c>
      <c r="J141" s="54"/>
      <c r="K141" s="52">
        <v>5.25</v>
      </c>
      <c r="L141" s="54"/>
      <c r="M141" s="52">
        <v>7.25</v>
      </c>
      <c r="N141" s="54"/>
      <c r="O141" s="52">
        <v>9.75</v>
      </c>
      <c r="P141" s="53"/>
    </row>
    <row r="142" spans="1:16" ht="15" x14ac:dyDescent="0.2">
      <c r="A142" s="46" t="s">
        <v>210</v>
      </c>
      <c r="B142" s="47">
        <v>1342</v>
      </c>
      <c r="C142" s="48">
        <v>1</v>
      </c>
      <c r="D142" s="49">
        <v>1.5704287763727101</v>
      </c>
      <c r="E142" s="50">
        <v>17</v>
      </c>
      <c r="F142" s="51">
        <v>23</v>
      </c>
      <c r="G142" s="52">
        <v>23.75</v>
      </c>
      <c r="H142" s="53">
        <v>31.63</v>
      </c>
      <c r="I142" s="52">
        <v>32.75</v>
      </c>
      <c r="J142" s="54">
        <v>43.13</v>
      </c>
      <c r="K142" s="52">
        <v>37.25</v>
      </c>
      <c r="L142" s="54">
        <v>48.88</v>
      </c>
      <c r="M142" s="52">
        <v>55.25</v>
      </c>
      <c r="N142" s="54">
        <v>71.88</v>
      </c>
      <c r="O142" s="52">
        <v>77.75</v>
      </c>
      <c r="P142" s="53">
        <v>100.63</v>
      </c>
    </row>
    <row r="143" spans="1:16" ht="15" x14ac:dyDescent="0.2">
      <c r="A143" s="46" t="s">
        <v>211</v>
      </c>
      <c r="B143" s="47">
        <v>140</v>
      </c>
      <c r="C143" s="48">
        <v>1</v>
      </c>
      <c r="D143" s="49">
        <v>0.91352365717098405</v>
      </c>
      <c r="E143" s="50"/>
      <c r="F143" s="51"/>
      <c r="G143" s="52"/>
      <c r="H143" s="53"/>
      <c r="I143" s="52"/>
      <c r="J143" s="54"/>
      <c r="K143" s="52"/>
      <c r="L143" s="54"/>
      <c r="M143" s="52"/>
      <c r="N143" s="54"/>
      <c r="O143" s="52"/>
      <c r="P143" s="53"/>
    </row>
    <row r="144" spans="1:16" ht="15" x14ac:dyDescent="0.2">
      <c r="A144" s="46" t="s">
        <v>212</v>
      </c>
      <c r="B144" s="47">
        <v>594400</v>
      </c>
      <c r="C144" s="48">
        <v>1</v>
      </c>
      <c r="D144" s="49">
        <v>1.3602049673113901</v>
      </c>
      <c r="E144" s="50">
        <v>3.23</v>
      </c>
      <c r="F144" s="51"/>
      <c r="G144" s="52">
        <v>19.16</v>
      </c>
      <c r="H144" s="53"/>
      <c r="I144" s="52">
        <v>29.78</v>
      </c>
      <c r="J144" s="54"/>
      <c r="K144" s="52">
        <v>35.090000000000003</v>
      </c>
      <c r="L144" s="54"/>
      <c r="M144" s="52">
        <v>56.33</v>
      </c>
      <c r="N144" s="54"/>
      <c r="O144" s="52">
        <v>82.88</v>
      </c>
      <c r="P144" s="53"/>
    </row>
    <row r="145" spans="1:16" ht="15" x14ac:dyDescent="0.2">
      <c r="A145" s="46" t="s">
        <v>213</v>
      </c>
      <c r="B145" s="47">
        <v>594400</v>
      </c>
      <c r="C145" s="48">
        <v>1</v>
      </c>
      <c r="D145" s="49">
        <v>1.3602049673113901</v>
      </c>
      <c r="E145" s="50">
        <v>10.76</v>
      </c>
      <c r="F145" s="51"/>
      <c r="G145" s="52">
        <v>26.69</v>
      </c>
      <c r="H145" s="53"/>
      <c r="I145" s="52">
        <v>37.31</v>
      </c>
      <c r="J145" s="54"/>
      <c r="K145" s="52">
        <v>42.62</v>
      </c>
      <c r="L145" s="54"/>
      <c r="M145" s="52">
        <v>63.86</v>
      </c>
      <c r="N145" s="54"/>
      <c r="O145" s="52">
        <v>90.41</v>
      </c>
      <c r="P145" s="53"/>
    </row>
    <row r="146" spans="1:16" ht="15" x14ac:dyDescent="0.2">
      <c r="A146" s="46" t="s">
        <v>214</v>
      </c>
      <c r="B146" s="47">
        <v>12740</v>
      </c>
      <c r="C146" s="48">
        <v>1</v>
      </c>
      <c r="D146" s="49">
        <v>1.34361046319127</v>
      </c>
      <c r="E146" s="50">
        <v>7.2</v>
      </c>
      <c r="F146" s="51">
        <v>12</v>
      </c>
      <c r="G146" s="52">
        <v>14.16</v>
      </c>
      <c r="H146" s="53">
        <v>21.36</v>
      </c>
      <c r="I146" s="52">
        <v>18.8</v>
      </c>
      <c r="J146" s="54">
        <v>27.6</v>
      </c>
      <c r="K146" s="52">
        <v>21.12</v>
      </c>
      <c r="L146" s="54">
        <v>30.72</v>
      </c>
      <c r="M146" s="52">
        <v>30.4</v>
      </c>
      <c r="N146" s="54">
        <v>43.2</v>
      </c>
      <c r="O146" s="52">
        <v>42</v>
      </c>
      <c r="P146" s="53">
        <v>58.8</v>
      </c>
    </row>
    <row r="147" spans="1:16" ht="15" x14ac:dyDescent="0.2">
      <c r="A147" s="46" t="s">
        <v>9</v>
      </c>
      <c r="B147" s="47">
        <v>408</v>
      </c>
      <c r="C147" s="48">
        <v>1</v>
      </c>
      <c r="D147" s="49">
        <v>1.6639557579700699</v>
      </c>
      <c r="E147" s="50"/>
      <c r="F147" s="51"/>
      <c r="G147" s="52"/>
      <c r="H147" s="53"/>
      <c r="I147" s="52"/>
      <c r="J147" s="54"/>
      <c r="K147" s="52"/>
      <c r="L147" s="54"/>
      <c r="M147" s="52"/>
      <c r="N147" s="54"/>
      <c r="O147" s="52"/>
      <c r="P147" s="53"/>
    </row>
    <row r="148" spans="1:16" ht="15" x14ac:dyDescent="0.2">
      <c r="A148" s="46" t="s">
        <v>215</v>
      </c>
      <c r="B148" s="47">
        <v>741</v>
      </c>
      <c r="C148" s="48">
        <v>1</v>
      </c>
      <c r="D148" s="49">
        <v>1.1474796534523499</v>
      </c>
      <c r="E148" s="50">
        <v>10</v>
      </c>
      <c r="F148" s="51">
        <v>12</v>
      </c>
      <c r="G148" s="52">
        <v>10</v>
      </c>
      <c r="H148" s="53">
        <v>12</v>
      </c>
      <c r="I148" s="52">
        <v>14</v>
      </c>
      <c r="J148" s="54">
        <v>16</v>
      </c>
      <c r="K148" s="52">
        <v>14</v>
      </c>
      <c r="L148" s="54">
        <v>16</v>
      </c>
      <c r="M148" s="52">
        <v>14</v>
      </c>
      <c r="N148" s="54">
        <v>16</v>
      </c>
      <c r="O148" s="52">
        <v>14</v>
      </c>
      <c r="P148" s="53">
        <v>16</v>
      </c>
    </row>
    <row r="149" spans="1:16" ht="15" x14ac:dyDescent="0.2">
      <c r="A149" s="46" t="s">
        <v>216</v>
      </c>
      <c r="B149" s="47">
        <v>198</v>
      </c>
      <c r="C149" s="48">
        <v>2</v>
      </c>
      <c r="D149" s="49"/>
      <c r="E149" s="50">
        <v>20</v>
      </c>
      <c r="F149" s="51"/>
      <c r="G149" s="52">
        <v>20</v>
      </c>
      <c r="H149" s="53"/>
      <c r="I149" s="52">
        <v>20</v>
      </c>
      <c r="J149" s="54"/>
      <c r="K149" s="52">
        <v>20</v>
      </c>
      <c r="L149" s="54"/>
      <c r="M149" s="52">
        <v>20</v>
      </c>
      <c r="N149" s="54"/>
      <c r="O149" s="52">
        <v>20</v>
      </c>
      <c r="P149" s="53"/>
    </row>
    <row r="150" spans="1:16" ht="15" x14ac:dyDescent="0.2">
      <c r="A150" s="46" t="s">
        <v>217</v>
      </c>
      <c r="B150" s="47">
        <v>899</v>
      </c>
      <c r="C150" s="48">
        <v>1</v>
      </c>
      <c r="D150" s="49">
        <v>1.5896918663829001</v>
      </c>
      <c r="E150" s="50">
        <v>8</v>
      </c>
      <c r="F150" s="51"/>
      <c r="G150" s="52">
        <v>13.85</v>
      </c>
      <c r="H150" s="53"/>
      <c r="I150" s="52">
        <v>17.75</v>
      </c>
      <c r="J150" s="54"/>
      <c r="K150" s="52">
        <v>20.2</v>
      </c>
      <c r="L150" s="54"/>
      <c r="M150" s="52">
        <v>30</v>
      </c>
      <c r="N150" s="54"/>
      <c r="O150" s="52">
        <v>44.74</v>
      </c>
      <c r="P150" s="53"/>
    </row>
    <row r="151" spans="1:16" ht="15" x14ac:dyDescent="0.2">
      <c r="A151" s="46" t="s">
        <v>218</v>
      </c>
      <c r="B151" s="47">
        <v>3100</v>
      </c>
      <c r="C151" s="48">
        <v>1</v>
      </c>
      <c r="D151" s="49">
        <v>1.0042107442370301</v>
      </c>
      <c r="E151" s="50">
        <v>4</v>
      </c>
      <c r="F151" s="51"/>
      <c r="G151" s="52">
        <v>8.35</v>
      </c>
      <c r="H151" s="53"/>
      <c r="I151" s="52">
        <v>11.25</v>
      </c>
      <c r="J151" s="54"/>
      <c r="K151" s="52">
        <v>12.8</v>
      </c>
      <c r="L151" s="54"/>
      <c r="M151" s="52">
        <v>19</v>
      </c>
      <c r="N151" s="54"/>
      <c r="O151" s="52">
        <v>27.25</v>
      </c>
      <c r="P151" s="53"/>
    </row>
    <row r="152" spans="1:16" ht="15" x14ac:dyDescent="0.2">
      <c r="A152" s="46" t="s">
        <v>219</v>
      </c>
      <c r="B152" s="47">
        <v>13902</v>
      </c>
      <c r="C152" s="48">
        <v>1</v>
      </c>
      <c r="D152" s="49">
        <v>1.5803582949158099</v>
      </c>
      <c r="E152" s="50">
        <v>5</v>
      </c>
      <c r="F152" s="51"/>
      <c r="G152" s="52">
        <v>12.68</v>
      </c>
      <c r="H152" s="53"/>
      <c r="I152" s="52">
        <v>17.8</v>
      </c>
      <c r="J152" s="54"/>
      <c r="K152" s="52">
        <v>20.36</v>
      </c>
      <c r="L152" s="54"/>
      <c r="M152" s="52">
        <v>30.6</v>
      </c>
      <c r="N152" s="54"/>
      <c r="O152" s="52">
        <v>43.4</v>
      </c>
      <c r="P152" s="53"/>
    </row>
    <row r="153" spans="1:16" ht="15" x14ac:dyDescent="0.2">
      <c r="A153" s="46" t="s">
        <v>220</v>
      </c>
      <c r="B153" s="47">
        <v>73000</v>
      </c>
      <c r="C153" s="48">
        <v>1</v>
      </c>
      <c r="D153" s="49">
        <v>1.75274031432699</v>
      </c>
      <c r="E153" s="50">
        <v>4.8099999999999996</v>
      </c>
      <c r="F153" s="51"/>
      <c r="G153" s="52">
        <v>17.77</v>
      </c>
      <c r="H153" s="53"/>
      <c r="I153" s="52">
        <v>26.41</v>
      </c>
      <c r="J153" s="54"/>
      <c r="K153" s="52">
        <v>30.73</v>
      </c>
      <c r="L153" s="54"/>
      <c r="M153" s="52">
        <v>48.01</v>
      </c>
      <c r="N153" s="54"/>
      <c r="O153" s="52">
        <v>69.61</v>
      </c>
      <c r="P153" s="53"/>
    </row>
    <row r="154" spans="1:16" ht="15" x14ac:dyDescent="0.2">
      <c r="A154" s="46" t="s">
        <v>221</v>
      </c>
      <c r="B154" s="47">
        <v>73000</v>
      </c>
      <c r="C154" s="48">
        <v>1</v>
      </c>
      <c r="D154" s="49">
        <v>1.75274031432699</v>
      </c>
      <c r="E154" s="50">
        <v>2.5</v>
      </c>
      <c r="F154" s="51"/>
      <c r="G154" s="52">
        <v>15.46</v>
      </c>
      <c r="H154" s="53"/>
      <c r="I154" s="52">
        <v>24.1</v>
      </c>
      <c r="J154" s="54"/>
      <c r="K154" s="52">
        <v>28.42</v>
      </c>
      <c r="L154" s="54"/>
      <c r="M154" s="52">
        <v>45.7</v>
      </c>
      <c r="N154" s="54"/>
      <c r="O154" s="52">
        <v>67.3</v>
      </c>
      <c r="P154" s="53"/>
    </row>
    <row r="155" spans="1:16" ht="15" x14ac:dyDescent="0.2">
      <c r="A155" s="46" t="s">
        <v>222</v>
      </c>
      <c r="B155" s="47">
        <v>546</v>
      </c>
      <c r="C155" s="48">
        <v>1</v>
      </c>
      <c r="D155" s="49">
        <v>2.1230243732993701</v>
      </c>
      <c r="E155" s="50">
        <v>7.99</v>
      </c>
      <c r="F155" s="51"/>
      <c r="G155" s="52">
        <v>9.36</v>
      </c>
      <c r="H155" s="53"/>
      <c r="I155" s="52">
        <v>12.1</v>
      </c>
      <c r="J155" s="54"/>
      <c r="K155" s="52">
        <v>13.47</v>
      </c>
      <c r="L155" s="54"/>
      <c r="M155" s="52">
        <v>18.95</v>
      </c>
      <c r="N155" s="54"/>
      <c r="O155" s="52">
        <v>25.8</v>
      </c>
      <c r="P155" s="53"/>
    </row>
    <row r="156" spans="1:16" ht="15" x14ac:dyDescent="0.2">
      <c r="A156" s="46" t="s">
        <v>223</v>
      </c>
      <c r="B156" s="47">
        <v>109</v>
      </c>
      <c r="C156" s="48">
        <v>1</v>
      </c>
      <c r="D156" s="49"/>
      <c r="E156" s="50"/>
      <c r="F156" s="51"/>
      <c r="G156" s="52"/>
      <c r="H156" s="53"/>
      <c r="I156" s="52"/>
      <c r="J156" s="54"/>
      <c r="K156" s="52"/>
      <c r="L156" s="54"/>
      <c r="M156" s="52"/>
      <c r="N156" s="54"/>
      <c r="O156" s="52"/>
      <c r="P156" s="53"/>
    </row>
    <row r="157" spans="1:16" ht="15" x14ac:dyDescent="0.2">
      <c r="A157" s="46" t="s">
        <v>224</v>
      </c>
      <c r="B157" s="47">
        <v>2500</v>
      </c>
      <c r="C157" s="48">
        <v>1</v>
      </c>
      <c r="D157" s="49">
        <v>1.0986336625455499</v>
      </c>
      <c r="E157" s="50">
        <v>8</v>
      </c>
      <c r="F157" s="51">
        <v>16.25</v>
      </c>
      <c r="G157" s="52">
        <v>9.17</v>
      </c>
      <c r="H157" s="53">
        <v>18.100000000000001</v>
      </c>
      <c r="I157" s="52">
        <v>11.77</v>
      </c>
      <c r="J157" s="54">
        <v>22.2</v>
      </c>
      <c r="K157" s="52">
        <v>13.07</v>
      </c>
      <c r="L157" s="54">
        <v>24.25</v>
      </c>
      <c r="M157" s="52">
        <v>18.27</v>
      </c>
      <c r="N157" s="54">
        <v>32.450000000000003</v>
      </c>
      <c r="O157" s="52">
        <v>24.77</v>
      </c>
      <c r="P157" s="53">
        <v>42.7</v>
      </c>
    </row>
    <row r="158" spans="1:16" ht="15" x14ac:dyDescent="0.2">
      <c r="A158" s="46" t="s">
        <v>225</v>
      </c>
      <c r="B158" s="47">
        <v>39595</v>
      </c>
      <c r="C158" s="48">
        <v>1</v>
      </c>
      <c r="D158" s="49">
        <v>1.8194556786190901</v>
      </c>
      <c r="E158" s="50">
        <v>4.95</v>
      </c>
      <c r="F158" s="51">
        <v>7.43</v>
      </c>
      <c r="G158" s="52">
        <v>12.96</v>
      </c>
      <c r="H158" s="53">
        <v>19.440000000000001</v>
      </c>
      <c r="I158" s="52">
        <v>18.3</v>
      </c>
      <c r="J158" s="54">
        <v>27.45</v>
      </c>
      <c r="K158" s="52">
        <v>20.97</v>
      </c>
      <c r="L158" s="54">
        <v>31.46</v>
      </c>
      <c r="M158" s="52">
        <v>31.65</v>
      </c>
      <c r="N158" s="54">
        <v>47.48</v>
      </c>
      <c r="O158" s="52">
        <v>45</v>
      </c>
      <c r="P158" s="53">
        <v>67.5</v>
      </c>
    </row>
    <row r="159" spans="1:16" ht="15" x14ac:dyDescent="0.2">
      <c r="A159" s="46" t="s">
        <v>226</v>
      </c>
      <c r="B159" s="47">
        <v>5440</v>
      </c>
      <c r="C159" s="48">
        <v>1</v>
      </c>
      <c r="D159" s="49">
        <v>0.80025609815753196</v>
      </c>
      <c r="E159" s="50">
        <v>14.8</v>
      </c>
      <c r="F159" s="51">
        <v>21.2</v>
      </c>
      <c r="G159" s="52">
        <v>16.350000000000001</v>
      </c>
      <c r="H159" s="53">
        <v>23</v>
      </c>
      <c r="I159" s="52">
        <v>19.45</v>
      </c>
      <c r="J159" s="54">
        <v>26.6</v>
      </c>
      <c r="K159" s="52">
        <v>21</v>
      </c>
      <c r="L159" s="54">
        <v>28.4</v>
      </c>
      <c r="M159" s="52">
        <v>27.2</v>
      </c>
      <c r="N159" s="54">
        <v>35.6</v>
      </c>
      <c r="O159" s="52">
        <v>34.950000000000003</v>
      </c>
      <c r="P159" s="53">
        <v>44.6</v>
      </c>
    </row>
    <row r="160" spans="1:16" ht="15" x14ac:dyDescent="0.2">
      <c r="A160" s="46" t="s">
        <v>227</v>
      </c>
      <c r="B160" s="47">
        <v>6551</v>
      </c>
      <c r="C160" s="48">
        <v>1</v>
      </c>
      <c r="D160" s="49"/>
      <c r="E160" s="50"/>
      <c r="F160" s="51"/>
      <c r="G160" s="52"/>
      <c r="H160" s="53"/>
      <c r="I160" s="52"/>
      <c r="J160" s="54"/>
      <c r="K160" s="52"/>
      <c r="L160" s="54"/>
      <c r="M160" s="52"/>
      <c r="N160" s="54"/>
      <c r="O160" s="52"/>
      <c r="P160" s="53"/>
    </row>
    <row r="161" spans="1:16" ht="15" x14ac:dyDescent="0.2">
      <c r="A161" s="46" t="s">
        <v>228</v>
      </c>
      <c r="B161" s="47">
        <v>6551</v>
      </c>
      <c r="C161" s="48">
        <v>1</v>
      </c>
      <c r="D161" s="49"/>
      <c r="E161" s="50"/>
      <c r="F161" s="51"/>
      <c r="G161" s="52"/>
      <c r="H161" s="53"/>
      <c r="I161" s="52"/>
      <c r="J161" s="54"/>
      <c r="K161" s="52"/>
      <c r="L161" s="54"/>
      <c r="M161" s="52"/>
      <c r="N161" s="54"/>
      <c r="O161" s="52"/>
      <c r="P161" s="53"/>
    </row>
    <row r="162" spans="1:16" ht="15" x14ac:dyDescent="0.2">
      <c r="A162" s="46" t="s">
        <v>229</v>
      </c>
      <c r="B162" s="47">
        <v>1568</v>
      </c>
      <c r="C162" s="48">
        <v>1</v>
      </c>
      <c r="D162" s="49">
        <v>1.0674309539856199</v>
      </c>
      <c r="E162" s="50">
        <v>11</v>
      </c>
      <c r="F162" s="51"/>
      <c r="G162" s="52">
        <v>15.05</v>
      </c>
      <c r="H162" s="53"/>
      <c r="I162" s="52">
        <v>17.75</v>
      </c>
      <c r="J162" s="54"/>
      <c r="K162" s="52">
        <v>19.100000000000001</v>
      </c>
      <c r="L162" s="54"/>
      <c r="M162" s="52">
        <v>24.5</v>
      </c>
      <c r="N162" s="54"/>
      <c r="O162" s="52">
        <v>31.25</v>
      </c>
      <c r="P162" s="53"/>
    </row>
    <row r="163" spans="1:16" ht="15" x14ac:dyDescent="0.2">
      <c r="A163" s="46" t="s">
        <v>230</v>
      </c>
      <c r="B163" s="47">
        <v>4377</v>
      </c>
      <c r="C163" s="48">
        <v>1</v>
      </c>
      <c r="D163" s="49">
        <v>1.3437341517227399</v>
      </c>
      <c r="E163" s="50">
        <v>15</v>
      </c>
      <c r="F163" s="51"/>
      <c r="G163" s="52">
        <v>17.88</v>
      </c>
      <c r="H163" s="53"/>
      <c r="I163" s="52">
        <v>23.64</v>
      </c>
      <c r="J163" s="54"/>
      <c r="K163" s="52">
        <v>26.82</v>
      </c>
      <c r="L163" s="54"/>
      <c r="M163" s="52">
        <v>39.58</v>
      </c>
      <c r="N163" s="54"/>
      <c r="O163" s="52">
        <v>57.08</v>
      </c>
      <c r="P163" s="53"/>
    </row>
    <row r="164" spans="1:16" ht="15" x14ac:dyDescent="0.2">
      <c r="A164" s="46" t="s">
        <v>231</v>
      </c>
      <c r="B164" s="47">
        <v>4377</v>
      </c>
      <c r="C164" s="48">
        <v>1</v>
      </c>
      <c r="D164" s="49">
        <v>1.3437341517227399</v>
      </c>
      <c r="E164" s="50">
        <v>11</v>
      </c>
      <c r="F164" s="51"/>
      <c r="G164" s="52">
        <v>13.62</v>
      </c>
      <c r="H164" s="53"/>
      <c r="I164" s="52">
        <v>18.850000000000001</v>
      </c>
      <c r="J164" s="54"/>
      <c r="K164" s="52">
        <v>21.74</v>
      </c>
      <c r="L164" s="54"/>
      <c r="M164" s="52">
        <v>33.31</v>
      </c>
      <c r="N164" s="54"/>
      <c r="O164" s="52">
        <v>49.15</v>
      </c>
      <c r="P164" s="53"/>
    </row>
    <row r="165" spans="1:16" ht="15" x14ac:dyDescent="0.2">
      <c r="A165" s="46" t="s">
        <v>232</v>
      </c>
      <c r="B165" s="47">
        <v>8710</v>
      </c>
      <c r="C165" s="48">
        <v>1</v>
      </c>
      <c r="D165" s="49">
        <v>1.0934883700022699</v>
      </c>
      <c r="E165" s="50">
        <v>6.7</v>
      </c>
      <c r="F165" s="51">
        <v>9.6999999999999993</v>
      </c>
      <c r="G165" s="52">
        <v>15.84</v>
      </c>
      <c r="H165" s="53">
        <v>22.49</v>
      </c>
      <c r="I165" s="52">
        <v>21.94</v>
      </c>
      <c r="J165" s="54">
        <v>31.02</v>
      </c>
      <c r="K165" s="52">
        <v>24.99</v>
      </c>
      <c r="L165" s="54">
        <v>35.29</v>
      </c>
      <c r="M165" s="52">
        <v>37.18</v>
      </c>
      <c r="N165" s="54">
        <v>52.35</v>
      </c>
      <c r="O165" s="52">
        <v>52.42</v>
      </c>
      <c r="P165" s="53">
        <v>73.67</v>
      </c>
    </row>
    <row r="166" spans="1:16" ht="15" x14ac:dyDescent="0.2">
      <c r="A166" s="46" t="s">
        <v>233</v>
      </c>
      <c r="B166" s="47">
        <v>2300</v>
      </c>
      <c r="C166" s="48">
        <v>1</v>
      </c>
      <c r="D166" s="49">
        <v>1.0426192480388601</v>
      </c>
      <c r="E166" s="50">
        <v>11</v>
      </c>
      <c r="F166" s="51">
        <v>14</v>
      </c>
      <c r="G166" s="52">
        <v>13.64</v>
      </c>
      <c r="H166" s="53">
        <v>16.64</v>
      </c>
      <c r="I166" s="52">
        <v>18.920000000000002</v>
      </c>
      <c r="J166" s="54">
        <v>21.92</v>
      </c>
      <c r="K166" s="52">
        <v>21.56</v>
      </c>
      <c r="L166" s="54">
        <v>24.56</v>
      </c>
      <c r="M166" s="52">
        <v>32.119999999999997</v>
      </c>
      <c r="N166" s="54">
        <v>35.119999999999997</v>
      </c>
      <c r="O166" s="52">
        <v>45.32</v>
      </c>
      <c r="P166" s="53">
        <v>48.32</v>
      </c>
    </row>
    <row r="167" spans="1:16" ht="15" x14ac:dyDescent="0.2">
      <c r="A167" s="46" t="s">
        <v>234</v>
      </c>
      <c r="B167" s="47">
        <v>345</v>
      </c>
      <c r="C167" s="48">
        <v>1</v>
      </c>
      <c r="D167" s="49"/>
      <c r="E167" s="50"/>
      <c r="F167" s="51"/>
      <c r="G167" s="52"/>
      <c r="H167" s="53"/>
      <c r="I167" s="52"/>
      <c r="J167" s="54"/>
      <c r="K167" s="52"/>
      <c r="L167" s="54"/>
      <c r="M167" s="52"/>
      <c r="N167" s="54"/>
      <c r="O167" s="52"/>
      <c r="P167" s="53"/>
    </row>
    <row r="168" spans="1:16" ht="15" x14ac:dyDescent="0.2">
      <c r="A168" s="46" t="s">
        <v>235</v>
      </c>
      <c r="B168" s="47">
        <v>9362</v>
      </c>
      <c r="C168" s="48">
        <v>1</v>
      </c>
      <c r="D168" s="49"/>
      <c r="E168" s="50">
        <v>10</v>
      </c>
      <c r="F168" s="51"/>
      <c r="G168" s="52">
        <v>19.059999999999999</v>
      </c>
      <c r="H168" s="53"/>
      <c r="I168" s="52">
        <v>25.1</v>
      </c>
      <c r="J168" s="54"/>
      <c r="K168" s="52">
        <v>28.12</v>
      </c>
      <c r="L168" s="54"/>
      <c r="M168" s="52">
        <v>40.200000000000003</v>
      </c>
      <c r="N168" s="54"/>
      <c r="O168" s="52">
        <v>55.3</v>
      </c>
      <c r="P168" s="53"/>
    </row>
    <row r="169" spans="1:16" ht="15" x14ac:dyDescent="0.2">
      <c r="A169" s="46" t="s">
        <v>236</v>
      </c>
      <c r="B169" s="47">
        <v>1442</v>
      </c>
      <c r="C169" s="48">
        <v>1</v>
      </c>
      <c r="D169" s="49">
        <v>0.82564784549979697</v>
      </c>
      <c r="E169" s="50">
        <v>14</v>
      </c>
      <c r="F169" s="51"/>
      <c r="G169" s="52">
        <v>24.5</v>
      </c>
      <c r="H169" s="53"/>
      <c r="I169" s="52">
        <v>31.5</v>
      </c>
      <c r="J169" s="54"/>
      <c r="K169" s="52">
        <v>35</v>
      </c>
      <c r="L169" s="54"/>
      <c r="M169" s="52">
        <v>49</v>
      </c>
      <c r="N169" s="54"/>
      <c r="O169" s="52">
        <v>66.5</v>
      </c>
      <c r="P169" s="53"/>
    </row>
    <row r="170" spans="1:16" ht="15" x14ac:dyDescent="0.2">
      <c r="A170" s="46" t="s">
        <v>237</v>
      </c>
      <c r="B170" s="47">
        <v>1442</v>
      </c>
      <c r="C170" s="48">
        <v>1</v>
      </c>
      <c r="D170" s="49">
        <v>0.82564784549979697</v>
      </c>
      <c r="E170" s="50">
        <v>17.5</v>
      </c>
      <c r="F170" s="51"/>
      <c r="G170" s="52">
        <v>30.64</v>
      </c>
      <c r="H170" s="53"/>
      <c r="I170" s="52">
        <v>39.4</v>
      </c>
      <c r="J170" s="54"/>
      <c r="K170" s="52">
        <v>43.78</v>
      </c>
      <c r="L170" s="54"/>
      <c r="M170" s="52">
        <v>61.3</v>
      </c>
      <c r="N170" s="54"/>
      <c r="O170" s="52">
        <v>83.2</v>
      </c>
      <c r="P170" s="53"/>
    </row>
    <row r="171" spans="1:16" ht="15" x14ac:dyDescent="0.2">
      <c r="A171" s="46" t="s">
        <v>238</v>
      </c>
      <c r="B171" s="47">
        <v>1442</v>
      </c>
      <c r="C171" s="48">
        <v>1</v>
      </c>
      <c r="D171" s="49">
        <v>0.82564784549979697</v>
      </c>
      <c r="E171" s="50"/>
      <c r="F171" s="51"/>
      <c r="G171" s="52"/>
      <c r="H171" s="53"/>
      <c r="I171" s="52"/>
      <c r="J171" s="54"/>
      <c r="K171" s="52"/>
      <c r="L171" s="54"/>
      <c r="M171" s="52"/>
      <c r="N171" s="54"/>
      <c r="O171" s="52"/>
      <c r="P171" s="53"/>
    </row>
    <row r="172" spans="1:16" ht="15" x14ac:dyDescent="0.2">
      <c r="A172" s="46" t="s">
        <v>239</v>
      </c>
      <c r="B172" s="47">
        <v>1442</v>
      </c>
      <c r="C172" s="48">
        <v>1</v>
      </c>
      <c r="D172" s="49">
        <v>0.82564784549979697</v>
      </c>
      <c r="E172" s="50">
        <v>14</v>
      </c>
      <c r="F172" s="51"/>
      <c r="G172" s="52">
        <v>24.5</v>
      </c>
      <c r="H172" s="53"/>
      <c r="I172" s="52">
        <v>31.5</v>
      </c>
      <c r="J172" s="54"/>
      <c r="K172" s="52">
        <v>35</v>
      </c>
      <c r="L172" s="54"/>
      <c r="M172" s="52">
        <v>49</v>
      </c>
      <c r="N172" s="54"/>
      <c r="O172" s="52">
        <v>66.5</v>
      </c>
      <c r="P172" s="53"/>
    </row>
    <row r="173" spans="1:16" ht="15" x14ac:dyDescent="0.2">
      <c r="A173" s="46" t="s">
        <v>240</v>
      </c>
      <c r="B173" s="47">
        <v>1442</v>
      </c>
      <c r="C173" s="48">
        <v>1</v>
      </c>
      <c r="D173" s="49">
        <v>0.82564784549979697</v>
      </c>
      <c r="E173" s="50">
        <v>14</v>
      </c>
      <c r="F173" s="51"/>
      <c r="G173" s="52">
        <v>26.45</v>
      </c>
      <c r="H173" s="53"/>
      <c r="I173" s="52">
        <v>34.75</v>
      </c>
      <c r="J173" s="54"/>
      <c r="K173" s="52">
        <v>38.9</v>
      </c>
      <c r="L173" s="54"/>
      <c r="M173" s="52">
        <v>55.5</v>
      </c>
      <c r="N173" s="54"/>
      <c r="O173" s="52">
        <v>76.25</v>
      </c>
      <c r="P173" s="53"/>
    </row>
    <row r="174" spans="1:16" ht="15" x14ac:dyDescent="0.2">
      <c r="A174" s="46" t="s">
        <v>241</v>
      </c>
      <c r="B174" s="47">
        <v>1074</v>
      </c>
      <c r="C174" s="48">
        <v>1</v>
      </c>
      <c r="D174" s="49"/>
      <c r="E174" s="50"/>
      <c r="F174" s="51"/>
      <c r="G174" s="52"/>
      <c r="H174" s="53"/>
      <c r="I174" s="52"/>
      <c r="J174" s="54"/>
      <c r="K174" s="52"/>
      <c r="L174" s="54"/>
      <c r="M174" s="52"/>
      <c r="N174" s="54"/>
      <c r="O174" s="52"/>
      <c r="P174" s="53"/>
    </row>
    <row r="175" spans="1:16" ht="15" x14ac:dyDescent="0.2">
      <c r="A175" s="46" t="s">
        <v>242</v>
      </c>
      <c r="B175" s="47">
        <v>954</v>
      </c>
      <c r="C175" s="48">
        <v>1</v>
      </c>
      <c r="D175" s="49"/>
      <c r="E175" s="50"/>
      <c r="F175" s="51"/>
      <c r="G175" s="52"/>
      <c r="H175" s="53"/>
      <c r="I175" s="52"/>
      <c r="J175" s="54"/>
      <c r="K175" s="52"/>
      <c r="L175" s="54"/>
      <c r="M175" s="52"/>
      <c r="N175" s="54"/>
      <c r="O175" s="52"/>
      <c r="P175" s="53"/>
    </row>
    <row r="176" spans="1:16" ht="15" x14ac:dyDescent="0.2">
      <c r="A176" s="46" t="s">
        <v>243</v>
      </c>
      <c r="B176" s="47">
        <v>12000</v>
      </c>
      <c r="C176" s="48">
        <v>1</v>
      </c>
      <c r="D176" s="49">
        <v>1.54921714288797</v>
      </c>
      <c r="E176" s="50">
        <v>16.2</v>
      </c>
      <c r="F176" s="51"/>
      <c r="G176" s="52">
        <v>32.4</v>
      </c>
      <c r="H176" s="53"/>
      <c r="I176" s="52">
        <v>43.2</v>
      </c>
      <c r="J176" s="54"/>
      <c r="K176" s="52">
        <v>48.6</v>
      </c>
      <c r="L176" s="54"/>
      <c r="M176" s="52">
        <v>70.2</v>
      </c>
      <c r="N176" s="54"/>
      <c r="O176" s="52">
        <v>97.2</v>
      </c>
      <c r="P176" s="53"/>
    </row>
    <row r="177" spans="1:16" ht="15" x14ac:dyDescent="0.2">
      <c r="A177" s="46" t="s">
        <v>244</v>
      </c>
      <c r="B177" s="47">
        <v>10000</v>
      </c>
      <c r="C177" s="48">
        <v>1</v>
      </c>
      <c r="D177" s="49">
        <v>4.3972524089213501</v>
      </c>
      <c r="E177" s="50">
        <v>0</v>
      </c>
      <c r="F177" s="51">
        <v>0</v>
      </c>
      <c r="G177" s="52">
        <v>11.58</v>
      </c>
      <c r="H177" s="53">
        <v>11.58</v>
      </c>
      <c r="I177" s="52">
        <v>19.3</v>
      </c>
      <c r="J177" s="54">
        <v>19.3</v>
      </c>
      <c r="K177" s="52">
        <v>23.16</v>
      </c>
      <c r="L177" s="54">
        <v>23.16</v>
      </c>
      <c r="M177" s="52">
        <v>38.6</v>
      </c>
      <c r="N177" s="54">
        <v>38.6</v>
      </c>
      <c r="O177" s="52">
        <v>57.9</v>
      </c>
      <c r="P177" s="53">
        <v>57.9</v>
      </c>
    </row>
    <row r="178" spans="1:16" ht="15" x14ac:dyDescent="0.2">
      <c r="A178" s="46" t="s">
        <v>245</v>
      </c>
      <c r="B178" s="47">
        <v>745</v>
      </c>
      <c r="C178" s="48">
        <v>2</v>
      </c>
      <c r="D178" s="49">
        <v>1.13434342127395</v>
      </c>
      <c r="E178" s="50">
        <v>7</v>
      </c>
      <c r="F178" s="51"/>
      <c r="G178" s="52">
        <v>9.39</v>
      </c>
      <c r="H178" s="53"/>
      <c r="I178" s="52">
        <v>14.17</v>
      </c>
      <c r="J178" s="54"/>
      <c r="K178" s="52">
        <v>16.559999999999999</v>
      </c>
      <c r="L178" s="54"/>
      <c r="M178" s="52">
        <v>26.12</v>
      </c>
      <c r="N178" s="54"/>
      <c r="O178" s="52">
        <v>38.07</v>
      </c>
      <c r="P178" s="53"/>
    </row>
    <row r="179" spans="1:16" ht="15" x14ac:dyDescent="0.2">
      <c r="A179" s="46" t="s">
        <v>246</v>
      </c>
      <c r="B179" s="47">
        <v>630</v>
      </c>
      <c r="C179" s="48">
        <v>1</v>
      </c>
      <c r="D179" s="49">
        <v>0.34078051365956502</v>
      </c>
      <c r="E179" s="50"/>
      <c r="F179" s="51"/>
      <c r="G179" s="52"/>
      <c r="H179" s="53"/>
      <c r="I179" s="52"/>
      <c r="J179" s="54"/>
      <c r="K179" s="52"/>
      <c r="L179" s="54"/>
      <c r="M179" s="52"/>
      <c r="N179" s="54"/>
      <c r="O179" s="52"/>
      <c r="P179" s="53"/>
    </row>
    <row r="180" spans="1:16" ht="15" x14ac:dyDescent="0.2">
      <c r="A180" s="46" t="s">
        <v>247</v>
      </c>
      <c r="B180" s="47">
        <v>51457</v>
      </c>
      <c r="C180" s="48">
        <v>1</v>
      </c>
      <c r="D180" s="49">
        <v>1.2496383019519</v>
      </c>
      <c r="E180" s="50"/>
      <c r="F180" s="51"/>
      <c r="G180" s="52"/>
      <c r="H180" s="53"/>
      <c r="I180" s="52"/>
      <c r="J180" s="54"/>
      <c r="K180" s="52"/>
      <c r="L180" s="54"/>
      <c r="M180" s="52"/>
      <c r="N180" s="54"/>
      <c r="O180" s="52"/>
      <c r="P180" s="53"/>
    </row>
    <row r="181" spans="1:16" ht="15" x14ac:dyDescent="0.2">
      <c r="A181" s="46" t="s">
        <v>248</v>
      </c>
      <c r="B181" s="47">
        <v>51457</v>
      </c>
      <c r="C181" s="48">
        <v>1</v>
      </c>
      <c r="D181" s="49">
        <v>1.2496383019519</v>
      </c>
      <c r="E181" s="50"/>
      <c r="F181" s="51"/>
      <c r="G181" s="52"/>
      <c r="H181" s="53"/>
      <c r="I181" s="52"/>
      <c r="J181" s="54"/>
      <c r="K181" s="52"/>
      <c r="L181" s="54"/>
      <c r="M181" s="52"/>
      <c r="N181" s="54"/>
      <c r="O181" s="52"/>
      <c r="P181" s="53"/>
    </row>
    <row r="182" spans="1:16" ht="15" x14ac:dyDescent="0.2">
      <c r="A182" s="46" t="s">
        <v>249</v>
      </c>
      <c r="B182" s="47">
        <v>13439</v>
      </c>
      <c r="C182" s="48">
        <v>1</v>
      </c>
      <c r="D182" s="49">
        <v>1.0066381554144399</v>
      </c>
      <c r="E182" s="50">
        <v>13.2</v>
      </c>
      <c r="F182" s="51"/>
      <c r="G182" s="52">
        <v>15.5</v>
      </c>
      <c r="H182" s="53"/>
      <c r="I182" s="52">
        <v>20.100000000000001</v>
      </c>
      <c r="J182" s="54"/>
      <c r="K182" s="52">
        <v>22.4</v>
      </c>
      <c r="L182" s="54"/>
      <c r="M182" s="52">
        <v>31.6</v>
      </c>
      <c r="N182" s="54"/>
      <c r="O182" s="52">
        <v>43.1</v>
      </c>
      <c r="P182" s="53"/>
    </row>
    <row r="183" spans="1:16" ht="15" x14ac:dyDescent="0.2">
      <c r="A183" s="46" t="s">
        <v>250</v>
      </c>
      <c r="B183" s="47">
        <v>13671</v>
      </c>
      <c r="C183" s="48">
        <v>1</v>
      </c>
      <c r="D183" s="49">
        <v>1.2039484825657101</v>
      </c>
      <c r="E183" s="50">
        <v>4</v>
      </c>
      <c r="F183" s="51">
        <v>5.5</v>
      </c>
      <c r="G183" s="52">
        <v>7</v>
      </c>
      <c r="H183" s="53">
        <v>9.6999999999999993</v>
      </c>
      <c r="I183" s="52">
        <v>9</v>
      </c>
      <c r="J183" s="54">
        <v>12.5</v>
      </c>
      <c r="K183" s="52">
        <v>10</v>
      </c>
      <c r="L183" s="54">
        <v>13.9</v>
      </c>
      <c r="M183" s="52">
        <v>14</v>
      </c>
      <c r="N183" s="54">
        <v>19.5</v>
      </c>
      <c r="O183" s="52">
        <v>14</v>
      </c>
      <c r="P183" s="53">
        <v>19.989999999999998</v>
      </c>
    </row>
    <row r="184" spans="1:16" ht="15" x14ac:dyDescent="0.2">
      <c r="A184" s="46" t="s">
        <v>251</v>
      </c>
      <c r="B184" s="47">
        <v>1180</v>
      </c>
      <c r="C184" s="48">
        <v>1</v>
      </c>
      <c r="D184" s="49">
        <v>0.88358737104832097</v>
      </c>
      <c r="E184" s="50"/>
      <c r="F184" s="51"/>
      <c r="G184" s="52"/>
      <c r="H184" s="53"/>
      <c r="I184" s="52"/>
      <c r="J184" s="54"/>
      <c r="K184" s="52"/>
      <c r="L184" s="54"/>
      <c r="M184" s="52"/>
      <c r="N184" s="54"/>
      <c r="O184" s="52"/>
      <c r="P184" s="53"/>
    </row>
    <row r="185" spans="1:16" ht="15" x14ac:dyDescent="0.2">
      <c r="A185" s="46" t="s">
        <v>252</v>
      </c>
      <c r="B185" s="47">
        <v>2127</v>
      </c>
      <c r="C185" s="48">
        <v>1</v>
      </c>
      <c r="D185" s="49"/>
      <c r="E185" s="50">
        <v>24.89</v>
      </c>
      <c r="F185" s="51">
        <v>24.89</v>
      </c>
      <c r="G185" s="52">
        <v>27.95</v>
      </c>
      <c r="H185" s="53">
        <v>27.69</v>
      </c>
      <c r="I185" s="52">
        <v>40.17</v>
      </c>
      <c r="J185" s="54">
        <v>38.89</v>
      </c>
      <c r="K185" s="52">
        <v>46.28</v>
      </c>
      <c r="L185" s="54">
        <v>44.49</v>
      </c>
      <c r="M185" s="52">
        <v>70.72</v>
      </c>
      <c r="N185" s="54">
        <v>66.89</v>
      </c>
      <c r="O185" s="52">
        <v>101.27</v>
      </c>
      <c r="P185" s="53">
        <v>94.89</v>
      </c>
    </row>
    <row r="186" spans="1:16" ht="15" x14ac:dyDescent="0.2">
      <c r="A186" s="46" t="s">
        <v>253</v>
      </c>
      <c r="B186" s="47">
        <v>2127</v>
      </c>
      <c r="C186" s="48">
        <v>1</v>
      </c>
      <c r="D186" s="49"/>
      <c r="E186" s="50">
        <v>18.66</v>
      </c>
      <c r="F186" s="51"/>
      <c r="G186" s="52">
        <v>20.39</v>
      </c>
      <c r="H186" s="53"/>
      <c r="I186" s="52">
        <v>27.31</v>
      </c>
      <c r="J186" s="54"/>
      <c r="K186" s="52">
        <v>30.77</v>
      </c>
      <c r="L186" s="54"/>
      <c r="M186" s="52">
        <v>44.61</v>
      </c>
      <c r="N186" s="54"/>
      <c r="O186" s="52">
        <v>61.91</v>
      </c>
      <c r="P186" s="53"/>
    </row>
    <row r="187" spans="1:16" ht="15" x14ac:dyDescent="0.2">
      <c r="A187" s="46" t="s">
        <v>254</v>
      </c>
      <c r="B187" s="47">
        <v>41000</v>
      </c>
      <c r="C187" s="48">
        <v>1</v>
      </c>
      <c r="D187" s="49">
        <v>1.24026465567706</v>
      </c>
      <c r="E187" s="50">
        <v>6.5</v>
      </c>
      <c r="F187" s="51"/>
      <c r="G187" s="52">
        <v>28.1</v>
      </c>
      <c r="H187" s="53"/>
      <c r="I187" s="52">
        <v>42.5</v>
      </c>
      <c r="J187" s="54"/>
      <c r="K187" s="52">
        <v>49.7</v>
      </c>
      <c r="L187" s="54"/>
      <c r="M187" s="52">
        <v>78.5</v>
      </c>
      <c r="N187" s="54"/>
      <c r="O187" s="52">
        <v>114.5</v>
      </c>
      <c r="P187" s="53"/>
    </row>
    <row r="188" spans="1:16" ht="15" x14ac:dyDescent="0.2">
      <c r="A188" s="46" t="s">
        <v>255</v>
      </c>
      <c r="B188" s="47">
        <v>41000</v>
      </c>
      <c r="C188" s="48">
        <v>1</v>
      </c>
      <c r="D188" s="49">
        <v>1.24026465567706</v>
      </c>
      <c r="E188" s="50">
        <v>10.9</v>
      </c>
      <c r="F188" s="51"/>
      <c r="G188" s="52">
        <v>32.5</v>
      </c>
      <c r="H188" s="53"/>
      <c r="I188" s="52">
        <v>46.9</v>
      </c>
      <c r="J188" s="54"/>
      <c r="K188" s="52">
        <v>54.1</v>
      </c>
      <c r="L188" s="54"/>
      <c r="M188" s="52">
        <v>82.9</v>
      </c>
      <c r="N188" s="54"/>
      <c r="O188" s="52">
        <v>118.9</v>
      </c>
      <c r="P188" s="53"/>
    </row>
    <row r="189" spans="1:16" ht="15" x14ac:dyDescent="0.2">
      <c r="A189" s="46" t="s">
        <v>256</v>
      </c>
      <c r="B189" s="47">
        <v>3806</v>
      </c>
      <c r="C189" s="48">
        <v>1</v>
      </c>
      <c r="D189" s="49">
        <v>1.1707816478320301</v>
      </c>
      <c r="E189" s="50">
        <v>14.55</v>
      </c>
      <c r="F189" s="51">
        <v>17.64</v>
      </c>
      <c r="G189" s="52">
        <v>17.63</v>
      </c>
      <c r="H189" s="53">
        <v>21.44</v>
      </c>
      <c r="I189" s="52">
        <v>20.71</v>
      </c>
      <c r="J189" s="54">
        <v>25.24</v>
      </c>
      <c r="K189" s="52">
        <v>22.25</v>
      </c>
      <c r="L189" s="54">
        <v>27.14</v>
      </c>
      <c r="M189" s="52">
        <v>28.41</v>
      </c>
      <c r="N189" s="54">
        <v>34.74</v>
      </c>
      <c r="O189" s="52">
        <v>36.11</v>
      </c>
      <c r="P189" s="53">
        <v>44.24</v>
      </c>
    </row>
    <row r="190" spans="1:16" ht="15" x14ac:dyDescent="0.2">
      <c r="A190" s="46" t="s">
        <v>257</v>
      </c>
      <c r="B190" s="47">
        <v>3806</v>
      </c>
      <c r="C190" s="48">
        <v>1</v>
      </c>
      <c r="D190" s="49">
        <v>1.1707816478320301</v>
      </c>
      <c r="E190" s="50">
        <v>13.1</v>
      </c>
      <c r="F190" s="51">
        <v>15.87</v>
      </c>
      <c r="G190" s="52">
        <v>15.88</v>
      </c>
      <c r="H190" s="53">
        <v>19.29</v>
      </c>
      <c r="I190" s="52">
        <v>18.66</v>
      </c>
      <c r="J190" s="54">
        <v>22.71</v>
      </c>
      <c r="K190" s="52">
        <v>20.05</v>
      </c>
      <c r="L190" s="54">
        <v>24.42</v>
      </c>
      <c r="M190" s="52">
        <v>25.61</v>
      </c>
      <c r="N190" s="54">
        <v>31.26</v>
      </c>
      <c r="O190" s="52">
        <v>32.56</v>
      </c>
      <c r="P190" s="53">
        <v>39.81</v>
      </c>
    </row>
    <row r="191" spans="1:16" ht="15" x14ac:dyDescent="0.2">
      <c r="A191" s="46" t="s">
        <v>258</v>
      </c>
      <c r="B191" s="47">
        <v>6240</v>
      </c>
      <c r="C191" s="48">
        <v>1</v>
      </c>
      <c r="D191" s="49">
        <v>0.902686060533608</v>
      </c>
      <c r="E191" s="50">
        <v>8.73</v>
      </c>
      <c r="F191" s="51">
        <v>10.92</v>
      </c>
      <c r="G191" s="52">
        <v>12.65</v>
      </c>
      <c r="H191" s="53">
        <v>16.64</v>
      </c>
      <c r="I191" s="52">
        <v>16.57</v>
      </c>
      <c r="J191" s="54">
        <v>22.36</v>
      </c>
      <c r="K191" s="52">
        <v>18.53</v>
      </c>
      <c r="L191" s="54">
        <v>25.22</v>
      </c>
      <c r="M191" s="52">
        <v>26.37</v>
      </c>
      <c r="N191" s="54">
        <v>36.659999999999997</v>
      </c>
      <c r="O191" s="52">
        <v>36.17</v>
      </c>
      <c r="P191" s="53">
        <v>50.96</v>
      </c>
    </row>
    <row r="192" spans="1:16" ht="15" x14ac:dyDescent="0.2">
      <c r="A192" s="46" t="s">
        <v>259</v>
      </c>
      <c r="B192" s="47">
        <v>98407</v>
      </c>
      <c r="C192" s="48">
        <v>1</v>
      </c>
      <c r="D192" s="49">
        <v>1.4829213014449301</v>
      </c>
      <c r="E192" s="50">
        <v>0</v>
      </c>
      <c r="F192" s="51"/>
      <c r="G192" s="52">
        <v>14.52</v>
      </c>
      <c r="H192" s="53"/>
      <c r="I192" s="52">
        <v>24.2</v>
      </c>
      <c r="J192" s="54"/>
      <c r="K192" s="52">
        <v>29.04</v>
      </c>
      <c r="L192" s="54"/>
      <c r="M192" s="52">
        <v>48.4</v>
      </c>
      <c r="N192" s="54"/>
      <c r="O192" s="52">
        <v>72.599999999999994</v>
      </c>
      <c r="P192" s="53"/>
    </row>
    <row r="193" spans="1:16" ht="15" x14ac:dyDescent="0.2">
      <c r="A193" s="46" t="s">
        <v>260</v>
      </c>
      <c r="B193" s="47">
        <v>6940</v>
      </c>
      <c r="C193" s="48">
        <v>1</v>
      </c>
      <c r="D193" s="49">
        <v>1.1370360313446899</v>
      </c>
      <c r="E193" s="50">
        <v>10.07</v>
      </c>
      <c r="F193" s="51">
        <v>13.07</v>
      </c>
      <c r="G193" s="52">
        <v>12.56</v>
      </c>
      <c r="H193" s="53">
        <v>16.3</v>
      </c>
      <c r="I193" s="52">
        <v>17.54</v>
      </c>
      <c r="J193" s="54">
        <v>22.76</v>
      </c>
      <c r="K193" s="52">
        <v>20.03</v>
      </c>
      <c r="L193" s="54">
        <v>25.99</v>
      </c>
      <c r="M193" s="52">
        <v>29.99</v>
      </c>
      <c r="N193" s="54">
        <v>38.909999999999997</v>
      </c>
      <c r="O193" s="52">
        <v>42.44</v>
      </c>
      <c r="P193" s="53">
        <v>55.06</v>
      </c>
    </row>
    <row r="194" spans="1:16" ht="15" x14ac:dyDescent="0.2">
      <c r="A194" s="46" t="s">
        <v>261</v>
      </c>
      <c r="B194" s="47">
        <v>12628</v>
      </c>
      <c r="C194" s="48">
        <v>1</v>
      </c>
      <c r="D194" s="49">
        <v>0.74279434992250104</v>
      </c>
      <c r="E194" s="50">
        <v>10</v>
      </c>
      <c r="F194" s="51"/>
      <c r="G194" s="52">
        <v>24.04</v>
      </c>
      <c r="H194" s="53"/>
      <c r="I194" s="52">
        <v>33.67</v>
      </c>
      <c r="J194" s="54"/>
      <c r="K194" s="52">
        <v>38.880000000000003</v>
      </c>
      <c r="L194" s="54"/>
      <c r="M194" s="52">
        <v>59.74</v>
      </c>
      <c r="N194" s="54"/>
      <c r="O194" s="52">
        <v>85.8</v>
      </c>
      <c r="P194" s="53"/>
    </row>
    <row r="195" spans="1:16" ht="15" x14ac:dyDescent="0.2">
      <c r="A195" s="46" t="s">
        <v>10</v>
      </c>
      <c r="B195" s="47">
        <v>2400</v>
      </c>
      <c r="C195" s="48">
        <v>1</v>
      </c>
      <c r="D195" s="49"/>
      <c r="E195" s="50">
        <v>18</v>
      </c>
      <c r="F195" s="51"/>
      <c r="G195" s="52">
        <v>22</v>
      </c>
      <c r="H195" s="53"/>
      <c r="I195" s="52">
        <v>30</v>
      </c>
      <c r="J195" s="54"/>
      <c r="K195" s="52">
        <v>34</v>
      </c>
      <c r="L195" s="54"/>
      <c r="M195" s="52">
        <v>50</v>
      </c>
      <c r="N195" s="54"/>
      <c r="O195" s="52">
        <v>70</v>
      </c>
      <c r="P195" s="53"/>
    </row>
    <row r="196" spans="1:16" ht="15" x14ac:dyDescent="0.2">
      <c r="A196" s="46" t="s">
        <v>262</v>
      </c>
      <c r="B196" s="47">
        <v>1100</v>
      </c>
      <c r="C196" s="48">
        <v>1</v>
      </c>
      <c r="D196" s="49">
        <v>0.82408682310824399</v>
      </c>
      <c r="E196" s="50">
        <v>6</v>
      </c>
      <c r="F196" s="51"/>
      <c r="G196" s="52">
        <v>11.25</v>
      </c>
      <c r="H196" s="53"/>
      <c r="I196" s="52">
        <v>14.75</v>
      </c>
      <c r="J196" s="54"/>
      <c r="K196" s="52">
        <v>16.5</v>
      </c>
      <c r="L196" s="54"/>
      <c r="M196" s="52">
        <v>23.5</v>
      </c>
      <c r="N196" s="54"/>
      <c r="O196" s="52">
        <v>32.25</v>
      </c>
      <c r="P196" s="53"/>
    </row>
    <row r="197" spans="1:16" ht="15" x14ac:dyDescent="0.2">
      <c r="A197" s="46" t="s">
        <v>263</v>
      </c>
      <c r="B197" s="47">
        <v>137740</v>
      </c>
      <c r="C197" s="48">
        <v>1</v>
      </c>
      <c r="D197" s="49">
        <v>1.7576227182911801</v>
      </c>
      <c r="E197" s="50">
        <v>3</v>
      </c>
      <c r="F197" s="51"/>
      <c r="G197" s="52">
        <v>17.97</v>
      </c>
      <c r="H197" s="53"/>
      <c r="I197" s="52">
        <v>27.95</v>
      </c>
      <c r="J197" s="54"/>
      <c r="K197" s="52">
        <v>32.94</v>
      </c>
      <c r="L197" s="54"/>
      <c r="M197" s="52">
        <v>52.9</v>
      </c>
      <c r="N197" s="54"/>
      <c r="O197" s="52">
        <v>77.849999999999994</v>
      </c>
      <c r="P197" s="53"/>
    </row>
    <row r="198" spans="1:16" ht="15" x14ac:dyDescent="0.2">
      <c r="A198" s="46" t="s">
        <v>264</v>
      </c>
      <c r="B198" s="47">
        <v>426</v>
      </c>
      <c r="C198" s="48">
        <v>1</v>
      </c>
      <c r="D198" s="49"/>
      <c r="E198" s="50"/>
      <c r="F198" s="51"/>
      <c r="G198" s="52"/>
      <c r="H198" s="53"/>
      <c r="I198" s="52"/>
      <c r="J198" s="54"/>
      <c r="K198" s="52"/>
      <c r="L198" s="54"/>
      <c r="M198" s="52"/>
      <c r="N198" s="54"/>
      <c r="O198" s="52"/>
      <c r="P198" s="53"/>
    </row>
    <row r="199" spans="1:16" ht="15" x14ac:dyDescent="0.2">
      <c r="A199" s="46" t="s">
        <v>265</v>
      </c>
      <c r="B199" s="47">
        <v>101564</v>
      </c>
      <c r="C199" s="48">
        <v>1</v>
      </c>
      <c r="D199" s="49">
        <v>1.50218386653805</v>
      </c>
      <c r="E199" s="50">
        <v>3.44</v>
      </c>
      <c r="F199" s="51">
        <v>6.88</v>
      </c>
      <c r="G199" s="52">
        <v>22.25</v>
      </c>
      <c r="H199" s="53">
        <v>26.53</v>
      </c>
      <c r="I199" s="52">
        <v>34.79</v>
      </c>
      <c r="J199" s="54">
        <v>39.630000000000003</v>
      </c>
      <c r="K199" s="52">
        <v>41.06</v>
      </c>
      <c r="L199" s="54">
        <v>46.18</v>
      </c>
      <c r="M199" s="52">
        <v>66.14</v>
      </c>
      <c r="N199" s="54">
        <v>72.39</v>
      </c>
      <c r="O199" s="52">
        <v>97.49</v>
      </c>
      <c r="P199" s="53">
        <v>105.14</v>
      </c>
    </row>
    <row r="200" spans="1:16" ht="15" x14ac:dyDescent="0.2">
      <c r="A200" s="46" t="s">
        <v>266</v>
      </c>
      <c r="B200" s="47">
        <v>5460</v>
      </c>
      <c r="C200" s="48">
        <v>1</v>
      </c>
      <c r="D200" s="49">
        <v>1.0752426211222199</v>
      </c>
      <c r="E200" s="50">
        <v>10</v>
      </c>
      <c r="F200" s="51">
        <v>12.04</v>
      </c>
      <c r="G200" s="52">
        <v>15.21</v>
      </c>
      <c r="H200" s="53">
        <v>19.86</v>
      </c>
      <c r="I200" s="52">
        <v>19.78</v>
      </c>
      <c r="J200" s="54">
        <v>26.72</v>
      </c>
      <c r="K200" s="52">
        <v>22.39</v>
      </c>
      <c r="L200" s="54">
        <v>30.64</v>
      </c>
      <c r="M200" s="52">
        <v>35</v>
      </c>
      <c r="N200" s="54">
        <v>49.57</v>
      </c>
      <c r="O200" s="52">
        <v>55.7</v>
      </c>
      <c r="P200" s="53">
        <v>80.64</v>
      </c>
    </row>
    <row r="201" spans="1:16" ht="15" x14ac:dyDescent="0.2">
      <c r="A201" s="46" t="s">
        <v>267</v>
      </c>
      <c r="B201" s="47">
        <v>149</v>
      </c>
      <c r="C201" s="48">
        <v>1</v>
      </c>
      <c r="D201" s="49">
        <v>0.73571744134675798</v>
      </c>
      <c r="E201" s="50"/>
      <c r="F201" s="51"/>
      <c r="G201" s="52"/>
      <c r="H201" s="53"/>
      <c r="I201" s="52"/>
      <c r="J201" s="54"/>
      <c r="K201" s="52"/>
      <c r="L201" s="54"/>
      <c r="M201" s="52"/>
      <c r="N201" s="54"/>
      <c r="O201" s="52"/>
      <c r="P201" s="53"/>
    </row>
    <row r="202" spans="1:16" ht="15" x14ac:dyDescent="0.2">
      <c r="A202" s="46" t="s">
        <v>268</v>
      </c>
      <c r="B202" s="47">
        <v>283</v>
      </c>
      <c r="C202" s="48">
        <v>1</v>
      </c>
      <c r="D202" s="49">
        <v>1.07247946228529</v>
      </c>
      <c r="E202" s="50"/>
      <c r="F202" s="51"/>
      <c r="G202" s="52"/>
      <c r="H202" s="53"/>
      <c r="I202" s="52"/>
      <c r="J202" s="54"/>
      <c r="K202" s="52"/>
      <c r="L202" s="54"/>
      <c r="M202" s="52"/>
      <c r="N202" s="54"/>
      <c r="O202" s="52"/>
      <c r="P202" s="53"/>
    </row>
    <row r="203" spans="1:16" ht="15" x14ac:dyDescent="0.2">
      <c r="A203" s="46" t="s">
        <v>269</v>
      </c>
      <c r="B203" s="47">
        <v>985</v>
      </c>
      <c r="C203" s="48">
        <v>1</v>
      </c>
      <c r="D203" s="49">
        <v>1.35256459430245</v>
      </c>
      <c r="E203" s="50">
        <v>22.5</v>
      </c>
      <c r="F203" s="51"/>
      <c r="G203" s="52">
        <v>25.5</v>
      </c>
      <c r="H203" s="53"/>
      <c r="I203" s="52">
        <v>31.5</v>
      </c>
      <c r="J203" s="54"/>
      <c r="K203" s="52">
        <v>34.5</v>
      </c>
      <c r="L203" s="54"/>
      <c r="M203" s="52">
        <v>46.5</v>
      </c>
      <c r="N203" s="54"/>
      <c r="O203" s="52">
        <v>61.5</v>
      </c>
      <c r="P203" s="53"/>
    </row>
    <row r="204" spans="1:16" ht="15" x14ac:dyDescent="0.2">
      <c r="A204" s="46" t="s">
        <v>11</v>
      </c>
      <c r="B204" s="47">
        <v>744</v>
      </c>
      <c r="C204" s="48">
        <v>1</v>
      </c>
      <c r="D204" s="49">
        <v>0.85689220565787205</v>
      </c>
      <c r="E204" s="50">
        <v>14.5</v>
      </c>
      <c r="F204" s="51">
        <v>16.5</v>
      </c>
      <c r="G204" s="52">
        <v>14.5</v>
      </c>
      <c r="H204" s="53">
        <v>16.5</v>
      </c>
      <c r="I204" s="52">
        <v>14.5</v>
      </c>
      <c r="J204" s="54">
        <v>16.5</v>
      </c>
      <c r="K204" s="52">
        <v>14.5</v>
      </c>
      <c r="L204" s="54">
        <v>16.5</v>
      </c>
      <c r="M204" s="52">
        <v>14.5</v>
      </c>
      <c r="N204" s="54">
        <v>16.5</v>
      </c>
      <c r="O204" s="52">
        <v>14.5</v>
      </c>
      <c r="P204" s="53">
        <v>16.5</v>
      </c>
    </row>
    <row r="205" spans="1:16" ht="15" x14ac:dyDescent="0.2">
      <c r="A205" s="46" t="s">
        <v>270</v>
      </c>
      <c r="B205" s="47">
        <v>6029</v>
      </c>
      <c r="C205" s="48">
        <v>1</v>
      </c>
      <c r="D205" s="49">
        <v>0.98002219195621498</v>
      </c>
      <c r="E205" s="50">
        <v>13.5</v>
      </c>
      <c r="F205" s="51"/>
      <c r="G205" s="52">
        <v>14.7</v>
      </c>
      <c r="H205" s="53"/>
      <c r="I205" s="52">
        <v>17.100000000000001</v>
      </c>
      <c r="J205" s="54"/>
      <c r="K205" s="52">
        <v>18.3</v>
      </c>
      <c r="L205" s="54"/>
      <c r="M205" s="52">
        <v>23.1</v>
      </c>
      <c r="N205" s="54"/>
      <c r="O205" s="52">
        <v>29.1</v>
      </c>
      <c r="P205" s="53"/>
    </row>
    <row r="206" spans="1:16" ht="15" x14ac:dyDescent="0.2">
      <c r="A206" s="46" t="s">
        <v>271</v>
      </c>
      <c r="B206" s="47">
        <v>1162</v>
      </c>
      <c r="C206" s="48">
        <v>1</v>
      </c>
      <c r="D206" s="49">
        <v>1.27557128728333</v>
      </c>
      <c r="E206" s="50">
        <v>8</v>
      </c>
      <c r="F206" s="51"/>
      <c r="G206" s="52">
        <v>11</v>
      </c>
      <c r="H206" s="53"/>
      <c r="I206" s="52">
        <v>14</v>
      </c>
      <c r="J206" s="54"/>
      <c r="K206" s="52">
        <v>15.5</v>
      </c>
      <c r="L206" s="54"/>
      <c r="M206" s="52">
        <v>21.5</v>
      </c>
      <c r="N206" s="54"/>
      <c r="O206" s="52">
        <v>29</v>
      </c>
      <c r="P206" s="53"/>
    </row>
    <row r="207" spans="1:16" ht="15" x14ac:dyDescent="0.2">
      <c r="A207" s="46" t="s">
        <v>272</v>
      </c>
      <c r="B207" s="47">
        <v>2050</v>
      </c>
      <c r="C207" s="48">
        <v>1</v>
      </c>
      <c r="D207" s="49">
        <v>1.09160438964757</v>
      </c>
      <c r="E207" s="50">
        <v>6.83</v>
      </c>
      <c r="F207" s="51"/>
      <c r="G207" s="52">
        <v>8.41</v>
      </c>
      <c r="H207" s="53"/>
      <c r="I207" s="52">
        <v>11.57</v>
      </c>
      <c r="J207" s="54"/>
      <c r="K207" s="52">
        <v>13.15</v>
      </c>
      <c r="L207" s="54"/>
      <c r="M207" s="52">
        <v>19.47</v>
      </c>
      <c r="N207" s="54"/>
      <c r="O207" s="52">
        <v>27.37</v>
      </c>
      <c r="P207" s="53"/>
    </row>
    <row r="208" spans="1:16" ht="15" x14ac:dyDescent="0.2">
      <c r="A208" s="46" t="s">
        <v>273</v>
      </c>
      <c r="B208" s="47">
        <v>1508</v>
      </c>
      <c r="C208" s="48">
        <v>1</v>
      </c>
      <c r="D208" s="49">
        <v>1.2891115120676999</v>
      </c>
      <c r="E208" s="50">
        <v>14.3</v>
      </c>
      <c r="F208" s="51"/>
      <c r="G208" s="52">
        <v>17.8</v>
      </c>
      <c r="H208" s="53"/>
      <c r="I208" s="52">
        <v>24.8</v>
      </c>
      <c r="J208" s="54"/>
      <c r="K208" s="52">
        <v>28.3</v>
      </c>
      <c r="L208" s="54"/>
      <c r="M208" s="52">
        <v>42.3</v>
      </c>
      <c r="N208" s="54"/>
      <c r="O208" s="52">
        <v>59.8</v>
      </c>
      <c r="P208" s="53"/>
    </row>
    <row r="209" spans="1:16" ht="15" x14ac:dyDescent="0.2">
      <c r="A209" s="46" t="s">
        <v>274</v>
      </c>
      <c r="B209" s="47">
        <v>3666</v>
      </c>
      <c r="C209" s="48">
        <v>1</v>
      </c>
      <c r="D209" s="49">
        <v>0.92830545969526002</v>
      </c>
      <c r="E209" s="50">
        <v>11</v>
      </c>
      <c r="F209" s="51">
        <v>18</v>
      </c>
      <c r="G209" s="52">
        <v>13.6</v>
      </c>
      <c r="H209" s="53">
        <v>21.75</v>
      </c>
      <c r="I209" s="52">
        <v>18.8</v>
      </c>
      <c r="J209" s="54">
        <v>29.25</v>
      </c>
      <c r="K209" s="52">
        <v>21.4</v>
      </c>
      <c r="L209" s="54">
        <v>33</v>
      </c>
      <c r="M209" s="52">
        <v>31.8</v>
      </c>
      <c r="N209" s="54">
        <v>48</v>
      </c>
      <c r="O209" s="52">
        <v>45.17</v>
      </c>
      <c r="P209" s="53">
        <v>67.12</v>
      </c>
    </row>
    <row r="210" spans="1:16" ht="15" x14ac:dyDescent="0.2">
      <c r="A210" s="46" t="s">
        <v>275</v>
      </c>
      <c r="B210" s="47">
        <v>1544</v>
      </c>
      <c r="C210" s="48">
        <v>1</v>
      </c>
      <c r="D210" s="49">
        <v>0.77245443678978998</v>
      </c>
      <c r="E210" s="50">
        <v>5</v>
      </c>
      <c r="F210" s="51"/>
      <c r="G210" s="52">
        <v>16.97</v>
      </c>
      <c r="H210" s="53"/>
      <c r="I210" s="52">
        <v>24.95</v>
      </c>
      <c r="J210" s="54"/>
      <c r="K210" s="52">
        <v>28.94</v>
      </c>
      <c r="L210" s="54"/>
      <c r="M210" s="52">
        <v>44.9</v>
      </c>
      <c r="N210" s="54"/>
      <c r="O210" s="52">
        <v>64.849999999999994</v>
      </c>
      <c r="P210" s="53"/>
    </row>
    <row r="211" spans="1:16" ht="15" x14ac:dyDescent="0.2">
      <c r="A211" s="46" t="s">
        <v>276</v>
      </c>
      <c r="B211" s="47">
        <v>19572</v>
      </c>
      <c r="C211" s="48">
        <v>1</v>
      </c>
      <c r="D211" s="49">
        <v>1.3790109251152001</v>
      </c>
      <c r="E211" s="50">
        <v>10.42</v>
      </c>
      <c r="F211" s="51"/>
      <c r="G211" s="52">
        <v>16.399999999999999</v>
      </c>
      <c r="H211" s="53"/>
      <c r="I211" s="52">
        <v>28.36</v>
      </c>
      <c r="J211" s="54"/>
      <c r="K211" s="52">
        <v>34.340000000000003</v>
      </c>
      <c r="L211" s="54"/>
      <c r="M211" s="52">
        <v>58.26</v>
      </c>
      <c r="N211" s="54"/>
      <c r="O211" s="52">
        <v>88.16</v>
      </c>
      <c r="P211" s="53"/>
    </row>
    <row r="212" spans="1:16" ht="15" x14ac:dyDescent="0.2">
      <c r="A212" s="46" t="s">
        <v>277</v>
      </c>
      <c r="B212" s="47">
        <v>5500</v>
      </c>
      <c r="C212" s="48">
        <v>1</v>
      </c>
      <c r="D212" s="49">
        <v>1.0622985346043301</v>
      </c>
      <c r="E212" s="50">
        <v>8.6999999999999993</v>
      </c>
      <c r="F212" s="51">
        <v>13.65</v>
      </c>
      <c r="G212" s="52">
        <v>8.6999999999999993</v>
      </c>
      <c r="H212" s="53">
        <v>13.65</v>
      </c>
      <c r="I212" s="52">
        <v>14.5</v>
      </c>
      <c r="J212" s="54">
        <v>22.75</v>
      </c>
      <c r="K212" s="52">
        <v>17.399999999999999</v>
      </c>
      <c r="L212" s="54">
        <v>27.3</v>
      </c>
      <c r="M212" s="52">
        <v>29</v>
      </c>
      <c r="N212" s="54">
        <v>45.5</v>
      </c>
      <c r="O212" s="52">
        <v>43.74</v>
      </c>
      <c r="P212" s="53">
        <v>68.489999999999995</v>
      </c>
    </row>
    <row r="213" spans="1:16" ht="15" x14ac:dyDescent="0.2">
      <c r="A213" s="46" t="s">
        <v>278</v>
      </c>
      <c r="B213" s="47">
        <v>686880</v>
      </c>
      <c r="C213" s="48">
        <v>1</v>
      </c>
      <c r="D213" s="49"/>
      <c r="E213" s="50">
        <v>0</v>
      </c>
      <c r="F213" s="51"/>
      <c r="G213" s="52">
        <v>13.56</v>
      </c>
      <c r="H213" s="53"/>
      <c r="I213" s="52">
        <v>22.6</v>
      </c>
      <c r="J213" s="54"/>
      <c r="K213" s="52">
        <v>27.12</v>
      </c>
      <c r="L213" s="54"/>
      <c r="M213" s="52">
        <v>45.2</v>
      </c>
      <c r="N213" s="54"/>
      <c r="O213" s="52">
        <v>67.8</v>
      </c>
      <c r="P213" s="53"/>
    </row>
    <row r="214" spans="1:16" ht="15" x14ac:dyDescent="0.2">
      <c r="A214" s="46" t="s">
        <v>279</v>
      </c>
      <c r="B214" s="47">
        <v>902</v>
      </c>
      <c r="C214" s="48">
        <v>1</v>
      </c>
      <c r="D214" s="49">
        <v>0.41422189663592801</v>
      </c>
      <c r="E214" s="50"/>
      <c r="F214" s="51"/>
      <c r="G214" s="52"/>
      <c r="H214" s="53"/>
      <c r="I214" s="52"/>
      <c r="J214" s="54"/>
      <c r="K214" s="52"/>
      <c r="L214" s="54"/>
      <c r="M214" s="52"/>
      <c r="N214" s="54"/>
      <c r="O214" s="52"/>
      <c r="P214" s="53"/>
    </row>
    <row r="215" spans="1:16" ht="15" x14ac:dyDescent="0.2">
      <c r="A215" s="46" t="s">
        <v>280</v>
      </c>
      <c r="B215" s="47">
        <v>1050</v>
      </c>
      <c r="C215" s="48">
        <v>1</v>
      </c>
      <c r="D215" s="49">
        <v>0.98448638152995005</v>
      </c>
      <c r="E215" s="50"/>
      <c r="F215" s="51"/>
      <c r="G215" s="52"/>
      <c r="H215" s="53"/>
      <c r="I215" s="52"/>
      <c r="J215" s="54"/>
      <c r="K215" s="52"/>
      <c r="L215" s="54"/>
      <c r="M215" s="52"/>
      <c r="N215" s="54"/>
      <c r="O215" s="52"/>
      <c r="P215" s="53"/>
    </row>
    <row r="216" spans="1:16" ht="15" x14ac:dyDescent="0.2">
      <c r="A216" s="46" t="s">
        <v>281</v>
      </c>
      <c r="B216" s="47">
        <v>1968</v>
      </c>
      <c r="C216" s="48">
        <v>1</v>
      </c>
      <c r="D216" s="49">
        <v>1.0221114091841601</v>
      </c>
      <c r="E216" s="50">
        <v>12</v>
      </c>
      <c r="F216" s="51"/>
      <c r="G216" s="52">
        <v>12</v>
      </c>
      <c r="H216" s="53"/>
      <c r="I216" s="52">
        <v>22.3</v>
      </c>
      <c r="J216" s="54"/>
      <c r="K216" s="52">
        <v>27.45</v>
      </c>
      <c r="L216" s="54"/>
      <c r="M216" s="52">
        <v>48.05</v>
      </c>
      <c r="N216" s="54"/>
      <c r="O216" s="52">
        <v>73.8</v>
      </c>
      <c r="P216" s="53"/>
    </row>
    <row r="217" spans="1:16" ht="15" x14ac:dyDescent="0.2">
      <c r="A217" s="46" t="s">
        <v>282</v>
      </c>
      <c r="B217" s="47">
        <v>400</v>
      </c>
      <c r="C217" s="48">
        <v>1</v>
      </c>
      <c r="D217" s="49">
        <v>1.1196203494145101</v>
      </c>
      <c r="E217" s="50">
        <v>15</v>
      </c>
      <c r="F217" s="51"/>
      <c r="G217" s="52">
        <v>24</v>
      </c>
      <c r="H217" s="53"/>
      <c r="I217" s="52">
        <v>30</v>
      </c>
      <c r="J217" s="54"/>
      <c r="K217" s="52">
        <v>33</v>
      </c>
      <c r="L217" s="54"/>
      <c r="M217" s="52">
        <v>45</v>
      </c>
      <c r="N217" s="54"/>
      <c r="O217" s="52">
        <v>60</v>
      </c>
      <c r="P217" s="53"/>
    </row>
    <row r="218" spans="1:16" ht="15" x14ac:dyDescent="0.2">
      <c r="A218" s="46" t="s">
        <v>283</v>
      </c>
      <c r="B218" s="47">
        <v>400</v>
      </c>
      <c r="C218" s="48">
        <v>1</v>
      </c>
      <c r="D218" s="49">
        <v>1.1196203494145101</v>
      </c>
      <c r="E218" s="50"/>
      <c r="F218" s="51"/>
      <c r="G218" s="52"/>
      <c r="H218" s="53"/>
      <c r="I218" s="52"/>
      <c r="J218" s="54"/>
      <c r="K218" s="52"/>
      <c r="L218" s="54"/>
      <c r="M218" s="52"/>
      <c r="N218" s="54"/>
      <c r="O218" s="52"/>
      <c r="P218" s="53"/>
    </row>
    <row r="219" spans="1:16" ht="15" x14ac:dyDescent="0.2">
      <c r="A219" s="46" t="s">
        <v>284</v>
      </c>
      <c r="B219" s="47">
        <v>4000</v>
      </c>
      <c r="C219" s="48">
        <v>1</v>
      </c>
      <c r="D219" s="49">
        <v>0.82807401145034998</v>
      </c>
      <c r="E219" s="50">
        <v>3.25</v>
      </c>
      <c r="F219" s="51"/>
      <c r="G219" s="52">
        <v>15.25</v>
      </c>
      <c r="H219" s="53"/>
      <c r="I219" s="52">
        <v>23.25</v>
      </c>
      <c r="J219" s="54"/>
      <c r="K219" s="52">
        <v>27.25</v>
      </c>
      <c r="L219" s="54"/>
      <c r="M219" s="52">
        <v>48.24</v>
      </c>
      <c r="N219" s="54"/>
      <c r="O219" s="52">
        <v>85.49</v>
      </c>
      <c r="P219" s="53"/>
    </row>
    <row r="220" spans="1:16" ht="15" x14ac:dyDescent="0.2">
      <c r="A220" s="46" t="s">
        <v>285</v>
      </c>
      <c r="B220" s="47">
        <v>900</v>
      </c>
      <c r="C220" s="48">
        <v>1</v>
      </c>
      <c r="D220" s="49">
        <v>0.32592619444645798</v>
      </c>
      <c r="E220" s="50">
        <v>24</v>
      </c>
      <c r="F220" s="51"/>
      <c r="G220" s="52">
        <v>24</v>
      </c>
      <c r="H220" s="53"/>
      <c r="I220" s="52">
        <v>24</v>
      </c>
      <c r="J220" s="54"/>
      <c r="K220" s="52">
        <v>24</v>
      </c>
      <c r="L220" s="54"/>
      <c r="M220" s="52">
        <v>24</v>
      </c>
      <c r="N220" s="54"/>
      <c r="O220" s="52">
        <v>24</v>
      </c>
      <c r="P220" s="53"/>
    </row>
    <row r="221" spans="1:16" ht="15" x14ac:dyDescent="0.2">
      <c r="A221" s="46" t="s">
        <v>286</v>
      </c>
      <c r="B221" s="47">
        <v>5385</v>
      </c>
      <c r="C221" s="48">
        <v>1</v>
      </c>
      <c r="D221" s="49">
        <v>1.3138277276316801</v>
      </c>
      <c r="E221" s="50">
        <v>7.5</v>
      </c>
      <c r="F221" s="51"/>
      <c r="G221" s="52">
        <v>12.25</v>
      </c>
      <c r="H221" s="53"/>
      <c r="I221" s="52">
        <v>21.75</v>
      </c>
      <c r="J221" s="54"/>
      <c r="K221" s="52">
        <v>26.5</v>
      </c>
      <c r="L221" s="54"/>
      <c r="M221" s="52">
        <v>45.5</v>
      </c>
      <c r="N221" s="54"/>
      <c r="O221" s="52">
        <v>71.739999999999995</v>
      </c>
      <c r="P221" s="53"/>
    </row>
    <row r="222" spans="1:16" ht="15" x14ac:dyDescent="0.2">
      <c r="A222" s="46" t="s">
        <v>287</v>
      </c>
      <c r="B222" s="47">
        <v>5642</v>
      </c>
      <c r="C222" s="48">
        <v>1</v>
      </c>
      <c r="D222" s="49">
        <v>1.5608144797091199</v>
      </c>
      <c r="E222" s="50"/>
      <c r="F222" s="51"/>
      <c r="G222" s="52"/>
      <c r="H222" s="53"/>
      <c r="I222" s="52"/>
      <c r="J222" s="54"/>
      <c r="K222" s="52"/>
      <c r="L222" s="54"/>
      <c r="M222" s="52"/>
      <c r="N222" s="54"/>
      <c r="O222" s="52"/>
      <c r="P222" s="53"/>
    </row>
    <row r="223" spans="1:16" ht="15" x14ac:dyDescent="0.2">
      <c r="A223" s="46" t="s">
        <v>288</v>
      </c>
      <c r="B223" s="47">
        <v>4290</v>
      </c>
      <c r="C223" s="48">
        <v>1</v>
      </c>
      <c r="D223" s="49">
        <v>0.95252005239216897</v>
      </c>
      <c r="E223" s="50">
        <v>10</v>
      </c>
      <c r="F223" s="51"/>
      <c r="G223" s="52">
        <v>12.87</v>
      </c>
      <c r="H223" s="53"/>
      <c r="I223" s="52">
        <v>18.61</v>
      </c>
      <c r="J223" s="54"/>
      <c r="K223" s="52">
        <v>21.48</v>
      </c>
      <c r="L223" s="54"/>
      <c r="M223" s="52">
        <v>32.96</v>
      </c>
      <c r="N223" s="54"/>
      <c r="O223" s="52">
        <v>47.31</v>
      </c>
      <c r="P223" s="53"/>
    </row>
    <row r="224" spans="1:16" ht="15" x14ac:dyDescent="0.2">
      <c r="A224" s="46" t="s">
        <v>289</v>
      </c>
      <c r="B224" s="47">
        <v>13000</v>
      </c>
      <c r="C224" s="48">
        <v>1</v>
      </c>
      <c r="D224" s="49">
        <v>1.3751820524626599</v>
      </c>
      <c r="E224" s="50"/>
      <c r="F224" s="51"/>
      <c r="G224" s="52"/>
      <c r="H224" s="53"/>
      <c r="I224" s="52"/>
      <c r="J224" s="54"/>
      <c r="K224" s="52"/>
      <c r="L224" s="54"/>
      <c r="M224" s="52"/>
      <c r="N224" s="54"/>
      <c r="O224" s="52"/>
      <c r="P224" s="53"/>
    </row>
    <row r="225" spans="1:16" ht="15" x14ac:dyDescent="0.2">
      <c r="A225" s="46" t="s">
        <v>290</v>
      </c>
      <c r="B225" s="47">
        <v>500</v>
      </c>
      <c r="C225" s="48">
        <v>1</v>
      </c>
      <c r="D225" s="49">
        <v>0.467075933160435</v>
      </c>
      <c r="E225" s="50">
        <v>10</v>
      </c>
      <c r="F225" s="51"/>
      <c r="G225" s="52">
        <v>12.7</v>
      </c>
      <c r="H225" s="53"/>
      <c r="I225" s="52">
        <v>18.100000000000001</v>
      </c>
      <c r="J225" s="54"/>
      <c r="K225" s="52">
        <v>20.8</v>
      </c>
      <c r="L225" s="54"/>
      <c r="M225" s="52">
        <v>31.6</v>
      </c>
      <c r="N225" s="54"/>
      <c r="O225" s="52">
        <v>45.1</v>
      </c>
      <c r="P225" s="53"/>
    </row>
    <row r="226" spans="1:16" ht="15" x14ac:dyDescent="0.2">
      <c r="A226" s="46" t="s">
        <v>291</v>
      </c>
      <c r="B226" s="47">
        <v>1079</v>
      </c>
      <c r="C226" s="48">
        <v>1</v>
      </c>
      <c r="D226" s="49">
        <v>1.27411997254255</v>
      </c>
      <c r="E226" s="50">
        <v>18</v>
      </c>
      <c r="F226" s="51"/>
      <c r="G226" s="52">
        <v>23</v>
      </c>
      <c r="H226" s="53"/>
      <c r="I226" s="52">
        <v>33</v>
      </c>
      <c r="J226" s="54"/>
      <c r="K226" s="52">
        <v>38</v>
      </c>
      <c r="L226" s="54"/>
      <c r="M226" s="52">
        <v>58</v>
      </c>
      <c r="N226" s="54"/>
      <c r="O226" s="52">
        <v>83</v>
      </c>
      <c r="P226" s="53"/>
    </row>
    <row r="227" spans="1:16" ht="15" x14ac:dyDescent="0.2">
      <c r="A227" s="46" t="s">
        <v>292</v>
      </c>
      <c r="B227" s="47">
        <v>523</v>
      </c>
      <c r="C227" s="48">
        <v>1</v>
      </c>
      <c r="D227" s="49"/>
      <c r="E227" s="50"/>
      <c r="F227" s="51"/>
      <c r="G227" s="52"/>
      <c r="H227" s="53"/>
      <c r="I227" s="52"/>
      <c r="J227" s="54"/>
      <c r="K227" s="52"/>
      <c r="L227" s="54"/>
      <c r="M227" s="52"/>
      <c r="N227" s="54"/>
      <c r="O227" s="52"/>
      <c r="P227" s="53"/>
    </row>
    <row r="228" spans="1:16" ht="15" x14ac:dyDescent="0.2">
      <c r="A228" s="46" t="s">
        <v>293</v>
      </c>
      <c r="B228" s="47">
        <v>6633</v>
      </c>
      <c r="C228" s="48">
        <v>1</v>
      </c>
      <c r="D228" s="49">
        <v>1.15137852319141</v>
      </c>
      <c r="E228" s="50">
        <v>9.9</v>
      </c>
      <c r="F228" s="51">
        <v>14.63</v>
      </c>
      <c r="G228" s="52">
        <v>13.4</v>
      </c>
      <c r="H228" s="53">
        <v>19.53</v>
      </c>
      <c r="I228" s="52">
        <v>20.399999999999999</v>
      </c>
      <c r="J228" s="54">
        <v>29.33</v>
      </c>
      <c r="K228" s="52">
        <v>23.9</v>
      </c>
      <c r="L228" s="54">
        <v>34.229999999999997</v>
      </c>
      <c r="M228" s="52">
        <v>37.9</v>
      </c>
      <c r="N228" s="54">
        <v>53.83</v>
      </c>
      <c r="O228" s="52">
        <v>55.4</v>
      </c>
      <c r="P228" s="53">
        <v>78.33</v>
      </c>
    </row>
    <row r="229" spans="1:16" ht="15" x14ac:dyDescent="0.2">
      <c r="A229" s="46" t="s">
        <v>294</v>
      </c>
      <c r="B229" s="47">
        <v>5343</v>
      </c>
      <c r="C229" s="48">
        <v>1</v>
      </c>
      <c r="D229" s="49">
        <v>1.0480435085198201</v>
      </c>
      <c r="E229" s="50">
        <v>10</v>
      </c>
      <c r="F229" s="51">
        <v>20</v>
      </c>
      <c r="G229" s="52">
        <v>11.2</v>
      </c>
      <c r="H229" s="53">
        <v>21.2</v>
      </c>
      <c r="I229" s="52">
        <v>16</v>
      </c>
      <c r="J229" s="54">
        <v>26</v>
      </c>
      <c r="K229" s="52">
        <v>18.399999999999999</v>
      </c>
      <c r="L229" s="54">
        <v>28.4</v>
      </c>
      <c r="M229" s="52">
        <v>28</v>
      </c>
      <c r="N229" s="54">
        <v>38</v>
      </c>
      <c r="O229" s="52">
        <v>40</v>
      </c>
      <c r="P229" s="53">
        <v>50</v>
      </c>
    </row>
    <row r="230" spans="1:16" ht="15" x14ac:dyDescent="0.2">
      <c r="A230" s="46" t="s">
        <v>295</v>
      </c>
      <c r="B230" s="47">
        <v>5700</v>
      </c>
      <c r="C230" s="48">
        <v>1</v>
      </c>
      <c r="D230" s="49">
        <v>1.38971292963107</v>
      </c>
      <c r="E230" s="50">
        <v>12</v>
      </c>
      <c r="F230" s="51">
        <v>18</v>
      </c>
      <c r="G230" s="52">
        <v>14.11</v>
      </c>
      <c r="H230" s="53">
        <v>21.16</v>
      </c>
      <c r="I230" s="52">
        <v>18.329999999999998</v>
      </c>
      <c r="J230" s="54">
        <v>27.49</v>
      </c>
      <c r="K230" s="52">
        <v>20.440000000000001</v>
      </c>
      <c r="L230" s="54">
        <v>30.65</v>
      </c>
      <c r="M230" s="52">
        <v>28.88</v>
      </c>
      <c r="N230" s="54">
        <v>43.31</v>
      </c>
      <c r="O230" s="52">
        <v>37.92</v>
      </c>
      <c r="P230" s="53">
        <v>56.89</v>
      </c>
    </row>
    <row r="231" spans="1:16" ht="15" x14ac:dyDescent="0.2">
      <c r="A231" s="46" t="s">
        <v>296</v>
      </c>
      <c r="B231" s="47">
        <v>1313</v>
      </c>
      <c r="C231" s="48">
        <v>1</v>
      </c>
      <c r="D231" s="49">
        <v>1.19642829742834</v>
      </c>
      <c r="E231" s="50">
        <v>14.86</v>
      </c>
      <c r="F231" s="51">
        <v>18.11</v>
      </c>
      <c r="G231" s="52">
        <v>21.7</v>
      </c>
      <c r="H231" s="53">
        <v>28.34</v>
      </c>
      <c r="I231" s="52">
        <v>26.26</v>
      </c>
      <c r="J231" s="54">
        <v>35.159999999999997</v>
      </c>
      <c r="K231" s="52">
        <v>28.86</v>
      </c>
      <c r="L231" s="54">
        <v>39.06</v>
      </c>
      <c r="M231" s="52">
        <v>39.26</v>
      </c>
      <c r="N231" s="54">
        <v>54.66</v>
      </c>
      <c r="O231" s="52">
        <v>52.25</v>
      </c>
      <c r="P231" s="53">
        <v>74.150000000000006</v>
      </c>
    </row>
    <row r="232" spans="1:16" ht="15" x14ac:dyDescent="0.2">
      <c r="A232" s="46" t="s">
        <v>297</v>
      </c>
      <c r="B232" s="47">
        <v>74000</v>
      </c>
      <c r="C232" s="48">
        <v>1</v>
      </c>
      <c r="D232" s="49">
        <v>1.5366092544866501</v>
      </c>
      <c r="E232" s="50">
        <v>9.25</v>
      </c>
      <c r="F232" s="51">
        <v>13.88</v>
      </c>
      <c r="G232" s="52">
        <v>9.25</v>
      </c>
      <c r="H232" s="53">
        <v>28.13</v>
      </c>
      <c r="I232" s="52">
        <v>16.25</v>
      </c>
      <c r="J232" s="54">
        <v>37.630000000000003</v>
      </c>
      <c r="K232" s="52">
        <v>19.75</v>
      </c>
      <c r="L232" s="54">
        <v>42.38</v>
      </c>
      <c r="M232" s="52">
        <v>38.74</v>
      </c>
      <c r="N232" s="54">
        <v>70.87</v>
      </c>
      <c r="O232" s="52">
        <v>62.49</v>
      </c>
      <c r="P232" s="53">
        <v>106.5</v>
      </c>
    </row>
    <row r="233" spans="1:16" ht="15" x14ac:dyDescent="0.2">
      <c r="A233" s="46" t="s">
        <v>298</v>
      </c>
      <c r="B233" s="47">
        <v>3011</v>
      </c>
      <c r="C233" s="48">
        <v>1</v>
      </c>
      <c r="D233" s="49">
        <v>1.0355226595890501</v>
      </c>
      <c r="E233" s="50">
        <v>9.5</v>
      </c>
      <c r="F233" s="51"/>
      <c r="G233" s="52">
        <v>10.15</v>
      </c>
      <c r="H233" s="53"/>
      <c r="I233" s="52">
        <v>11.45</v>
      </c>
      <c r="J233" s="54"/>
      <c r="K233" s="52">
        <v>12.1</v>
      </c>
      <c r="L233" s="54"/>
      <c r="M233" s="52">
        <v>14.7</v>
      </c>
      <c r="N233" s="54"/>
      <c r="O233" s="52">
        <v>17.95</v>
      </c>
      <c r="P233" s="53"/>
    </row>
    <row r="234" spans="1:16" ht="15" x14ac:dyDescent="0.2">
      <c r="A234" s="46" t="s">
        <v>299</v>
      </c>
      <c r="B234" s="47">
        <v>4810</v>
      </c>
      <c r="C234" s="48">
        <v>1</v>
      </c>
      <c r="D234" s="49"/>
      <c r="E234" s="50">
        <v>21.38</v>
      </c>
      <c r="F234" s="51">
        <v>25.65</v>
      </c>
      <c r="G234" s="52">
        <v>27.08</v>
      </c>
      <c r="H234" s="53">
        <v>33.17</v>
      </c>
      <c r="I234" s="52">
        <v>38.479999999999997</v>
      </c>
      <c r="J234" s="54">
        <v>48.21</v>
      </c>
      <c r="K234" s="52">
        <v>44.18</v>
      </c>
      <c r="L234" s="54">
        <v>55.73</v>
      </c>
      <c r="M234" s="52">
        <v>66.98</v>
      </c>
      <c r="N234" s="54">
        <v>85.81</v>
      </c>
      <c r="O234" s="52">
        <v>95.48</v>
      </c>
      <c r="P234" s="53">
        <v>123.41</v>
      </c>
    </row>
    <row r="235" spans="1:16" ht="15" x14ac:dyDescent="0.2">
      <c r="A235" s="46" t="s">
        <v>300</v>
      </c>
      <c r="B235" s="47">
        <v>4810</v>
      </c>
      <c r="C235" s="48">
        <v>1</v>
      </c>
      <c r="D235" s="49"/>
      <c r="E235" s="50">
        <v>21.38</v>
      </c>
      <c r="F235" s="51">
        <v>25.65</v>
      </c>
      <c r="G235" s="52">
        <v>27.08</v>
      </c>
      <c r="H235" s="53">
        <v>33.17</v>
      </c>
      <c r="I235" s="52">
        <v>38.479999999999997</v>
      </c>
      <c r="J235" s="54">
        <v>48.21</v>
      </c>
      <c r="K235" s="52">
        <v>44.18</v>
      </c>
      <c r="L235" s="54">
        <v>55.73</v>
      </c>
      <c r="M235" s="52">
        <v>66.98</v>
      </c>
      <c r="N235" s="54">
        <v>85.81</v>
      </c>
      <c r="O235" s="52">
        <v>95.48</v>
      </c>
      <c r="P235" s="53">
        <v>123.41</v>
      </c>
    </row>
    <row r="236" spans="1:16" ht="15" x14ac:dyDescent="0.2">
      <c r="A236" s="46" t="s">
        <v>301</v>
      </c>
      <c r="B236" s="47">
        <v>500</v>
      </c>
      <c r="C236" s="48">
        <v>1</v>
      </c>
      <c r="D236" s="49"/>
      <c r="E236" s="50">
        <v>6</v>
      </c>
      <c r="F236" s="51"/>
      <c r="G236" s="52">
        <v>6</v>
      </c>
      <c r="H236" s="53"/>
      <c r="I236" s="52">
        <v>6</v>
      </c>
      <c r="J236" s="54"/>
      <c r="K236" s="52">
        <v>6</v>
      </c>
      <c r="L236" s="54"/>
      <c r="M236" s="52">
        <v>8</v>
      </c>
      <c r="N236" s="54"/>
      <c r="O236" s="52">
        <v>13</v>
      </c>
      <c r="P236" s="53"/>
    </row>
    <row r="237" spans="1:16" ht="15" x14ac:dyDescent="0.2">
      <c r="A237" s="46" t="s">
        <v>302</v>
      </c>
      <c r="B237" s="47">
        <v>28373</v>
      </c>
      <c r="C237" s="48">
        <v>1</v>
      </c>
      <c r="D237" s="49">
        <v>1.1888275112948099</v>
      </c>
      <c r="E237" s="50">
        <v>11.5</v>
      </c>
      <c r="F237" s="51">
        <v>17.25</v>
      </c>
      <c r="G237" s="52">
        <v>11.5</v>
      </c>
      <c r="H237" s="53">
        <v>17.25</v>
      </c>
      <c r="I237" s="52">
        <v>11.5</v>
      </c>
      <c r="J237" s="54">
        <v>17.25</v>
      </c>
      <c r="K237" s="52">
        <v>13.1</v>
      </c>
      <c r="L237" s="54">
        <v>19.649999999999999</v>
      </c>
      <c r="M237" s="52">
        <v>19.8</v>
      </c>
      <c r="N237" s="54">
        <v>29.7</v>
      </c>
      <c r="O237" s="52">
        <v>28.59</v>
      </c>
      <c r="P237" s="53">
        <v>42.89</v>
      </c>
    </row>
    <row r="238" spans="1:16" ht="15" x14ac:dyDescent="0.2">
      <c r="A238" s="46" t="s">
        <v>303</v>
      </c>
      <c r="B238" s="47">
        <v>837</v>
      </c>
      <c r="C238" s="48">
        <v>1</v>
      </c>
      <c r="D238" s="49">
        <v>0.82216682247844597</v>
      </c>
      <c r="E238" s="50"/>
      <c r="F238" s="51"/>
      <c r="G238" s="52"/>
      <c r="H238" s="53"/>
      <c r="I238" s="52"/>
      <c r="J238" s="54"/>
      <c r="K238" s="52"/>
      <c r="L238" s="54"/>
      <c r="M238" s="52"/>
      <c r="N238" s="54"/>
      <c r="O238" s="52"/>
      <c r="P238" s="53"/>
    </row>
    <row r="239" spans="1:16" ht="15" x14ac:dyDescent="0.2">
      <c r="A239" s="46" t="s">
        <v>304</v>
      </c>
      <c r="B239" s="47">
        <v>463</v>
      </c>
      <c r="C239" s="48">
        <v>1</v>
      </c>
      <c r="D239" s="49">
        <v>1.04227500544781</v>
      </c>
      <c r="E239" s="50"/>
      <c r="F239" s="51"/>
      <c r="G239" s="52"/>
      <c r="H239" s="53"/>
      <c r="I239" s="52"/>
      <c r="J239" s="54"/>
      <c r="K239" s="52"/>
      <c r="L239" s="54"/>
      <c r="M239" s="52"/>
      <c r="N239" s="54"/>
      <c r="O239" s="52"/>
      <c r="P239" s="53"/>
    </row>
    <row r="240" spans="1:16" ht="15" x14ac:dyDescent="0.2">
      <c r="A240" s="46" t="s">
        <v>305</v>
      </c>
      <c r="B240" s="47">
        <v>663</v>
      </c>
      <c r="C240" s="48">
        <v>1</v>
      </c>
      <c r="D240" s="49">
        <v>1.2101625822067199</v>
      </c>
      <c r="E240" s="50"/>
      <c r="F240" s="51"/>
      <c r="G240" s="52"/>
      <c r="H240" s="53"/>
      <c r="I240" s="52"/>
      <c r="J240" s="54"/>
      <c r="K240" s="52"/>
      <c r="L240" s="54"/>
      <c r="M240" s="52"/>
      <c r="N240" s="54"/>
      <c r="O240" s="52"/>
      <c r="P240" s="53"/>
    </row>
    <row r="241" spans="1:16" ht="15" x14ac:dyDescent="0.2">
      <c r="A241" s="46" t="s">
        <v>306</v>
      </c>
      <c r="B241" s="47">
        <v>900</v>
      </c>
      <c r="C241" s="48">
        <v>1</v>
      </c>
      <c r="D241" s="49">
        <v>0.88115507196606802</v>
      </c>
      <c r="E241" s="50"/>
      <c r="F241" s="51"/>
      <c r="G241" s="52"/>
      <c r="H241" s="53"/>
      <c r="I241" s="52"/>
      <c r="J241" s="54"/>
      <c r="K241" s="52"/>
      <c r="L241" s="54"/>
      <c r="M241" s="52"/>
      <c r="N241" s="54"/>
      <c r="O241" s="52"/>
      <c r="P241" s="53"/>
    </row>
    <row r="242" spans="1:16" ht="15" x14ac:dyDescent="0.2">
      <c r="A242" s="46" t="s">
        <v>307</v>
      </c>
      <c r="B242" s="47">
        <v>3229</v>
      </c>
      <c r="C242" s="48">
        <v>1</v>
      </c>
      <c r="D242" s="49">
        <v>1.3170049093184599</v>
      </c>
      <c r="E242" s="50">
        <v>6.75</v>
      </c>
      <c r="F242" s="51">
        <v>7.75</v>
      </c>
      <c r="G242" s="52">
        <v>9</v>
      </c>
      <c r="H242" s="53">
        <v>10.25</v>
      </c>
      <c r="I242" s="52">
        <v>13.5</v>
      </c>
      <c r="J242" s="54">
        <v>15.25</v>
      </c>
      <c r="K242" s="52">
        <v>16</v>
      </c>
      <c r="L242" s="54">
        <v>17.989999999999998</v>
      </c>
      <c r="M242" s="52">
        <v>26</v>
      </c>
      <c r="N242" s="54">
        <v>28.99</v>
      </c>
      <c r="O242" s="52">
        <v>40.99</v>
      </c>
      <c r="P242" s="53">
        <v>45.24</v>
      </c>
    </row>
    <row r="243" spans="1:16" ht="15" x14ac:dyDescent="0.2">
      <c r="A243" s="46" t="s">
        <v>308</v>
      </c>
      <c r="B243" s="47">
        <v>1440</v>
      </c>
      <c r="C243" s="48">
        <v>1</v>
      </c>
      <c r="D243" s="49">
        <v>0.65498381583325804</v>
      </c>
      <c r="E243" s="50">
        <v>12.5</v>
      </c>
      <c r="F243" s="51"/>
      <c r="G243" s="52">
        <v>12.5</v>
      </c>
      <c r="H243" s="53"/>
      <c r="I243" s="52">
        <v>20.5</v>
      </c>
      <c r="J243" s="54"/>
      <c r="K243" s="52">
        <v>26.49</v>
      </c>
      <c r="L243" s="54"/>
      <c r="M243" s="52">
        <v>50.49</v>
      </c>
      <c r="N243" s="54"/>
      <c r="O243" s="52">
        <v>80.489999999999995</v>
      </c>
      <c r="P243" s="53"/>
    </row>
    <row r="244" spans="1:16" ht="15" x14ac:dyDescent="0.2">
      <c r="A244" s="46" t="s">
        <v>309</v>
      </c>
      <c r="B244" s="47">
        <v>31055</v>
      </c>
      <c r="C244" s="48">
        <v>1</v>
      </c>
      <c r="D244" s="49">
        <v>1.4334731164852099</v>
      </c>
      <c r="E244" s="50"/>
      <c r="F244" s="51"/>
      <c r="G244" s="52"/>
      <c r="H244" s="53"/>
      <c r="I244" s="52"/>
      <c r="J244" s="54"/>
      <c r="K244" s="52"/>
      <c r="L244" s="54"/>
      <c r="M244" s="52"/>
      <c r="N244" s="54"/>
      <c r="O244" s="52"/>
      <c r="P244" s="53"/>
    </row>
    <row r="245" spans="1:16" ht="15" x14ac:dyDescent="0.2">
      <c r="A245" s="46" t="s">
        <v>310</v>
      </c>
      <c r="B245" s="47">
        <v>541</v>
      </c>
      <c r="C245" s="48">
        <v>1</v>
      </c>
      <c r="D245" s="49">
        <v>0.99889598233571697</v>
      </c>
      <c r="E245" s="50">
        <v>13</v>
      </c>
      <c r="F245" s="51"/>
      <c r="G245" s="52">
        <v>16.899999999999999</v>
      </c>
      <c r="H245" s="53"/>
      <c r="I245" s="52">
        <v>20.8</v>
      </c>
      <c r="J245" s="54"/>
      <c r="K245" s="52">
        <v>22.75</v>
      </c>
      <c r="L245" s="54"/>
      <c r="M245" s="52">
        <v>30.55</v>
      </c>
      <c r="N245" s="54"/>
      <c r="O245" s="52">
        <v>40.299999999999997</v>
      </c>
      <c r="P245" s="53"/>
    </row>
    <row r="246" spans="1:16" ht="15" x14ac:dyDescent="0.2">
      <c r="A246" s="46" t="s">
        <v>311</v>
      </c>
      <c r="B246" s="47">
        <v>297</v>
      </c>
      <c r="C246" s="48">
        <v>1</v>
      </c>
      <c r="D246" s="49">
        <v>1.18062310663962</v>
      </c>
      <c r="E246" s="50"/>
      <c r="F246" s="51"/>
      <c r="G246" s="52"/>
      <c r="H246" s="53"/>
      <c r="I246" s="52"/>
      <c r="J246" s="54"/>
      <c r="K246" s="52"/>
      <c r="L246" s="54"/>
      <c r="M246" s="52"/>
      <c r="N246" s="54"/>
      <c r="O246" s="52"/>
      <c r="P246" s="53"/>
    </row>
    <row r="247" spans="1:16" ht="15" x14ac:dyDescent="0.2">
      <c r="A247" s="46" t="s">
        <v>312</v>
      </c>
      <c r="B247" s="47">
        <v>350</v>
      </c>
      <c r="C247" s="48">
        <v>1</v>
      </c>
      <c r="D247" s="49">
        <v>0.25867884385864798</v>
      </c>
      <c r="E247" s="50"/>
      <c r="F247" s="51"/>
      <c r="G247" s="52"/>
      <c r="H247" s="53"/>
      <c r="I247" s="52"/>
      <c r="J247" s="54"/>
      <c r="K247" s="52"/>
      <c r="L247" s="54"/>
      <c r="M247" s="52"/>
      <c r="N247" s="54"/>
      <c r="O247" s="52"/>
      <c r="P247" s="53"/>
    </row>
    <row r="248" spans="1:16" ht="15" x14ac:dyDescent="0.2">
      <c r="A248" s="46" t="s">
        <v>313</v>
      </c>
      <c r="B248" s="47">
        <v>1817</v>
      </c>
      <c r="C248" s="48">
        <v>1</v>
      </c>
      <c r="D248" s="49">
        <v>0.87168125829407095</v>
      </c>
      <c r="E248" s="50"/>
      <c r="F248" s="51"/>
      <c r="G248" s="52"/>
      <c r="H248" s="53"/>
      <c r="I248" s="52"/>
      <c r="J248" s="54"/>
      <c r="K248" s="52"/>
      <c r="L248" s="54"/>
      <c r="M248" s="52"/>
      <c r="N248" s="54"/>
      <c r="O248" s="52"/>
      <c r="P248" s="53"/>
    </row>
    <row r="249" spans="1:16" ht="15" x14ac:dyDescent="0.2">
      <c r="A249" s="46" t="s">
        <v>314</v>
      </c>
      <c r="B249" s="47">
        <v>1300</v>
      </c>
      <c r="C249" s="48">
        <v>1</v>
      </c>
      <c r="D249" s="49"/>
      <c r="E249" s="50">
        <v>28</v>
      </c>
      <c r="F249" s="51"/>
      <c r="G249" s="52">
        <v>31.5</v>
      </c>
      <c r="H249" s="53"/>
      <c r="I249" s="52">
        <v>38.5</v>
      </c>
      <c r="J249" s="54"/>
      <c r="K249" s="52">
        <v>42</v>
      </c>
      <c r="L249" s="54"/>
      <c r="M249" s="52">
        <v>56</v>
      </c>
      <c r="N249" s="54"/>
      <c r="O249" s="52">
        <v>73.5</v>
      </c>
      <c r="P249" s="53"/>
    </row>
    <row r="250" spans="1:16" ht="15" x14ac:dyDescent="0.2">
      <c r="A250" s="46" t="s">
        <v>12</v>
      </c>
      <c r="B250" s="47">
        <v>3934</v>
      </c>
      <c r="C250" s="48">
        <v>2</v>
      </c>
      <c r="D250" s="49">
        <v>1.32253969985035</v>
      </c>
      <c r="E250" s="50">
        <v>9.5</v>
      </c>
      <c r="F250" s="51">
        <v>13</v>
      </c>
      <c r="G250" s="52">
        <v>11.5</v>
      </c>
      <c r="H250" s="53">
        <v>16</v>
      </c>
      <c r="I250" s="52">
        <v>15.5</v>
      </c>
      <c r="J250" s="54">
        <v>22</v>
      </c>
      <c r="K250" s="52">
        <v>17.5</v>
      </c>
      <c r="L250" s="54">
        <v>25</v>
      </c>
      <c r="M250" s="52">
        <v>25.5</v>
      </c>
      <c r="N250" s="54">
        <v>37</v>
      </c>
      <c r="O250" s="52">
        <v>35.5</v>
      </c>
      <c r="P250" s="53">
        <v>52</v>
      </c>
    </row>
    <row r="251" spans="1:16" ht="15" x14ac:dyDescent="0.2">
      <c r="A251" s="46" t="s">
        <v>315</v>
      </c>
      <c r="B251" s="47">
        <v>13356</v>
      </c>
      <c r="C251" s="48">
        <v>1</v>
      </c>
      <c r="D251" s="49"/>
      <c r="E251" s="50">
        <v>15</v>
      </c>
      <c r="F251" s="51"/>
      <c r="G251" s="52">
        <v>21.5</v>
      </c>
      <c r="H251" s="53"/>
      <c r="I251" s="52">
        <v>34.5</v>
      </c>
      <c r="J251" s="54"/>
      <c r="K251" s="52">
        <v>41</v>
      </c>
      <c r="L251" s="54"/>
      <c r="M251" s="52">
        <v>67</v>
      </c>
      <c r="N251" s="54"/>
      <c r="O251" s="52">
        <v>99.5</v>
      </c>
      <c r="P251" s="53"/>
    </row>
    <row r="252" spans="1:16" ht="15" x14ac:dyDescent="0.2">
      <c r="A252" s="46" t="s">
        <v>316</v>
      </c>
      <c r="B252" s="47">
        <v>210</v>
      </c>
      <c r="C252" s="48">
        <v>1</v>
      </c>
      <c r="D252" s="49">
        <v>0.94782168186423499</v>
      </c>
      <c r="E252" s="50"/>
      <c r="F252" s="51"/>
      <c r="G252" s="52"/>
      <c r="H252" s="53"/>
      <c r="I252" s="52"/>
      <c r="J252" s="54"/>
      <c r="K252" s="52"/>
      <c r="L252" s="54"/>
      <c r="M252" s="52"/>
      <c r="N252" s="54"/>
      <c r="O252" s="52"/>
      <c r="P252" s="53"/>
    </row>
    <row r="253" spans="1:16" ht="15" x14ac:dyDescent="0.2">
      <c r="A253" s="46" t="s">
        <v>317</v>
      </c>
      <c r="B253" s="47">
        <v>8702</v>
      </c>
      <c r="C253" s="48">
        <v>1</v>
      </c>
      <c r="D253" s="49">
        <v>0.96396908223222999</v>
      </c>
      <c r="E253" s="50">
        <v>0</v>
      </c>
      <c r="F253" s="51">
        <v>0</v>
      </c>
      <c r="G253" s="52">
        <v>6.45</v>
      </c>
      <c r="H253" s="53">
        <v>9.4499999999999993</v>
      </c>
      <c r="I253" s="52">
        <v>10.75</v>
      </c>
      <c r="J253" s="54">
        <v>15.75</v>
      </c>
      <c r="K253" s="52">
        <v>12.9</v>
      </c>
      <c r="L253" s="54">
        <v>18.899999999999999</v>
      </c>
      <c r="M253" s="52">
        <v>21.5</v>
      </c>
      <c r="N253" s="54">
        <v>31.5</v>
      </c>
      <c r="O253" s="52">
        <v>32.25</v>
      </c>
      <c r="P253" s="53">
        <v>47.25</v>
      </c>
    </row>
    <row r="254" spans="1:16" ht="15" x14ac:dyDescent="0.2">
      <c r="A254" s="46" t="s">
        <v>318</v>
      </c>
      <c r="B254" s="47">
        <v>91</v>
      </c>
      <c r="C254" s="48">
        <v>1</v>
      </c>
      <c r="D254" s="49">
        <v>1.5368532237527499</v>
      </c>
      <c r="E254" s="50"/>
      <c r="F254" s="51"/>
      <c r="G254" s="52"/>
      <c r="H254" s="53"/>
      <c r="I254" s="52"/>
      <c r="J254" s="54"/>
      <c r="K254" s="52"/>
      <c r="L254" s="54"/>
      <c r="M254" s="52"/>
      <c r="N254" s="54"/>
      <c r="O254" s="52"/>
      <c r="P254" s="53"/>
    </row>
    <row r="255" spans="1:16" ht="15" x14ac:dyDescent="0.2">
      <c r="A255" s="46" t="s">
        <v>13</v>
      </c>
      <c r="B255" s="47">
        <v>3991</v>
      </c>
      <c r="C255" s="48">
        <v>1</v>
      </c>
      <c r="D255" s="49">
        <v>1.6409568257598299</v>
      </c>
      <c r="E255" s="50">
        <v>15</v>
      </c>
      <c r="F255" s="51">
        <v>30</v>
      </c>
      <c r="G255" s="52">
        <v>15</v>
      </c>
      <c r="H255" s="53">
        <v>30</v>
      </c>
      <c r="I255" s="52">
        <v>21.9</v>
      </c>
      <c r="J255" s="54">
        <v>40</v>
      </c>
      <c r="K255" s="52">
        <v>25.35</v>
      </c>
      <c r="L255" s="54">
        <v>45</v>
      </c>
      <c r="M255" s="52">
        <v>39.15</v>
      </c>
      <c r="N255" s="54">
        <v>65</v>
      </c>
      <c r="O255" s="52">
        <v>56.4</v>
      </c>
      <c r="P255" s="53">
        <v>90</v>
      </c>
    </row>
    <row r="256" spans="1:16" ht="15" x14ac:dyDescent="0.2">
      <c r="A256" s="46" t="s">
        <v>319</v>
      </c>
      <c r="B256" s="47">
        <v>3991</v>
      </c>
      <c r="C256" s="48">
        <v>1</v>
      </c>
      <c r="D256" s="49">
        <v>1.6409568257598299</v>
      </c>
      <c r="E256" s="50">
        <v>35</v>
      </c>
      <c r="F256" s="51">
        <v>35</v>
      </c>
      <c r="G256" s="52">
        <v>35</v>
      </c>
      <c r="H256" s="53">
        <v>35</v>
      </c>
      <c r="I256" s="52">
        <v>41.9</v>
      </c>
      <c r="J256" s="54">
        <v>45</v>
      </c>
      <c r="K256" s="52">
        <v>45.35</v>
      </c>
      <c r="L256" s="54">
        <v>50</v>
      </c>
      <c r="M256" s="52">
        <v>59.15</v>
      </c>
      <c r="N256" s="54">
        <v>70</v>
      </c>
      <c r="O256" s="52">
        <v>76.400000000000006</v>
      </c>
      <c r="P256" s="53">
        <v>95</v>
      </c>
    </row>
    <row r="257" spans="1:16" ht="15" x14ac:dyDescent="0.2">
      <c r="A257" s="46" t="s">
        <v>320</v>
      </c>
      <c r="B257" s="47">
        <v>3991</v>
      </c>
      <c r="C257" s="48">
        <v>1</v>
      </c>
      <c r="D257" s="49">
        <v>1.6409568257598299</v>
      </c>
      <c r="E257" s="50">
        <v>50</v>
      </c>
      <c r="F257" s="51">
        <v>50</v>
      </c>
      <c r="G257" s="52">
        <v>50</v>
      </c>
      <c r="H257" s="53">
        <v>50</v>
      </c>
      <c r="I257" s="52">
        <v>56.9</v>
      </c>
      <c r="J257" s="54">
        <v>60</v>
      </c>
      <c r="K257" s="52">
        <v>60.35</v>
      </c>
      <c r="L257" s="54">
        <v>65</v>
      </c>
      <c r="M257" s="52">
        <v>74.150000000000006</v>
      </c>
      <c r="N257" s="54">
        <v>85</v>
      </c>
      <c r="O257" s="52">
        <v>91.4</v>
      </c>
      <c r="P257" s="53">
        <v>110</v>
      </c>
    </row>
    <row r="258" spans="1:16" ht="15" x14ac:dyDescent="0.2">
      <c r="A258" s="46" t="s">
        <v>321</v>
      </c>
      <c r="B258" s="47">
        <v>1204</v>
      </c>
      <c r="C258" s="48">
        <v>1</v>
      </c>
      <c r="D258" s="49">
        <v>1.3216658071170699</v>
      </c>
      <c r="E258" s="50">
        <v>7</v>
      </c>
      <c r="F258" s="51"/>
      <c r="G258" s="52">
        <v>8.5</v>
      </c>
      <c r="H258" s="53"/>
      <c r="I258" s="52">
        <v>11.5</v>
      </c>
      <c r="J258" s="54"/>
      <c r="K258" s="52">
        <v>13</v>
      </c>
      <c r="L258" s="54"/>
      <c r="M258" s="52">
        <v>19</v>
      </c>
      <c r="N258" s="54"/>
      <c r="O258" s="52">
        <v>20</v>
      </c>
      <c r="P258" s="53"/>
    </row>
    <row r="259" spans="1:16" ht="15" x14ac:dyDescent="0.2">
      <c r="A259" s="46" t="s">
        <v>322</v>
      </c>
      <c r="B259" s="47">
        <v>1651</v>
      </c>
      <c r="C259" s="48">
        <v>1</v>
      </c>
      <c r="D259" s="49"/>
      <c r="E259" s="50">
        <v>21</v>
      </c>
      <c r="F259" s="51"/>
      <c r="G259" s="52">
        <v>26</v>
      </c>
      <c r="H259" s="53"/>
      <c r="I259" s="52">
        <v>31</v>
      </c>
      <c r="J259" s="54"/>
      <c r="K259" s="52">
        <v>33.5</v>
      </c>
      <c r="L259" s="54"/>
      <c r="M259" s="52">
        <v>43.5</v>
      </c>
      <c r="N259" s="54"/>
      <c r="O259" s="52">
        <v>56</v>
      </c>
      <c r="P259" s="53"/>
    </row>
    <row r="260" spans="1:16" ht="15" x14ac:dyDescent="0.2">
      <c r="A260" s="46" t="s">
        <v>323</v>
      </c>
      <c r="B260" s="47">
        <v>3500</v>
      </c>
      <c r="C260" s="48">
        <v>1</v>
      </c>
      <c r="D260" s="49"/>
      <c r="E260" s="50">
        <v>8.75</v>
      </c>
      <c r="F260" s="51"/>
      <c r="G260" s="52">
        <v>16.399999999999999</v>
      </c>
      <c r="H260" s="53"/>
      <c r="I260" s="52">
        <v>21.5</v>
      </c>
      <c r="J260" s="54"/>
      <c r="K260" s="52">
        <v>24.05</v>
      </c>
      <c r="L260" s="54"/>
      <c r="M260" s="52">
        <v>34.25</v>
      </c>
      <c r="N260" s="54"/>
      <c r="O260" s="52">
        <v>47</v>
      </c>
      <c r="P260" s="53"/>
    </row>
    <row r="261" spans="1:16" ht="15" x14ac:dyDescent="0.2">
      <c r="A261" s="46" t="s">
        <v>324</v>
      </c>
      <c r="B261" s="47">
        <v>203</v>
      </c>
      <c r="C261" s="48">
        <v>2</v>
      </c>
      <c r="D261" s="49">
        <v>1.2670350656210601</v>
      </c>
      <c r="E261" s="50"/>
      <c r="F261" s="51"/>
      <c r="G261" s="52"/>
      <c r="H261" s="53"/>
      <c r="I261" s="52"/>
      <c r="J261" s="54"/>
      <c r="K261" s="52"/>
      <c r="L261" s="54"/>
      <c r="M261" s="52"/>
      <c r="N261" s="54"/>
      <c r="O261" s="52"/>
      <c r="P261" s="53"/>
    </row>
    <row r="262" spans="1:16" ht="15" x14ac:dyDescent="0.2">
      <c r="A262" s="46" t="s">
        <v>325</v>
      </c>
      <c r="B262" s="47">
        <v>387</v>
      </c>
      <c r="C262" s="48">
        <v>1</v>
      </c>
      <c r="D262" s="49"/>
      <c r="E262" s="50"/>
      <c r="F262" s="51"/>
      <c r="G262" s="52"/>
      <c r="H262" s="53"/>
      <c r="I262" s="52"/>
      <c r="J262" s="54"/>
      <c r="K262" s="52"/>
      <c r="L262" s="54"/>
      <c r="M262" s="52"/>
      <c r="N262" s="54"/>
      <c r="O262" s="52"/>
      <c r="P262" s="53"/>
    </row>
    <row r="263" spans="1:16" ht="15" x14ac:dyDescent="0.2">
      <c r="A263" s="46" t="s">
        <v>326</v>
      </c>
      <c r="B263" s="47">
        <v>8958</v>
      </c>
      <c r="C263" s="48">
        <v>1</v>
      </c>
      <c r="D263" s="49">
        <v>1.54870680882032</v>
      </c>
      <c r="E263" s="50">
        <v>7.15</v>
      </c>
      <c r="F263" s="51"/>
      <c r="G263" s="52">
        <v>10.45</v>
      </c>
      <c r="H263" s="53"/>
      <c r="I263" s="52">
        <v>13.75</v>
      </c>
      <c r="J263" s="54"/>
      <c r="K263" s="52">
        <v>15.4</v>
      </c>
      <c r="L263" s="54"/>
      <c r="M263" s="52">
        <v>22</v>
      </c>
      <c r="N263" s="54"/>
      <c r="O263" s="52">
        <v>30.25</v>
      </c>
      <c r="P263" s="53"/>
    </row>
    <row r="264" spans="1:16" ht="15" x14ac:dyDescent="0.2">
      <c r="A264" s="46" t="s">
        <v>327</v>
      </c>
      <c r="B264" s="47">
        <v>8511</v>
      </c>
      <c r="C264" s="48">
        <v>1</v>
      </c>
      <c r="D264" s="49">
        <v>1.2506096688155599</v>
      </c>
      <c r="E264" s="50">
        <v>15</v>
      </c>
      <c r="F264" s="51"/>
      <c r="G264" s="52">
        <v>20.2</v>
      </c>
      <c r="H264" s="53"/>
      <c r="I264" s="52">
        <v>25.4</v>
      </c>
      <c r="J264" s="54"/>
      <c r="K264" s="52">
        <v>28</v>
      </c>
      <c r="L264" s="54"/>
      <c r="M264" s="52">
        <v>38.4</v>
      </c>
      <c r="N264" s="54"/>
      <c r="O264" s="52">
        <v>47.5</v>
      </c>
      <c r="P264" s="53"/>
    </row>
    <row r="265" spans="1:16" ht="15" x14ac:dyDescent="0.2">
      <c r="A265" s="46" t="s">
        <v>328</v>
      </c>
      <c r="B265" s="47">
        <v>400</v>
      </c>
      <c r="C265" s="48">
        <v>1</v>
      </c>
      <c r="D265" s="49"/>
      <c r="E265" s="50">
        <v>16</v>
      </c>
      <c r="F265" s="51"/>
      <c r="G265" s="52">
        <v>18.690000000000001</v>
      </c>
      <c r="H265" s="53"/>
      <c r="I265" s="52">
        <v>24.07</v>
      </c>
      <c r="J265" s="54"/>
      <c r="K265" s="52">
        <v>26.76</v>
      </c>
      <c r="L265" s="54"/>
      <c r="M265" s="52">
        <v>37.520000000000003</v>
      </c>
      <c r="N265" s="54"/>
      <c r="O265" s="52">
        <v>50.97</v>
      </c>
      <c r="P265" s="53"/>
    </row>
    <row r="266" spans="1:16" ht="15" x14ac:dyDescent="0.2">
      <c r="A266" s="46" t="s">
        <v>329</v>
      </c>
      <c r="B266" s="47">
        <v>12394</v>
      </c>
      <c r="C266" s="48">
        <v>1</v>
      </c>
      <c r="D266" s="49">
        <v>1.11195990538474</v>
      </c>
      <c r="E266" s="50">
        <v>11</v>
      </c>
      <c r="F266" s="51">
        <v>15.5</v>
      </c>
      <c r="G266" s="52">
        <v>12.85</v>
      </c>
      <c r="H266" s="53">
        <v>18.670000000000002</v>
      </c>
      <c r="I266" s="52">
        <v>16.55</v>
      </c>
      <c r="J266" s="54">
        <v>25.01</v>
      </c>
      <c r="K266" s="52">
        <v>18.399999999999999</v>
      </c>
      <c r="L266" s="54">
        <v>28.18</v>
      </c>
      <c r="M266" s="52">
        <v>27</v>
      </c>
      <c r="N266" s="54">
        <v>42.05</v>
      </c>
      <c r="O266" s="52">
        <v>37.75</v>
      </c>
      <c r="P266" s="53">
        <v>59.4</v>
      </c>
    </row>
    <row r="267" spans="1:16" ht="15" x14ac:dyDescent="0.2">
      <c r="A267" s="46" t="s">
        <v>330</v>
      </c>
      <c r="B267" s="47">
        <v>1263</v>
      </c>
      <c r="C267" s="48">
        <v>1</v>
      </c>
      <c r="D267" s="49"/>
      <c r="E267" s="50"/>
      <c r="F267" s="51"/>
      <c r="G267" s="52"/>
      <c r="H267" s="53"/>
      <c r="I267" s="52"/>
      <c r="J267" s="54"/>
      <c r="K267" s="52"/>
      <c r="L267" s="54"/>
      <c r="M267" s="52"/>
      <c r="N267" s="54"/>
      <c r="O267" s="52"/>
      <c r="P267" s="53"/>
    </row>
    <row r="268" spans="1:16" ht="15" x14ac:dyDescent="0.2">
      <c r="A268" s="46" t="s">
        <v>331</v>
      </c>
      <c r="B268" s="47">
        <v>250</v>
      </c>
      <c r="C268" s="48">
        <v>1</v>
      </c>
      <c r="D268" s="49"/>
      <c r="E268" s="50"/>
      <c r="F268" s="51"/>
      <c r="G268" s="52"/>
      <c r="H268" s="53"/>
      <c r="I268" s="52"/>
      <c r="J268" s="54"/>
      <c r="K268" s="52"/>
      <c r="L268" s="54"/>
      <c r="M268" s="52"/>
      <c r="N268" s="54"/>
      <c r="O268" s="52"/>
      <c r="P268" s="53"/>
    </row>
    <row r="269" spans="1:16" ht="15" x14ac:dyDescent="0.2">
      <c r="A269" s="46" t="s">
        <v>332</v>
      </c>
      <c r="B269" s="47">
        <v>41852</v>
      </c>
      <c r="C269" s="48">
        <v>1</v>
      </c>
      <c r="D269" s="49">
        <v>1.43807967054617</v>
      </c>
      <c r="E269" s="50">
        <v>0</v>
      </c>
      <c r="F269" s="51">
        <v>0</v>
      </c>
      <c r="G269" s="52">
        <v>11.25</v>
      </c>
      <c r="H269" s="53">
        <v>16.89</v>
      </c>
      <c r="I269" s="52">
        <v>18.75</v>
      </c>
      <c r="J269" s="54">
        <v>28.15</v>
      </c>
      <c r="K269" s="52">
        <v>22.5</v>
      </c>
      <c r="L269" s="54">
        <v>33.78</v>
      </c>
      <c r="M269" s="52">
        <v>37.5</v>
      </c>
      <c r="N269" s="54">
        <v>56.3</v>
      </c>
      <c r="O269" s="52">
        <v>56.25</v>
      </c>
      <c r="P269" s="53">
        <v>84.45</v>
      </c>
    </row>
    <row r="270" spans="1:16" ht="15" x14ac:dyDescent="0.2">
      <c r="A270" s="46" t="s">
        <v>333</v>
      </c>
      <c r="B270" s="47">
        <v>548</v>
      </c>
      <c r="C270" s="48">
        <v>1</v>
      </c>
      <c r="D270" s="49">
        <v>1.0279542352604201</v>
      </c>
      <c r="E270" s="50"/>
      <c r="F270" s="51"/>
      <c r="G270" s="52"/>
      <c r="H270" s="53"/>
      <c r="I270" s="52"/>
      <c r="J270" s="54"/>
      <c r="K270" s="52"/>
      <c r="L270" s="54"/>
      <c r="M270" s="52"/>
      <c r="N270" s="54"/>
      <c r="O270" s="52"/>
      <c r="P270" s="53"/>
    </row>
    <row r="271" spans="1:16" ht="15" x14ac:dyDescent="0.2">
      <c r="A271" s="46" t="s">
        <v>334</v>
      </c>
      <c r="B271" s="47">
        <v>2647</v>
      </c>
      <c r="C271" s="48">
        <v>1</v>
      </c>
      <c r="D271" s="49">
        <v>1.3470044455165799</v>
      </c>
      <c r="E271" s="50">
        <v>10</v>
      </c>
      <c r="F271" s="51"/>
      <c r="G271" s="52">
        <v>14.5</v>
      </c>
      <c r="H271" s="53"/>
      <c r="I271" s="52">
        <v>19</v>
      </c>
      <c r="J271" s="54"/>
      <c r="K271" s="52">
        <v>21.25</v>
      </c>
      <c r="L271" s="54"/>
      <c r="M271" s="52">
        <v>30.25</v>
      </c>
      <c r="N271" s="54"/>
      <c r="O271" s="52">
        <v>41.5</v>
      </c>
      <c r="P271" s="53"/>
    </row>
    <row r="272" spans="1:16" ht="15" x14ac:dyDescent="0.2">
      <c r="A272" s="46" t="s">
        <v>335</v>
      </c>
      <c r="B272" s="47">
        <v>388</v>
      </c>
      <c r="C272" s="48">
        <v>1</v>
      </c>
      <c r="D272" s="49">
        <v>2.2240953634316898</v>
      </c>
      <c r="E272" s="50"/>
      <c r="F272" s="51"/>
      <c r="G272" s="52"/>
      <c r="H272" s="53"/>
      <c r="I272" s="52"/>
      <c r="J272" s="54"/>
      <c r="K272" s="52"/>
      <c r="L272" s="54"/>
      <c r="M272" s="52"/>
      <c r="N272" s="54"/>
      <c r="O272" s="52"/>
      <c r="P272" s="53"/>
    </row>
    <row r="273" spans="1:16" ht="15" x14ac:dyDescent="0.2">
      <c r="A273" s="46" t="s">
        <v>336</v>
      </c>
      <c r="B273" s="47">
        <v>2250</v>
      </c>
      <c r="C273" s="48">
        <v>1</v>
      </c>
      <c r="D273" s="49">
        <v>0.98984379809082701</v>
      </c>
      <c r="E273" s="50">
        <v>8.75</v>
      </c>
      <c r="F273" s="51">
        <v>14.25</v>
      </c>
      <c r="G273" s="52">
        <v>12.75</v>
      </c>
      <c r="H273" s="53">
        <v>18.8</v>
      </c>
      <c r="I273" s="52">
        <v>20.75</v>
      </c>
      <c r="J273" s="54">
        <v>27.9</v>
      </c>
      <c r="K273" s="52">
        <v>24.75</v>
      </c>
      <c r="L273" s="54">
        <v>32.450000000000003</v>
      </c>
      <c r="M273" s="52">
        <v>40.75</v>
      </c>
      <c r="N273" s="54">
        <v>50.65</v>
      </c>
      <c r="O273" s="52">
        <v>60.75</v>
      </c>
      <c r="P273" s="53">
        <v>73.400000000000006</v>
      </c>
    </row>
    <row r="274" spans="1:16" ht="15" x14ac:dyDescent="0.2">
      <c r="A274" s="46" t="s">
        <v>337</v>
      </c>
      <c r="B274" s="47">
        <v>22388</v>
      </c>
      <c r="C274" s="48">
        <v>1</v>
      </c>
      <c r="D274" s="49">
        <v>1.0981049595614301</v>
      </c>
      <c r="E274" s="50"/>
      <c r="F274" s="51"/>
      <c r="G274" s="52"/>
      <c r="H274" s="53"/>
      <c r="I274" s="52"/>
      <c r="J274" s="54"/>
      <c r="K274" s="52"/>
      <c r="L274" s="54"/>
      <c r="M274" s="52"/>
      <c r="N274" s="54"/>
      <c r="O274" s="52"/>
      <c r="P274" s="53"/>
    </row>
    <row r="275" spans="1:16" ht="15" x14ac:dyDescent="0.2">
      <c r="A275" s="46" t="s">
        <v>338</v>
      </c>
      <c r="B275" s="47">
        <v>750</v>
      </c>
      <c r="C275" s="48">
        <v>1</v>
      </c>
      <c r="D275" s="49">
        <v>0.97695781388706604</v>
      </c>
      <c r="E275" s="50">
        <v>15</v>
      </c>
      <c r="F275" s="51"/>
      <c r="G275" s="52">
        <v>15</v>
      </c>
      <c r="H275" s="53"/>
      <c r="I275" s="52">
        <v>15</v>
      </c>
      <c r="J275" s="54"/>
      <c r="K275" s="52">
        <v>15</v>
      </c>
      <c r="L275" s="54"/>
      <c r="M275" s="52">
        <v>15</v>
      </c>
      <c r="N275" s="54"/>
      <c r="O275" s="52">
        <v>15</v>
      </c>
      <c r="P275" s="53"/>
    </row>
    <row r="276" spans="1:16" ht="15" x14ac:dyDescent="0.2">
      <c r="A276" s="46" t="s">
        <v>339</v>
      </c>
      <c r="B276" s="47">
        <v>9704</v>
      </c>
      <c r="C276" s="48">
        <v>1</v>
      </c>
      <c r="D276" s="49">
        <v>2.4371362516863799</v>
      </c>
      <c r="E276" s="50">
        <v>18</v>
      </c>
      <c r="F276" s="51"/>
      <c r="G276" s="52">
        <v>20.170000000000002</v>
      </c>
      <c r="H276" s="53"/>
      <c r="I276" s="52">
        <v>24.51</v>
      </c>
      <c r="J276" s="54"/>
      <c r="K276" s="52">
        <v>26.68</v>
      </c>
      <c r="L276" s="54"/>
      <c r="M276" s="52">
        <v>35.36</v>
      </c>
      <c r="N276" s="54"/>
      <c r="O276" s="52">
        <v>46.21</v>
      </c>
      <c r="P276" s="53"/>
    </row>
    <row r="277" spans="1:16" ht="15" x14ac:dyDescent="0.2">
      <c r="A277" s="46" t="s">
        <v>340</v>
      </c>
      <c r="B277" s="47">
        <v>3127</v>
      </c>
      <c r="C277" s="48">
        <v>1</v>
      </c>
      <c r="D277" s="49">
        <v>2.8528201102069901</v>
      </c>
      <c r="E277" s="50">
        <v>8</v>
      </c>
      <c r="F277" s="51"/>
      <c r="G277" s="52">
        <v>12.65</v>
      </c>
      <c r="H277" s="53"/>
      <c r="I277" s="52">
        <v>15.75</v>
      </c>
      <c r="J277" s="54"/>
      <c r="K277" s="52">
        <v>17.3</v>
      </c>
      <c r="L277" s="54"/>
      <c r="M277" s="52">
        <v>23.5</v>
      </c>
      <c r="N277" s="54"/>
      <c r="O277" s="52">
        <v>31.25</v>
      </c>
      <c r="P277" s="53"/>
    </row>
    <row r="278" spans="1:16" ht="15" x14ac:dyDescent="0.2">
      <c r="A278" s="46" t="s">
        <v>341</v>
      </c>
      <c r="B278" s="47">
        <v>1068</v>
      </c>
      <c r="C278" s="48">
        <v>1</v>
      </c>
      <c r="D278" s="49">
        <v>1.16516330079473</v>
      </c>
      <c r="E278" s="50">
        <v>11.57</v>
      </c>
      <c r="F278" s="51">
        <v>17.36</v>
      </c>
      <c r="G278" s="52">
        <v>23.27</v>
      </c>
      <c r="H278" s="53">
        <v>34.909999999999997</v>
      </c>
      <c r="I278" s="52">
        <v>31.07</v>
      </c>
      <c r="J278" s="54">
        <v>46.61</v>
      </c>
      <c r="K278" s="52">
        <v>35.619999999999997</v>
      </c>
      <c r="L278" s="54">
        <v>53.43</v>
      </c>
      <c r="M278" s="52">
        <v>53.82</v>
      </c>
      <c r="N278" s="54">
        <v>80.75</v>
      </c>
      <c r="O278" s="52">
        <v>78.209999999999994</v>
      </c>
      <c r="P278" s="53">
        <v>117.3</v>
      </c>
    </row>
    <row r="279" spans="1:16" ht="15" x14ac:dyDescent="0.2">
      <c r="A279" s="46" t="s">
        <v>342</v>
      </c>
      <c r="B279" s="47">
        <v>455</v>
      </c>
      <c r="C279" s="48">
        <v>1</v>
      </c>
      <c r="D279" s="49">
        <v>1.45641264421336</v>
      </c>
      <c r="E279" s="50"/>
      <c r="F279" s="51"/>
      <c r="G279" s="52"/>
      <c r="H279" s="53"/>
      <c r="I279" s="52"/>
      <c r="J279" s="54"/>
      <c r="K279" s="52"/>
      <c r="L279" s="54"/>
      <c r="M279" s="52"/>
      <c r="N279" s="54"/>
      <c r="O279" s="52"/>
      <c r="P279" s="53"/>
    </row>
    <row r="280" spans="1:16" ht="15" x14ac:dyDescent="0.2">
      <c r="A280" s="46" t="s">
        <v>343</v>
      </c>
      <c r="B280" s="47">
        <v>200</v>
      </c>
      <c r="C280" s="48">
        <v>1</v>
      </c>
      <c r="D280" s="49">
        <v>0.89894847528916899</v>
      </c>
      <c r="E280" s="50"/>
      <c r="F280" s="51"/>
      <c r="G280" s="52"/>
      <c r="H280" s="53"/>
      <c r="I280" s="52"/>
      <c r="J280" s="54"/>
      <c r="K280" s="52"/>
      <c r="L280" s="54"/>
      <c r="M280" s="52"/>
      <c r="N280" s="54"/>
      <c r="O280" s="52"/>
      <c r="P280" s="53"/>
    </row>
    <row r="281" spans="1:16" ht="15" x14ac:dyDescent="0.2">
      <c r="A281" s="46" t="s">
        <v>14</v>
      </c>
      <c r="B281" s="47">
        <v>2754</v>
      </c>
      <c r="C281" s="48">
        <v>1</v>
      </c>
      <c r="D281" s="49">
        <v>0.89125209633285996</v>
      </c>
      <c r="E281" s="50">
        <v>10</v>
      </c>
      <c r="F281" s="51"/>
      <c r="G281" s="52">
        <v>14.5</v>
      </c>
      <c r="H281" s="53"/>
      <c r="I281" s="52">
        <v>20.5</v>
      </c>
      <c r="J281" s="54"/>
      <c r="K281" s="52">
        <v>23.5</v>
      </c>
      <c r="L281" s="54"/>
      <c r="M281" s="52">
        <v>35.5</v>
      </c>
      <c r="N281" s="54"/>
      <c r="O281" s="52">
        <v>50.5</v>
      </c>
      <c r="P281" s="53"/>
    </row>
    <row r="282" spans="1:16" ht="15" x14ac:dyDescent="0.2">
      <c r="A282" s="46" t="s">
        <v>15</v>
      </c>
      <c r="B282" s="47">
        <v>1657</v>
      </c>
      <c r="C282" s="48">
        <v>1</v>
      </c>
      <c r="D282" s="49">
        <v>1.10812164200968</v>
      </c>
      <c r="E282" s="50">
        <v>12</v>
      </c>
      <c r="F282" s="51"/>
      <c r="G282" s="52">
        <v>17.66</v>
      </c>
      <c r="H282" s="53"/>
      <c r="I282" s="52">
        <v>25.2</v>
      </c>
      <c r="J282" s="54"/>
      <c r="K282" s="52">
        <v>28.97</v>
      </c>
      <c r="L282" s="54"/>
      <c r="M282" s="52">
        <v>44.05</v>
      </c>
      <c r="N282" s="54"/>
      <c r="O282" s="52">
        <v>62.9</v>
      </c>
      <c r="P282" s="53"/>
    </row>
    <row r="283" spans="1:16" ht="15" x14ac:dyDescent="0.2">
      <c r="A283" s="46" t="s">
        <v>344</v>
      </c>
      <c r="B283" s="47">
        <v>1100</v>
      </c>
      <c r="C283" s="48">
        <v>1</v>
      </c>
      <c r="D283" s="49">
        <v>0.90059383515493296</v>
      </c>
      <c r="E283" s="50">
        <v>9</v>
      </c>
      <c r="F283" s="51"/>
      <c r="G283" s="52">
        <v>13.4</v>
      </c>
      <c r="H283" s="53"/>
      <c r="I283" s="52">
        <v>22.2</v>
      </c>
      <c r="J283" s="54"/>
      <c r="K283" s="52">
        <v>26.6</v>
      </c>
      <c r="L283" s="54"/>
      <c r="M283" s="52">
        <v>44.2</v>
      </c>
      <c r="N283" s="54"/>
      <c r="O283" s="52">
        <v>76.19</v>
      </c>
      <c r="P283" s="53"/>
    </row>
    <row r="284" spans="1:16" ht="15" x14ac:dyDescent="0.2">
      <c r="A284" s="46" t="s">
        <v>345</v>
      </c>
      <c r="B284" s="47">
        <v>7844</v>
      </c>
      <c r="C284" s="48">
        <v>1</v>
      </c>
      <c r="D284" s="49">
        <v>1.25972292415874</v>
      </c>
      <c r="E284" s="50">
        <v>15.55</v>
      </c>
      <c r="F284" s="51"/>
      <c r="G284" s="52">
        <v>19.45</v>
      </c>
      <c r="H284" s="53"/>
      <c r="I284" s="52">
        <v>27.25</v>
      </c>
      <c r="J284" s="54"/>
      <c r="K284" s="52">
        <v>31.15</v>
      </c>
      <c r="L284" s="54"/>
      <c r="M284" s="52">
        <v>46.75</v>
      </c>
      <c r="N284" s="54"/>
      <c r="O284" s="52">
        <v>66.25</v>
      </c>
      <c r="P284" s="53"/>
    </row>
    <row r="285" spans="1:16" ht="15" x14ac:dyDescent="0.2">
      <c r="A285" s="46" t="s">
        <v>346</v>
      </c>
      <c r="B285" s="47">
        <v>440</v>
      </c>
      <c r="C285" s="48">
        <v>1</v>
      </c>
      <c r="D285" s="49">
        <v>1.02710665880966</v>
      </c>
      <c r="E285" s="50"/>
      <c r="F285" s="51"/>
      <c r="G285" s="52"/>
      <c r="H285" s="53"/>
      <c r="I285" s="52"/>
      <c r="J285" s="54"/>
      <c r="K285" s="52"/>
      <c r="L285" s="54"/>
      <c r="M285" s="52"/>
      <c r="N285" s="54"/>
      <c r="O285" s="52"/>
      <c r="P285" s="53"/>
    </row>
    <row r="286" spans="1:16" ht="15" x14ac:dyDescent="0.2">
      <c r="A286" s="46" t="s">
        <v>347</v>
      </c>
      <c r="B286" s="47">
        <v>2712</v>
      </c>
      <c r="C286" s="48">
        <v>1</v>
      </c>
      <c r="D286" s="49">
        <v>1.3250834260289199</v>
      </c>
      <c r="E286" s="50">
        <v>8</v>
      </c>
      <c r="F286" s="51">
        <v>12</v>
      </c>
      <c r="G286" s="52">
        <v>10</v>
      </c>
      <c r="H286" s="53">
        <v>14.95</v>
      </c>
      <c r="I286" s="52">
        <v>14</v>
      </c>
      <c r="J286" s="54">
        <v>20.85</v>
      </c>
      <c r="K286" s="52">
        <v>16</v>
      </c>
      <c r="L286" s="54">
        <v>23.8</v>
      </c>
      <c r="M286" s="52">
        <v>24</v>
      </c>
      <c r="N286" s="54">
        <v>35.6</v>
      </c>
      <c r="O286" s="52">
        <v>30</v>
      </c>
      <c r="P286" s="53">
        <v>45</v>
      </c>
    </row>
    <row r="287" spans="1:16" ht="15" x14ac:dyDescent="0.2">
      <c r="A287" s="46" t="s">
        <v>348</v>
      </c>
      <c r="B287" s="47">
        <v>10248</v>
      </c>
      <c r="C287" s="48">
        <v>1</v>
      </c>
      <c r="D287" s="49">
        <v>0.62435324624974398</v>
      </c>
      <c r="E287" s="50">
        <v>12.5</v>
      </c>
      <c r="F287" s="51"/>
      <c r="G287" s="52">
        <v>12.5</v>
      </c>
      <c r="H287" s="53"/>
      <c r="I287" s="52">
        <v>19.63</v>
      </c>
      <c r="J287" s="54"/>
      <c r="K287" s="52">
        <v>24.38</v>
      </c>
      <c r="L287" s="54"/>
      <c r="M287" s="52">
        <v>43.38</v>
      </c>
      <c r="N287" s="54"/>
      <c r="O287" s="52">
        <v>43.38</v>
      </c>
      <c r="P287" s="53"/>
    </row>
    <row r="288" spans="1:16" ht="15" x14ac:dyDescent="0.2">
      <c r="A288" s="46" t="s">
        <v>349</v>
      </c>
      <c r="B288" s="47">
        <v>1440</v>
      </c>
      <c r="C288" s="48">
        <v>1</v>
      </c>
      <c r="D288" s="49">
        <v>0.93783735610343399</v>
      </c>
      <c r="E288" s="50">
        <v>9</v>
      </c>
      <c r="F288" s="51"/>
      <c r="G288" s="52">
        <v>9</v>
      </c>
      <c r="H288" s="53"/>
      <c r="I288" s="52">
        <v>9</v>
      </c>
      <c r="J288" s="54"/>
      <c r="K288" s="52">
        <v>10.75</v>
      </c>
      <c r="L288" s="54"/>
      <c r="M288" s="52">
        <v>17.75</v>
      </c>
      <c r="N288" s="54"/>
      <c r="O288" s="52">
        <v>27</v>
      </c>
      <c r="P288" s="53"/>
    </row>
    <row r="289" spans="1:16" ht="15" x14ac:dyDescent="0.2">
      <c r="A289" s="46" t="s">
        <v>350</v>
      </c>
      <c r="B289" s="47">
        <v>2142</v>
      </c>
      <c r="C289" s="48">
        <v>1</v>
      </c>
      <c r="D289" s="49"/>
      <c r="E289" s="50">
        <v>9.1</v>
      </c>
      <c r="F289" s="51">
        <v>14.33</v>
      </c>
      <c r="G289" s="52">
        <v>18.850000000000001</v>
      </c>
      <c r="H289" s="53">
        <v>28.97</v>
      </c>
      <c r="I289" s="52">
        <v>25.35</v>
      </c>
      <c r="J289" s="54">
        <v>38.729999999999997</v>
      </c>
      <c r="K289" s="52">
        <v>28.93</v>
      </c>
      <c r="L289" s="54">
        <v>44.08</v>
      </c>
      <c r="M289" s="52">
        <v>43.25</v>
      </c>
      <c r="N289" s="54">
        <v>65.52</v>
      </c>
      <c r="O289" s="52">
        <v>62.74</v>
      </c>
      <c r="P289" s="53">
        <v>94.77</v>
      </c>
    </row>
    <row r="290" spans="1:16" ht="15" x14ac:dyDescent="0.2">
      <c r="A290" s="46" t="s">
        <v>351</v>
      </c>
      <c r="B290" s="47">
        <v>1385</v>
      </c>
      <c r="C290" s="48">
        <v>1</v>
      </c>
      <c r="D290" s="49"/>
      <c r="E290" s="50">
        <v>19.25</v>
      </c>
      <c r="F290" s="51"/>
      <c r="G290" s="52">
        <v>19.25</v>
      </c>
      <c r="H290" s="53"/>
      <c r="I290" s="52">
        <v>21.25</v>
      </c>
      <c r="J290" s="54"/>
      <c r="K290" s="52">
        <v>23.25</v>
      </c>
      <c r="L290" s="54"/>
      <c r="M290" s="52">
        <v>31.25</v>
      </c>
      <c r="N290" s="54"/>
      <c r="O290" s="52">
        <v>41.25</v>
      </c>
      <c r="P290" s="53"/>
    </row>
    <row r="291" spans="1:16" ht="15" x14ac:dyDescent="0.2">
      <c r="A291" s="46" t="s">
        <v>352</v>
      </c>
      <c r="B291" s="47">
        <v>1725</v>
      </c>
      <c r="C291" s="48">
        <v>1</v>
      </c>
      <c r="D291" s="49">
        <v>1.43302713898534</v>
      </c>
      <c r="E291" s="50">
        <v>0</v>
      </c>
      <c r="F291" s="51"/>
      <c r="G291" s="52">
        <v>18.75</v>
      </c>
      <c r="H291" s="53"/>
      <c r="I291" s="52">
        <v>31.25</v>
      </c>
      <c r="J291" s="54"/>
      <c r="K291" s="52">
        <v>37.5</v>
      </c>
      <c r="L291" s="54"/>
      <c r="M291" s="52">
        <v>62.5</v>
      </c>
      <c r="N291" s="54"/>
      <c r="O291" s="52">
        <v>93.75</v>
      </c>
      <c r="P291" s="53"/>
    </row>
    <row r="292" spans="1:16" ht="15" x14ac:dyDescent="0.2">
      <c r="A292" s="46" t="s">
        <v>353</v>
      </c>
      <c r="B292" s="47">
        <v>650</v>
      </c>
      <c r="C292" s="48">
        <v>1</v>
      </c>
      <c r="D292" s="49"/>
      <c r="E292" s="50"/>
      <c r="F292" s="51"/>
      <c r="G292" s="52"/>
      <c r="H292" s="53"/>
      <c r="I292" s="52"/>
      <c r="J292" s="54"/>
      <c r="K292" s="52"/>
      <c r="L292" s="54"/>
      <c r="M292" s="52"/>
      <c r="N292" s="54"/>
      <c r="O292" s="52"/>
      <c r="P292" s="53"/>
    </row>
    <row r="293" spans="1:16" ht="15" x14ac:dyDescent="0.2">
      <c r="A293" s="46" t="s">
        <v>354</v>
      </c>
      <c r="B293" s="47">
        <v>1224</v>
      </c>
      <c r="C293" s="48">
        <v>1</v>
      </c>
      <c r="D293" s="49">
        <v>1.9910316862080499</v>
      </c>
      <c r="E293" s="50">
        <v>20</v>
      </c>
      <c r="F293" s="51"/>
      <c r="G293" s="52">
        <v>21.45</v>
      </c>
      <c r="H293" s="53"/>
      <c r="I293" s="52">
        <v>27.25</v>
      </c>
      <c r="J293" s="54"/>
      <c r="K293" s="52">
        <v>30.15</v>
      </c>
      <c r="L293" s="54"/>
      <c r="M293" s="52">
        <v>41.75</v>
      </c>
      <c r="N293" s="54"/>
      <c r="O293" s="52">
        <v>56.25</v>
      </c>
      <c r="P293" s="53"/>
    </row>
    <row r="294" spans="1:16" ht="15" x14ac:dyDescent="0.2">
      <c r="A294" s="46" t="s">
        <v>355</v>
      </c>
      <c r="B294" s="47">
        <v>4162</v>
      </c>
      <c r="C294" s="48">
        <v>1</v>
      </c>
      <c r="D294" s="49">
        <v>0.70359727216132195</v>
      </c>
      <c r="E294" s="50">
        <v>7</v>
      </c>
      <c r="F294" s="51"/>
      <c r="G294" s="52">
        <v>7</v>
      </c>
      <c r="H294" s="53"/>
      <c r="I294" s="52">
        <v>10</v>
      </c>
      <c r="J294" s="54"/>
      <c r="K294" s="52">
        <v>11.5</v>
      </c>
      <c r="L294" s="54"/>
      <c r="M294" s="52">
        <v>17.5</v>
      </c>
      <c r="N294" s="54"/>
      <c r="O294" s="52">
        <v>25</v>
      </c>
      <c r="P294" s="53"/>
    </row>
    <row r="295" spans="1:16" ht="15" x14ac:dyDescent="0.2">
      <c r="A295" s="46" t="s">
        <v>356</v>
      </c>
      <c r="B295" s="47">
        <v>128378</v>
      </c>
      <c r="C295" s="48">
        <v>1</v>
      </c>
      <c r="D295" s="49">
        <v>1.6928729535707201</v>
      </c>
      <c r="E295" s="50">
        <v>5</v>
      </c>
      <c r="F295" s="51"/>
      <c r="G295" s="52">
        <v>11.31</v>
      </c>
      <c r="H295" s="53"/>
      <c r="I295" s="52">
        <v>15.61</v>
      </c>
      <c r="J295" s="54"/>
      <c r="K295" s="52">
        <v>17.760000000000002</v>
      </c>
      <c r="L295" s="54"/>
      <c r="M295" s="52">
        <v>26.37</v>
      </c>
      <c r="N295" s="54"/>
      <c r="O295" s="52">
        <v>37.130000000000003</v>
      </c>
      <c r="P295" s="53"/>
    </row>
    <row r="296" spans="1:16" ht="15" x14ac:dyDescent="0.2">
      <c r="A296" s="46" t="s">
        <v>357</v>
      </c>
      <c r="B296" s="47">
        <v>128378</v>
      </c>
      <c r="C296" s="48">
        <v>1</v>
      </c>
      <c r="D296" s="49">
        <v>1.6928729535707201</v>
      </c>
      <c r="E296" s="50">
        <v>15</v>
      </c>
      <c r="F296" s="51"/>
      <c r="G296" s="52">
        <v>19.34</v>
      </c>
      <c r="H296" s="53"/>
      <c r="I296" s="52">
        <v>24.54</v>
      </c>
      <c r="J296" s="54"/>
      <c r="K296" s="52">
        <v>27.14</v>
      </c>
      <c r="L296" s="54"/>
      <c r="M296" s="52">
        <v>37.54</v>
      </c>
      <c r="N296" s="54"/>
      <c r="O296" s="52">
        <v>46.54</v>
      </c>
      <c r="P296" s="53"/>
    </row>
    <row r="297" spans="1:16" ht="15" x14ac:dyDescent="0.2">
      <c r="A297" s="46" t="s">
        <v>358</v>
      </c>
      <c r="B297" s="47">
        <v>128378</v>
      </c>
      <c r="C297" s="48">
        <v>1</v>
      </c>
      <c r="D297" s="49">
        <v>1.6928729535707201</v>
      </c>
      <c r="E297" s="50">
        <v>5</v>
      </c>
      <c r="F297" s="51"/>
      <c r="G297" s="52">
        <v>6.77</v>
      </c>
      <c r="H297" s="53"/>
      <c r="I297" s="52">
        <v>11.53</v>
      </c>
      <c r="J297" s="54"/>
      <c r="K297" s="52">
        <v>13.94</v>
      </c>
      <c r="L297" s="54"/>
      <c r="M297" s="52">
        <v>23.56</v>
      </c>
      <c r="N297" s="54"/>
      <c r="O297" s="52">
        <v>35.590000000000003</v>
      </c>
      <c r="P297" s="53"/>
    </row>
    <row r="298" spans="1:16" ht="15" x14ac:dyDescent="0.2">
      <c r="A298" s="46" t="s">
        <v>359</v>
      </c>
      <c r="B298" s="47">
        <v>128378</v>
      </c>
      <c r="C298" s="48">
        <v>1</v>
      </c>
      <c r="D298" s="49">
        <v>1.6928729535707201</v>
      </c>
      <c r="E298" s="50">
        <v>10</v>
      </c>
      <c r="F298" s="51"/>
      <c r="G298" s="52">
        <v>22.61</v>
      </c>
      <c r="H298" s="53"/>
      <c r="I298" s="52">
        <v>31.22</v>
      </c>
      <c r="J298" s="54"/>
      <c r="K298" s="52">
        <v>35.53</v>
      </c>
      <c r="L298" s="54"/>
      <c r="M298" s="52">
        <v>52.74</v>
      </c>
      <c r="N298" s="54"/>
      <c r="O298" s="52">
        <v>74.27</v>
      </c>
      <c r="P298" s="53"/>
    </row>
    <row r="299" spans="1:16" ht="15" x14ac:dyDescent="0.2">
      <c r="A299" s="46" t="s">
        <v>16</v>
      </c>
      <c r="B299" s="47">
        <v>4750</v>
      </c>
      <c r="C299" s="48">
        <v>1</v>
      </c>
      <c r="D299" s="49">
        <v>1.7373919591896601</v>
      </c>
      <c r="E299" s="50">
        <v>4.5999999999999996</v>
      </c>
      <c r="F299" s="51"/>
      <c r="G299" s="52">
        <v>21.28</v>
      </c>
      <c r="H299" s="53"/>
      <c r="I299" s="52">
        <v>32.4</v>
      </c>
      <c r="J299" s="54"/>
      <c r="K299" s="52">
        <v>37.96</v>
      </c>
      <c r="L299" s="54"/>
      <c r="M299" s="52">
        <v>60.2</v>
      </c>
      <c r="N299" s="54"/>
      <c r="O299" s="52">
        <v>88</v>
      </c>
      <c r="P299" s="53"/>
    </row>
    <row r="300" spans="1:16" ht="15" x14ac:dyDescent="0.2">
      <c r="A300" s="46" t="s">
        <v>360</v>
      </c>
      <c r="B300" s="47">
        <v>1214</v>
      </c>
      <c r="C300" s="48">
        <v>1</v>
      </c>
      <c r="D300" s="49"/>
      <c r="E300" s="50"/>
      <c r="F300" s="51"/>
      <c r="G300" s="52"/>
      <c r="H300" s="53"/>
      <c r="I300" s="52"/>
      <c r="J300" s="54"/>
      <c r="K300" s="52"/>
      <c r="L300" s="54"/>
      <c r="M300" s="52"/>
      <c r="N300" s="54"/>
      <c r="O300" s="52"/>
      <c r="P300" s="53"/>
    </row>
    <row r="301" spans="1:16" ht="15" x14ac:dyDescent="0.2">
      <c r="A301" s="46" t="s">
        <v>361</v>
      </c>
      <c r="B301" s="47">
        <v>4995</v>
      </c>
      <c r="C301" s="48">
        <v>1</v>
      </c>
      <c r="D301" s="49">
        <v>1.6883704024333399</v>
      </c>
      <c r="E301" s="50">
        <v>15</v>
      </c>
      <c r="F301" s="51"/>
      <c r="G301" s="52">
        <v>29.46</v>
      </c>
      <c r="H301" s="53"/>
      <c r="I301" s="52">
        <v>39.1</v>
      </c>
      <c r="J301" s="54"/>
      <c r="K301" s="52">
        <v>43.92</v>
      </c>
      <c r="L301" s="54"/>
      <c r="M301" s="52">
        <v>63.2</v>
      </c>
      <c r="N301" s="54"/>
      <c r="O301" s="52">
        <v>87.3</v>
      </c>
      <c r="P301" s="53"/>
    </row>
    <row r="302" spans="1:16" ht="15" x14ac:dyDescent="0.2">
      <c r="A302" s="46" t="s">
        <v>362</v>
      </c>
      <c r="B302" s="47">
        <v>674</v>
      </c>
      <c r="C302" s="48">
        <v>1</v>
      </c>
      <c r="D302" s="49">
        <v>1.09068766462649</v>
      </c>
      <c r="E302" s="50">
        <v>8</v>
      </c>
      <c r="F302" s="51"/>
      <c r="G302" s="52">
        <v>11.6</v>
      </c>
      <c r="H302" s="53"/>
      <c r="I302" s="52">
        <v>16.399999999999999</v>
      </c>
      <c r="J302" s="54"/>
      <c r="K302" s="52">
        <v>18.8</v>
      </c>
      <c r="L302" s="54"/>
      <c r="M302" s="52">
        <v>28.4</v>
      </c>
      <c r="N302" s="54"/>
      <c r="O302" s="52">
        <v>40.4</v>
      </c>
      <c r="P302" s="53"/>
    </row>
    <row r="303" spans="1:16" ht="15" x14ac:dyDescent="0.2">
      <c r="A303" s="46" t="s">
        <v>363</v>
      </c>
      <c r="B303" s="47">
        <v>60100</v>
      </c>
      <c r="C303" s="48">
        <v>1</v>
      </c>
      <c r="D303" s="49">
        <v>1.4393816130899599</v>
      </c>
      <c r="E303" s="50">
        <v>12.21</v>
      </c>
      <c r="F303" s="51"/>
      <c r="G303" s="52">
        <v>18.32</v>
      </c>
      <c r="H303" s="53"/>
      <c r="I303" s="52">
        <v>30.54</v>
      </c>
      <c r="J303" s="54"/>
      <c r="K303" s="52">
        <v>36.65</v>
      </c>
      <c r="L303" s="54"/>
      <c r="M303" s="52">
        <v>61.09</v>
      </c>
      <c r="N303" s="54"/>
      <c r="O303" s="52">
        <v>91.64</v>
      </c>
      <c r="P303" s="53"/>
    </row>
    <row r="304" spans="1:16" ht="15" x14ac:dyDescent="0.2">
      <c r="A304" s="46" t="s">
        <v>364</v>
      </c>
      <c r="B304" s="47">
        <v>1055</v>
      </c>
      <c r="C304" s="48">
        <v>1</v>
      </c>
      <c r="D304" s="49">
        <v>0.91904459690736195</v>
      </c>
      <c r="E304" s="50"/>
      <c r="F304" s="51"/>
      <c r="G304" s="52"/>
      <c r="H304" s="53"/>
      <c r="I304" s="52"/>
      <c r="J304" s="54"/>
      <c r="K304" s="52"/>
      <c r="L304" s="54"/>
      <c r="M304" s="52"/>
      <c r="N304" s="54"/>
      <c r="O304" s="52"/>
      <c r="P304" s="53"/>
    </row>
    <row r="305" spans="1:16" ht="15" x14ac:dyDescent="0.2">
      <c r="A305" s="46" t="s">
        <v>365</v>
      </c>
      <c r="B305" s="47">
        <v>1335</v>
      </c>
      <c r="C305" s="48">
        <v>1</v>
      </c>
      <c r="D305" s="49">
        <v>0.92170046312526499</v>
      </c>
      <c r="E305" s="50">
        <v>5.5</v>
      </c>
      <c r="F305" s="51"/>
      <c r="G305" s="52">
        <v>7.7</v>
      </c>
      <c r="H305" s="53"/>
      <c r="I305" s="52">
        <v>9.9</v>
      </c>
      <c r="J305" s="54"/>
      <c r="K305" s="52">
        <v>11</v>
      </c>
      <c r="L305" s="54"/>
      <c r="M305" s="52">
        <v>15.4</v>
      </c>
      <c r="N305" s="54"/>
      <c r="O305" s="52">
        <v>20.9</v>
      </c>
      <c r="P305" s="53"/>
    </row>
    <row r="306" spans="1:16" ht="15" x14ac:dyDescent="0.2">
      <c r="A306" s="46" t="s">
        <v>366</v>
      </c>
      <c r="B306" s="47">
        <v>237</v>
      </c>
      <c r="C306" s="48">
        <v>1</v>
      </c>
      <c r="D306" s="49"/>
      <c r="E306" s="50"/>
      <c r="F306" s="51"/>
      <c r="G306" s="52"/>
      <c r="H306" s="53"/>
      <c r="I306" s="52"/>
      <c r="J306" s="54"/>
      <c r="K306" s="52"/>
      <c r="L306" s="54"/>
      <c r="M306" s="52"/>
      <c r="N306" s="54"/>
      <c r="O306" s="52"/>
      <c r="P306" s="53"/>
    </row>
    <row r="307" spans="1:16" ht="15" x14ac:dyDescent="0.2">
      <c r="A307" s="46" t="s">
        <v>17</v>
      </c>
      <c r="B307" s="47">
        <v>1820</v>
      </c>
      <c r="C307" s="48">
        <v>1</v>
      </c>
      <c r="D307" s="49">
        <v>1.17272024264091</v>
      </c>
      <c r="E307" s="50">
        <v>10</v>
      </c>
      <c r="F307" s="51"/>
      <c r="G307" s="52">
        <v>13</v>
      </c>
      <c r="H307" s="53"/>
      <c r="I307" s="52">
        <v>19</v>
      </c>
      <c r="J307" s="54"/>
      <c r="K307" s="52">
        <v>22</v>
      </c>
      <c r="L307" s="54"/>
      <c r="M307" s="52">
        <v>34</v>
      </c>
      <c r="N307" s="54"/>
      <c r="O307" s="52">
        <v>49</v>
      </c>
      <c r="P307" s="53"/>
    </row>
    <row r="308" spans="1:16" ht="15" x14ac:dyDescent="0.2">
      <c r="A308" s="46" t="s">
        <v>367</v>
      </c>
      <c r="B308" s="47">
        <v>5470</v>
      </c>
      <c r="C308" s="48">
        <v>1</v>
      </c>
      <c r="D308" s="49">
        <v>1.3149304355587701</v>
      </c>
      <c r="E308" s="50">
        <v>8</v>
      </c>
      <c r="F308" s="51">
        <v>17</v>
      </c>
      <c r="G308" s="52">
        <v>9.5</v>
      </c>
      <c r="H308" s="53">
        <v>21</v>
      </c>
      <c r="I308" s="52">
        <v>12.5</v>
      </c>
      <c r="J308" s="54">
        <v>29</v>
      </c>
      <c r="K308" s="52">
        <v>14</v>
      </c>
      <c r="L308" s="54">
        <v>33</v>
      </c>
      <c r="M308" s="52">
        <v>20</v>
      </c>
      <c r="N308" s="54">
        <v>49</v>
      </c>
      <c r="O308" s="52">
        <v>27.5</v>
      </c>
      <c r="P308" s="53">
        <v>69</v>
      </c>
    </row>
    <row r="309" spans="1:16" ht="15" x14ac:dyDescent="0.2">
      <c r="A309" s="46" t="s">
        <v>368</v>
      </c>
      <c r="B309" s="47">
        <v>10153</v>
      </c>
      <c r="C309" s="48">
        <v>1</v>
      </c>
      <c r="D309" s="49">
        <v>1.0292863756742201</v>
      </c>
      <c r="E309" s="50">
        <v>15.82</v>
      </c>
      <c r="F309" s="51"/>
      <c r="G309" s="52">
        <v>15.82</v>
      </c>
      <c r="H309" s="53"/>
      <c r="I309" s="52">
        <v>24.7</v>
      </c>
      <c r="J309" s="54"/>
      <c r="K309" s="52">
        <v>29.14</v>
      </c>
      <c r="L309" s="54"/>
      <c r="M309" s="52">
        <v>48.99</v>
      </c>
      <c r="N309" s="54"/>
      <c r="O309" s="52">
        <v>81.69</v>
      </c>
      <c r="P309" s="53"/>
    </row>
    <row r="310" spans="1:16" ht="15" x14ac:dyDescent="0.2">
      <c r="A310" s="46" t="s">
        <v>369</v>
      </c>
      <c r="B310" s="47">
        <v>2449</v>
      </c>
      <c r="C310" s="48">
        <v>1</v>
      </c>
      <c r="D310" s="49"/>
      <c r="E310" s="50"/>
      <c r="F310" s="51"/>
      <c r="G310" s="52"/>
      <c r="H310" s="53"/>
      <c r="I310" s="52"/>
      <c r="J310" s="54"/>
      <c r="K310" s="52"/>
      <c r="L310" s="54"/>
      <c r="M310" s="52"/>
      <c r="N310" s="54"/>
      <c r="O310" s="52"/>
      <c r="P310" s="53"/>
    </row>
    <row r="311" spans="1:16" ht="15" x14ac:dyDescent="0.2">
      <c r="A311" s="46" t="s">
        <v>370</v>
      </c>
      <c r="B311" s="47">
        <v>838</v>
      </c>
      <c r="C311" s="48">
        <v>1</v>
      </c>
      <c r="D311" s="49">
        <v>0.44611771207515899</v>
      </c>
      <c r="E311" s="50"/>
      <c r="F311" s="51"/>
      <c r="G311" s="52"/>
      <c r="H311" s="53"/>
      <c r="I311" s="52"/>
      <c r="J311" s="54"/>
      <c r="K311" s="52"/>
      <c r="L311" s="54"/>
      <c r="M311" s="52"/>
      <c r="N311" s="54"/>
      <c r="O311" s="52"/>
      <c r="P311" s="53"/>
    </row>
    <row r="312" spans="1:16" ht="15" x14ac:dyDescent="0.2">
      <c r="A312" s="46" t="s">
        <v>371</v>
      </c>
      <c r="B312" s="47">
        <v>3842</v>
      </c>
      <c r="C312" s="48">
        <v>1</v>
      </c>
      <c r="D312" s="49">
        <v>1.0910712561609399</v>
      </c>
      <c r="E312" s="50">
        <v>4.5</v>
      </c>
      <c r="F312" s="51">
        <v>6.75</v>
      </c>
      <c r="G312" s="52">
        <v>6.85</v>
      </c>
      <c r="H312" s="53">
        <v>10.3</v>
      </c>
      <c r="I312" s="52">
        <v>11.35</v>
      </c>
      <c r="J312" s="54">
        <v>17.09</v>
      </c>
      <c r="K312" s="52">
        <v>13.6</v>
      </c>
      <c r="L312" s="54">
        <v>20.49</v>
      </c>
      <c r="M312" s="52">
        <v>22.14</v>
      </c>
      <c r="N312" s="54">
        <v>33.39</v>
      </c>
      <c r="O312" s="52">
        <v>32.64</v>
      </c>
      <c r="P312" s="53">
        <v>49.14</v>
      </c>
    </row>
    <row r="313" spans="1:16" ht="15" x14ac:dyDescent="0.2">
      <c r="A313" s="46" t="s">
        <v>372</v>
      </c>
      <c r="B313" s="47">
        <v>312</v>
      </c>
      <c r="C313" s="48">
        <v>1</v>
      </c>
      <c r="D313" s="49">
        <v>1.5993582397432999</v>
      </c>
      <c r="E313" s="50"/>
      <c r="F313" s="51"/>
      <c r="G313" s="52"/>
      <c r="H313" s="53"/>
      <c r="I313" s="52"/>
      <c r="J313" s="54"/>
      <c r="K313" s="52"/>
      <c r="L313" s="54"/>
      <c r="M313" s="52"/>
      <c r="N313" s="54"/>
      <c r="O313" s="52"/>
      <c r="P313" s="53"/>
    </row>
    <row r="314" spans="1:16" ht="15" x14ac:dyDescent="0.2">
      <c r="A314" s="46" t="s">
        <v>373</v>
      </c>
      <c r="B314" s="47">
        <v>1300</v>
      </c>
      <c r="C314" s="48">
        <v>1</v>
      </c>
      <c r="D314" s="49">
        <v>1.20794083388933</v>
      </c>
      <c r="E314" s="50">
        <v>14.72</v>
      </c>
      <c r="F314" s="51">
        <v>19.72</v>
      </c>
      <c r="G314" s="52">
        <v>16.82</v>
      </c>
      <c r="H314" s="53">
        <v>21.82</v>
      </c>
      <c r="I314" s="52">
        <v>21.02</v>
      </c>
      <c r="J314" s="54">
        <v>26.02</v>
      </c>
      <c r="K314" s="52">
        <v>23.12</v>
      </c>
      <c r="L314" s="54">
        <v>28.12</v>
      </c>
      <c r="M314" s="52">
        <v>31.52</v>
      </c>
      <c r="N314" s="54">
        <v>36.520000000000003</v>
      </c>
      <c r="O314" s="52">
        <v>42.02</v>
      </c>
      <c r="P314" s="53">
        <v>47.02</v>
      </c>
    </row>
    <row r="315" spans="1:16" ht="15" x14ac:dyDescent="0.2">
      <c r="A315" s="46" t="s">
        <v>374</v>
      </c>
      <c r="B315" s="47">
        <v>663</v>
      </c>
      <c r="C315" s="48">
        <v>1</v>
      </c>
      <c r="D315" s="49">
        <v>1.0607118545675001</v>
      </c>
      <c r="E315" s="50">
        <v>4.5999999999999996</v>
      </c>
      <c r="F315" s="51"/>
      <c r="G315" s="52">
        <v>9.1</v>
      </c>
      <c r="H315" s="53"/>
      <c r="I315" s="52">
        <v>12.1</v>
      </c>
      <c r="J315" s="54"/>
      <c r="K315" s="52">
        <v>13.6</v>
      </c>
      <c r="L315" s="54"/>
      <c r="M315" s="52">
        <v>19.600000000000001</v>
      </c>
      <c r="N315" s="54"/>
      <c r="O315" s="52">
        <v>27.1</v>
      </c>
      <c r="P315" s="53"/>
    </row>
    <row r="316" spans="1:16" ht="15" x14ac:dyDescent="0.2">
      <c r="A316" s="46" t="s">
        <v>375</v>
      </c>
      <c r="B316" s="47">
        <v>4776</v>
      </c>
      <c r="C316" s="48">
        <v>1</v>
      </c>
      <c r="D316" s="49">
        <v>1.0481311039910299</v>
      </c>
      <c r="E316" s="50">
        <v>8</v>
      </c>
      <c r="F316" s="51"/>
      <c r="G316" s="52">
        <v>12.1</v>
      </c>
      <c r="H316" s="53"/>
      <c r="I316" s="52">
        <v>17.399999999999999</v>
      </c>
      <c r="J316" s="54"/>
      <c r="K316" s="52">
        <v>20.05</v>
      </c>
      <c r="L316" s="54"/>
      <c r="M316" s="52">
        <v>30.65</v>
      </c>
      <c r="N316" s="54"/>
      <c r="O316" s="52">
        <v>44.39</v>
      </c>
      <c r="P316" s="53"/>
    </row>
    <row r="317" spans="1:16" ht="15" x14ac:dyDescent="0.2">
      <c r="A317" s="46" t="s">
        <v>376</v>
      </c>
      <c r="B317" s="47">
        <v>736</v>
      </c>
      <c r="C317" s="48">
        <v>1</v>
      </c>
      <c r="D317" s="49">
        <v>0.70087421541987505</v>
      </c>
      <c r="E317" s="50">
        <v>10.28</v>
      </c>
      <c r="F317" s="51">
        <v>12.88</v>
      </c>
      <c r="G317" s="52">
        <v>15.17</v>
      </c>
      <c r="H317" s="53">
        <v>20.2</v>
      </c>
      <c r="I317" s="52">
        <v>18.43</v>
      </c>
      <c r="J317" s="54">
        <v>25.08</v>
      </c>
      <c r="K317" s="52">
        <v>20.38</v>
      </c>
      <c r="L317" s="54">
        <v>28.01</v>
      </c>
      <c r="M317" s="52">
        <v>28.18</v>
      </c>
      <c r="N317" s="54">
        <v>39.729999999999997</v>
      </c>
      <c r="O317" s="52">
        <v>39.58</v>
      </c>
      <c r="P317" s="53">
        <v>56.77</v>
      </c>
    </row>
    <row r="318" spans="1:16" ht="15" x14ac:dyDescent="0.2">
      <c r="A318" s="46" t="s">
        <v>377</v>
      </c>
      <c r="B318" s="47">
        <v>1500</v>
      </c>
      <c r="C318" s="48">
        <v>1</v>
      </c>
      <c r="D318" s="49">
        <v>1.0626011188297499</v>
      </c>
      <c r="E318" s="50">
        <v>9.5</v>
      </c>
      <c r="F318" s="51">
        <v>10.5</v>
      </c>
      <c r="G318" s="52">
        <v>9.5</v>
      </c>
      <c r="H318" s="53">
        <v>10.5</v>
      </c>
      <c r="I318" s="52">
        <v>9.5</v>
      </c>
      <c r="J318" s="54">
        <v>10.5</v>
      </c>
      <c r="K318" s="52">
        <v>9.5</v>
      </c>
      <c r="L318" s="54">
        <v>10.5</v>
      </c>
      <c r="M318" s="52">
        <v>9.5</v>
      </c>
      <c r="N318" s="54">
        <v>10.5</v>
      </c>
      <c r="O318" s="52">
        <v>9.5</v>
      </c>
      <c r="P318" s="53">
        <v>10.5</v>
      </c>
    </row>
    <row r="319" spans="1:16" ht="15" x14ac:dyDescent="0.2">
      <c r="A319" s="46" t="s">
        <v>378</v>
      </c>
      <c r="B319" s="47">
        <v>23099</v>
      </c>
      <c r="C319" s="48">
        <v>1</v>
      </c>
      <c r="D319" s="49">
        <v>1.7212820384110501</v>
      </c>
      <c r="E319" s="50">
        <v>10.73</v>
      </c>
      <c r="F319" s="51">
        <v>17.91</v>
      </c>
      <c r="G319" s="52">
        <v>10.73</v>
      </c>
      <c r="H319" s="53">
        <v>17.91</v>
      </c>
      <c r="I319" s="52">
        <v>16.149999999999999</v>
      </c>
      <c r="J319" s="54">
        <v>27.31</v>
      </c>
      <c r="K319" s="52">
        <v>18.86</v>
      </c>
      <c r="L319" s="54">
        <v>32.01</v>
      </c>
      <c r="M319" s="52">
        <v>29.7</v>
      </c>
      <c r="N319" s="54">
        <v>50.81</v>
      </c>
      <c r="O319" s="52">
        <v>43.25</v>
      </c>
      <c r="P319" s="53">
        <v>74.31</v>
      </c>
    </row>
    <row r="320" spans="1:16" ht="15" x14ac:dyDescent="0.2">
      <c r="A320" s="46" t="s">
        <v>379</v>
      </c>
      <c r="B320" s="47">
        <v>4074</v>
      </c>
      <c r="C320" s="48">
        <v>1</v>
      </c>
      <c r="D320" s="49">
        <v>1.3888589275932199</v>
      </c>
      <c r="E320" s="50">
        <v>11.5</v>
      </c>
      <c r="F320" s="51"/>
      <c r="G320" s="52">
        <v>18.25</v>
      </c>
      <c r="H320" s="53"/>
      <c r="I320" s="52">
        <v>22.75</v>
      </c>
      <c r="J320" s="54"/>
      <c r="K320" s="52">
        <v>25</v>
      </c>
      <c r="L320" s="54"/>
      <c r="M320" s="52">
        <v>34</v>
      </c>
      <c r="N320" s="54"/>
      <c r="O320" s="52">
        <v>45.25</v>
      </c>
      <c r="P320" s="53"/>
    </row>
    <row r="321" spans="1:16" ht="15" x14ac:dyDescent="0.2">
      <c r="A321" s="46" t="s">
        <v>380</v>
      </c>
      <c r="B321" s="47">
        <v>931</v>
      </c>
      <c r="C321" s="48">
        <v>1</v>
      </c>
      <c r="D321" s="49"/>
      <c r="E321" s="50">
        <v>18</v>
      </c>
      <c r="F321" s="51"/>
      <c r="G321" s="52">
        <v>26.6</v>
      </c>
      <c r="H321" s="53"/>
      <c r="I321" s="52">
        <v>35.200000000000003</v>
      </c>
      <c r="J321" s="54"/>
      <c r="K321" s="52">
        <v>39.5</v>
      </c>
      <c r="L321" s="54"/>
      <c r="M321" s="52">
        <v>56.7</v>
      </c>
      <c r="N321" s="54"/>
      <c r="O321" s="52">
        <v>78.2</v>
      </c>
      <c r="P321" s="53"/>
    </row>
    <row r="322" spans="1:16" ht="15" x14ac:dyDescent="0.2">
      <c r="A322" s="46" t="s">
        <v>381</v>
      </c>
      <c r="B322" s="47">
        <v>300</v>
      </c>
      <c r="C322" s="48">
        <v>1</v>
      </c>
      <c r="D322" s="49">
        <v>1.0097478625496901</v>
      </c>
      <c r="E322" s="50"/>
      <c r="F322" s="51"/>
      <c r="G322" s="52"/>
      <c r="H322" s="53"/>
      <c r="I322" s="52"/>
      <c r="J322" s="54"/>
      <c r="K322" s="52"/>
      <c r="L322" s="54"/>
      <c r="M322" s="52"/>
      <c r="N322" s="54"/>
      <c r="O322" s="52"/>
      <c r="P322" s="53"/>
    </row>
    <row r="323" spans="1:16" ht="15" x14ac:dyDescent="0.2">
      <c r="A323" s="46" t="s">
        <v>382</v>
      </c>
      <c r="B323" s="47">
        <v>450</v>
      </c>
      <c r="C323" s="48">
        <v>1</v>
      </c>
      <c r="D323" s="49">
        <v>1.7297434166104</v>
      </c>
      <c r="E323" s="50"/>
      <c r="F323" s="51"/>
      <c r="G323" s="52"/>
      <c r="H323" s="53"/>
      <c r="I323" s="52"/>
      <c r="J323" s="54"/>
      <c r="K323" s="52"/>
      <c r="L323" s="54"/>
      <c r="M323" s="52"/>
      <c r="N323" s="54"/>
      <c r="O323" s="52"/>
      <c r="P323" s="53"/>
    </row>
    <row r="324" spans="1:16" ht="15" x14ac:dyDescent="0.2">
      <c r="A324" s="46" t="s">
        <v>383</v>
      </c>
      <c r="B324" s="47">
        <v>3338</v>
      </c>
      <c r="C324" s="48">
        <v>1</v>
      </c>
      <c r="D324" s="49">
        <v>1.16500751779816</v>
      </c>
      <c r="E324" s="50"/>
      <c r="F324" s="51"/>
      <c r="G324" s="52"/>
      <c r="H324" s="53"/>
      <c r="I324" s="52"/>
      <c r="J324" s="54"/>
      <c r="K324" s="52"/>
      <c r="L324" s="54"/>
      <c r="M324" s="52"/>
      <c r="N324" s="54"/>
      <c r="O324" s="52"/>
      <c r="P324" s="53"/>
    </row>
    <row r="325" spans="1:16" ht="15" x14ac:dyDescent="0.2">
      <c r="A325" s="46" t="s">
        <v>384</v>
      </c>
      <c r="B325" s="47">
        <v>3338</v>
      </c>
      <c r="C325" s="48">
        <v>1</v>
      </c>
      <c r="D325" s="49">
        <v>1.16500751779816</v>
      </c>
      <c r="E325" s="50"/>
      <c r="F325" s="51"/>
      <c r="G325" s="52"/>
      <c r="H325" s="53"/>
      <c r="I325" s="52"/>
      <c r="J325" s="54"/>
      <c r="K325" s="52"/>
      <c r="L325" s="54"/>
      <c r="M325" s="52"/>
      <c r="N325" s="54"/>
      <c r="O325" s="52"/>
      <c r="P325" s="53"/>
    </row>
    <row r="326" spans="1:16" ht="15" x14ac:dyDescent="0.2">
      <c r="A326" s="46" t="s">
        <v>385</v>
      </c>
      <c r="B326" s="47">
        <v>15555</v>
      </c>
      <c r="C326" s="48">
        <v>1</v>
      </c>
      <c r="D326" s="49">
        <v>1.1513104732434001</v>
      </c>
      <c r="E326" s="50">
        <v>12.95</v>
      </c>
      <c r="F326" s="51">
        <v>24.35</v>
      </c>
      <c r="G326" s="52">
        <v>15.29</v>
      </c>
      <c r="H326" s="53">
        <v>27.84</v>
      </c>
      <c r="I326" s="52">
        <v>20.79</v>
      </c>
      <c r="J326" s="54">
        <v>36.04</v>
      </c>
      <c r="K326" s="52">
        <v>23.54</v>
      </c>
      <c r="L326" s="54">
        <v>40.14</v>
      </c>
      <c r="M326" s="52">
        <v>34.54</v>
      </c>
      <c r="N326" s="54">
        <v>56.54</v>
      </c>
      <c r="O326" s="52">
        <v>48.29</v>
      </c>
      <c r="P326" s="53">
        <v>77.040000000000006</v>
      </c>
    </row>
    <row r="327" spans="1:16" ht="15" x14ac:dyDescent="0.2">
      <c r="A327" s="46" t="s">
        <v>386</v>
      </c>
      <c r="B327" s="47">
        <v>4168</v>
      </c>
      <c r="C327" s="48">
        <v>1</v>
      </c>
      <c r="D327" s="49">
        <v>0.79339537977015695</v>
      </c>
      <c r="E327" s="50">
        <v>15.25</v>
      </c>
      <c r="F327" s="51"/>
      <c r="G327" s="52">
        <v>18.55</v>
      </c>
      <c r="H327" s="53"/>
      <c r="I327" s="52">
        <v>25.15</v>
      </c>
      <c r="J327" s="54"/>
      <c r="K327" s="52">
        <v>28.45</v>
      </c>
      <c r="L327" s="54"/>
      <c r="M327" s="52">
        <v>35.049999999999997</v>
      </c>
      <c r="N327" s="54"/>
      <c r="O327" s="52">
        <v>35.049999999999997</v>
      </c>
      <c r="P327" s="53"/>
    </row>
    <row r="328" spans="1:16" ht="15" x14ac:dyDescent="0.2">
      <c r="A328" s="46" t="s">
        <v>387</v>
      </c>
      <c r="B328" s="47">
        <v>3505</v>
      </c>
      <c r="C328" s="48">
        <v>1</v>
      </c>
      <c r="D328" s="49">
        <v>0.93515868372365196</v>
      </c>
      <c r="E328" s="50">
        <v>10.27</v>
      </c>
      <c r="F328" s="51">
        <v>16.43</v>
      </c>
      <c r="G328" s="52">
        <v>12.03</v>
      </c>
      <c r="H328" s="53">
        <v>19.940000000000001</v>
      </c>
      <c r="I328" s="52">
        <v>15.55</v>
      </c>
      <c r="J328" s="54">
        <v>26.96</v>
      </c>
      <c r="K328" s="52">
        <v>17.309999999999999</v>
      </c>
      <c r="L328" s="54">
        <v>30.47</v>
      </c>
      <c r="M328" s="52">
        <v>24.35</v>
      </c>
      <c r="N328" s="54">
        <v>44.51</v>
      </c>
      <c r="O328" s="52">
        <v>33.15</v>
      </c>
      <c r="P328" s="53">
        <v>62.06</v>
      </c>
    </row>
    <row r="329" spans="1:16" ht="15" x14ac:dyDescent="0.2">
      <c r="A329" s="46" t="s">
        <v>388</v>
      </c>
      <c r="B329" s="47">
        <v>200</v>
      </c>
      <c r="C329" s="48">
        <v>1</v>
      </c>
      <c r="D329" s="49">
        <v>1.5677680377612899</v>
      </c>
      <c r="E329" s="50"/>
      <c r="F329" s="51"/>
      <c r="G329" s="52"/>
      <c r="H329" s="53"/>
      <c r="I329" s="52"/>
      <c r="J329" s="54"/>
      <c r="K329" s="52"/>
      <c r="L329" s="54"/>
      <c r="M329" s="52"/>
      <c r="N329" s="54"/>
      <c r="O329" s="52"/>
      <c r="P329" s="53"/>
    </row>
    <row r="330" spans="1:16" ht="15" x14ac:dyDescent="0.2">
      <c r="A330" s="46" t="s">
        <v>389</v>
      </c>
      <c r="B330" s="47">
        <v>1623</v>
      </c>
      <c r="C330" s="48">
        <v>1</v>
      </c>
      <c r="D330" s="49">
        <v>1.2919962579426101</v>
      </c>
      <c r="E330" s="50">
        <v>15</v>
      </c>
      <c r="F330" s="51"/>
      <c r="G330" s="52">
        <v>19.940000000000001</v>
      </c>
      <c r="H330" s="53"/>
      <c r="I330" s="52">
        <v>24.88</v>
      </c>
      <c r="J330" s="54"/>
      <c r="K330" s="52">
        <v>27.35</v>
      </c>
      <c r="L330" s="54"/>
      <c r="M330" s="52">
        <v>37.229999999999997</v>
      </c>
      <c r="N330" s="54"/>
      <c r="O330" s="52">
        <v>49.58</v>
      </c>
      <c r="P330" s="53"/>
    </row>
    <row r="331" spans="1:16" ht="15" x14ac:dyDescent="0.2">
      <c r="A331" s="46" t="s">
        <v>18</v>
      </c>
      <c r="B331" s="47">
        <v>722</v>
      </c>
      <c r="C331" s="48">
        <v>1</v>
      </c>
      <c r="D331" s="49">
        <v>1.08829267531332</v>
      </c>
      <c r="E331" s="50"/>
      <c r="F331" s="51"/>
      <c r="G331" s="52"/>
      <c r="H331" s="53"/>
      <c r="I331" s="52"/>
      <c r="J331" s="54"/>
      <c r="K331" s="52"/>
      <c r="L331" s="54"/>
      <c r="M331" s="52"/>
      <c r="N331" s="54"/>
      <c r="O331" s="52"/>
      <c r="P331" s="53"/>
    </row>
    <row r="332" spans="1:16" ht="15" x14ac:dyDescent="0.2">
      <c r="A332" s="46" t="s">
        <v>390</v>
      </c>
      <c r="B332" s="47">
        <v>17654</v>
      </c>
      <c r="C332" s="48">
        <v>1</v>
      </c>
      <c r="D332" s="49">
        <v>1.8347526476684</v>
      </c>
      <c r="E332" s="50">
        <v>17</v>
      </c>
      <c r="F332" s="51"/>
      <c r="G332" s="52">
        <v>17</v>
      </c>
      <c r="H332" s="53"/>
      <c r="I332" s="52">
        <v>21.36</v>
      </c>
      <c r="J332" s="54"/>
      <c r="K332" s="52">
        <v>23.54</v>
      </c>
      <c r="L332" s="54"/>
      <c r="M332" s="52">
        <v>32.26</v>
      </c>
      <c r="N332" s="54"/>
      <c r="O332" s="52">
        <v>36.619999999999997</v>
      </c>
      <c r="P332" s="53"/>
    </row>
    <row r="333" spans="1:16" ht="15" x14ac:dyDescent="0.2">
      <c r="A333" s="46" t="s">
        <v>19</v>
      </c>
      <c r="B333" s="47">
        <v>700</v>
      </c>
      <c r="C333" s="48">
        <v>1</v>
      </c>
      <c r="D333" s="49">
        <v>1.1960927609029099</v>
      </c>
      <c r="E333" s="50"/>
      <c r="F333" s="51"/>
      <c r="G333" s="52"/>
      <c r="H333" s="53"/>
      <c r="I333" s="52"/>
      <c r="J333" s="54"/>
      <c r="K333" s="52"/>
      <c r="L333" s="54"/>
      <c r="M333" s="52"/>
      <c r="N333" s="54"/>
      <c r="O333" s="52"/>
      <c r="P333" s="53"/>
    </row>
    <row r="334" spans="1:16" ht="15" x14ac:dyDescent="0.2">
      <c r="A334" s="46" t="s">
        <v>391</v>
      </c>
      <c r="B334" s="47">
        <v>3500</v>
      </c>
      <c r="C334" s="48">
        <v>1</v>
      </c>
      <c r="D334" s="49">
        <v>0.87862057207044597</v>
      </c>
      <c r="E334" s="50">
        <v>18</v>
      </c>
      <c r="F334" s="51"/>
      <c r="G334" s="52">
        <v>19.25</v>
      </c>
      <c r="H334" s="53"/>
      <c r="I334" s="52">
        <v>21.75</v>
      </c>
      <c r="J334" s="54"/>
      <c r="K334" s="52">
        <v>23</v>
      </c>
      <c r="L334" s="54"/>
      <c r="M334" s="52">
        <v>28</v>
      </c>
      <c r="N334" s="54"/>
      <c r="O334" s="52">
        <v>34.25</v>
      </c>
      <c r="P334" s="53"/>
    </row>
    <row r="335" spans="1:16" ht="15" x14ac:dyDescent="0.2">
      <c r="A335" s="46" t="s">
        <v>392</v>
      </c>
      <c r="B335" s="47">
        <v>1079</v>
      </c>
      <c r="C335" s="48">
        <v>1</v>
      </c>
      <c r="D335" s="49">
        <v>1.0011835687187201</v>
      </c>
      <c r="E335" s="50"/>
      <c r="F335" s="51"/>
      <c r="G335" s="52"/>
      <c r="H335" s="53"/>
      <c r="I335" s="52"/>
      <c r="J335" s="54"/>
      <c r="K335" s="52"/>
      <c r="L335" s="54"/>
      <c r="M335" s="52"/>
      <c r="N335" s="54"/>
      <c r="O335" s="52"/>
      <c r="P335" s="53"/>
    </row>
    <row r="336" spans="1:16" ht="15" x14ac:dyDescent="0.2">
      <c r="A336" s="46" t="s">
        <v>393</v>
      </c>
      <c r="B336" s="47">
        <v>806</v>
      </c>
      <c r="C336" s="48">
        <v>1</v>
      </c>
      <c r="D336" s="49">
        <v>0.69704317269076299</v>
      </c>
      <c r="E336" s="50">
        <v>25.2</v>
      </c>
      <c r="F336" s="51"/>
      <c r="G336" s="52">
        <v>25.2</v>
      </c>
      <c r="H336" s="53"/>
      <c r="I336" s="52">
        <v>36.200000000000003</v>
      </c>
      <c r="J336" s="54"/>
      <c r="K336" s="52">
        <v>47.2</v>
      </c>
      <c r="L336" s="54"/>
      <c r="M336" s="52">
        <v>91.2</v>
      </c>
      <c r="N336" s="54"/>
      <c r="O336" s="52">
        <v>146.19999999999999</v>
      </c>
      <c r="P336" s="53"/>
    </row>
    <row r="337" spans="1:16" ht="15" x14ac:dyDescent="0.2">
      <c r="A337" s="46" t="s">
        <v>394</v>
      </c>
      <c r="B337" s="47">
        <v>1113</v>
      </c>
      <c r="C337" s="48">
        <v>1</v>
      </c>
      <c r="D337" s="49">
        <v>1.1836679840323301</v>
      </c>
      <c r="E337" s="50">
        <v>14</v>
      </c>
      <c r="F337" s="51"/>
      <c r="G337" s="52">
        <v>16.600000000000001</v>
      </c>
      <c r="H337" s="53"/>
      <c r="I337" s="52">
        <v>21.8</v>
      </c>
      <c r="J337" s="54"/>
      <c r="K337" s="52">
        <v>24.4</v>
      </c>
      <c r="L337" s="54"/>
      <c r="M337" s="52">
        <v>34.799999999999997</v>
      </c>
      <c r="N337" s="54"/>
      <c r="O337" s="52">
        <v>47.8</v>
      </c>
      <c r="P337" s="53"/>
    </row>
    <row r="338" spans="1:16" ht="15" x14ac:dyDescent="0.2">
      <c r="A338" s="46" t="s">
        <v>20</v>
      </c>
      <c r="B338" s="47">
        <v>4800</v>
      </c>
      <c r="C338" s="48">
        <v>1</v>
      </c>
      <c r="D338" s="49">
        <v>1.11287970310548</v>
      </c>
      <c r="E338" s="50">
        <v>7</v>
      </c>
      <c r="F338" s="51"/>
      <c r="G338" s="52">
        <v>11.65</v>
      </c>
      <c r="H338" s="53"/>
      <c r="I338" s="52">
        <v>14.75</v>
      </c>
      <c r="J338" s="54"/>
      <c r="K338" s="52">
        <v>16.350000000000001</v>
      </c>
      <c r="L338" s="54"/>
      <c r="M338" s="52">
        <v>22.75</v>
      </c>
      <c r="N338" s="54"/>
      <c r="O338" s="52">
        <v>31</v>
      </c>
      <c r="P338" s="53"/>
    </row>
    <row r="339" spans="1:16" ht="15" x14ac:dyDescent="0.2">
      <c r="A339" s="46" t="s">
        <v>395</v>
      </c>
      <c r="B339" s="47">
        <v>832</v>
      </c>
      <c r="C339" s="48">
        <v>1</v>
      </c>
      <c r="D339" s="49"/>
      <c r="E339" s="50"/>
      <c r="F339" s="51"/>
      <c r="G339" s="52"/>
      <c r="H339" s="53"/>
      <c r="I339" s="52"/>
      <c r="J339" s="54"/>
      <c r="K339" s="52"/>
      <c r="L339" s="54"/>
      <c r="M339" s="52"/>
      <c r="N339" s="54"/>
      <c r="O339" s="52"/>
      <c r="P339" s="53"/>
    </row>
    <row r="340" spans="1:16" ht="15" x14ac:dyDescent="0.2">
      <c r="A340" s="46" t="s">
        <v>396</v>
      </c>
      <c r="B340" s="47">
        <v>420</v>
      </c>
      <c r="C340" s="48">
        <v>1</v>
      </c>
      <c r="D340" s="49">
        <v>1.0938383702364201</v>
      </c>
      <c r="E340" s="50">
        <v>9</v>
      </c>
      <c r="F340" s="51"/>
      <c r="G340" s="52">
        <v>10.65</v>
      </c>
      <c r="H340" s="53"/>
      <c r="I340" s="52">
        <v>11.75</v>
      </c>
      <c r="J340" s="54"/>
      <c r="K340" s="52">
        <v>12.32</v>
      </c>
      <c r="L340" s="54"/>
      <c r="M340" s="52">
        <v>14.67</v>
      </c>
      <c r="N340" s="54"/>
      <c r="O340" s="52">
        <v>17.8</v>
      </c>
      <c r="P340" s="53"/>
    </row>
    <row r="341" spans="1:16" ht="15" x14ac:dyDescent="0.2">
      <c r="A341" s="46" t="s">
        <v>397</v>
      </c>
      <c r="B341" s="47">
        <v>27500</v>
      </c>
      <c r="C341" s="48">
        <v>1</v>
      </c>
      <c r="D341" s="49"/>
      <c r="E341" s="50">
        <v>8.25</v>
      </c>
      <c r="F341" s="51">
        <v>8.25</v>
      </c>
      <c r="G341" s="52">
        <v>18.45</v>
      </c>
      <c r="H341" s="53">
        <v>22.35</v>
      </c>
      <c r="I341" s="52">
        <v>25.25</v>
      </c>
      <c r="J341" s="54">
        <v>31.75</v>
      </c>
      <c r="K341" s="52">
        <v>28.65</v>
      </c>
      <c r="L341" s="54">
        <v>36.450000000000003</v>
      </c>
      <c r="M341" s="52">
        <v>42.25</v>
      </c>
      <c r="N341" s="54">
        <v>55.25</v>
      </c>
      <c r="O341" s="52">
        <v>59.25</v>
      </c>
      <c r="P341" s="53">
        <v>78.75</v>
      </c>
    </row>
    <row r="342" spans="1:16" ht="15" x14ac:dyDescent="0.2">
      <c r="A342" s="46" t="s">
        <v>21</v>
      </c>
      <c r="B342" s="47">
        <v>851</v>
      </c>
      <c r="C342" s="48">
        <v>1</v>
      </c>
      <c r="D342" s="49">
        <v>0.97346804304853896</v>
      </c>
      <c r="E342" s="50"/>
      <c r="F342" s="51"/>
      <c r="G342" s="52"/>
      <c r="H342" s="53"/>
      <c r="I342" s="52"/>
      <c r="J342" s="54"/>
      <c r="K342" s="52"/>
      <c r="L342" s="54"/>
      <c r="M342" s="52"/>
      <c r="N342" s="54"/>
      <c r="O342" s="52"/>
      <c r="P342" s="53"/>
    </row>
    <row r="343" spans="1:16" ht="15" x14ac:dyDescent="0.2">
      <c r="A343" s="46" t="s">
        <v>398</v>
      </c>
      <c r="B343" s="47">
        <v>50738</v>
      </c>
      <c r="C343" s="48">
        <v>1</v>
      </c>
      <c r="D343" s="49">
        <v>1.4194979925578199</v>
      </c>
      <c r="E343" s="50">
        <v>18</v>
      </c>
      <c r="F343" s="51"/>
      <c r="G343" s="52">
        <v>18</v>
      </c>
      <c r="H343" s="53"/>
      <c r="I343" s="52">
        <v>30</v>
      </c>
      <c r="J343" s="54"/>
      <c r="K343" s="52">
        <v>36</v>
      </c>
      <c r="L343" s="54"/>
      <c r="M343" s="52">
        <v>60</v>
      </c>
      <c r="N343" s="54"/>
      <c r="O343" s="52">
        <v>90</v>
      </c>
      <c r="P343" s="53"/>
    </row>
    <row r="344" spans="1:16" ht="15" x14ac:dyDescent="0.2">
      <c r="A344" s="46" t="s">
        <v>399</v>
      </c>
      <c r="B344" s="47">
        <v>1300</v>
      </c>
      <c r="C344" s="48">
        <v>1</v>
      </c>
      <c r="D344" s="49">
        <v>2.5133212951374602</v>
      </c>
      <c r="E344" s="50">
        <v>12</v>
      </c>
      <c r="F344" s="51"/>
      <c r="G344" s="52">
        <v>14</v>
      </c>
      <c r="H344" s="53"/>
      <c r="I344" s="52">
        <v>18</v>
      </c>
      <c r="J344" s="54"/>
      <c r="K344" s="52">
        <v>19.5</v>
      </c>
      <c r="L344" s="54"/>
      <c r="M344" s="52">
        <v>25.5</v>
      </c>
      <c r="N344" s="54"/>
      <c r="O344" s="52">
        <v>33</v>
      </c>
      <c r="P344" s="53"/>
    </row>
    <row r="345" spans="1:16" ht="15" x14ac:dyDescent="0.2">
      <c r="A345" s="46" t="s">
        <v>400</v>
      </c>
      <c r="B345" s="47">
        <v>4766</v>
      </c>
      <c r="C345" s="48">
        <v>1</v>
      </c>
      <c r="D345" s="49">
        <v>0.88084917395220097</v>
      </c>
      <c r="E345" s="50">
        <v>2</v>
      </c>
      <c r="F345" s="51"/>
      <c r="G345" s="52">
        <v>11.9</v>
      </c>
      <c r="H345" s="53"/>
      <c r="I345" s="52">
        <v>18.5</v>
      </c>
      <c r="J345" s="54"/>
      <c r="K345" s="52">
        <v>21.8</v>
      </c>
      <c r="L345" s="54"/>
      <c r="M345" s="52">
        <v>35</v>
      </c>
      <c r="N345" s="54"/>
      <c r="O345" s="52">
        <v>51.5</v>
      </c>
      <c r="P345" s="53"/>
    </row>
    <row r="346" spans="1:16" ht="15" x14ac:dyDescent="0.2">
      <c r="A346" s="46" t="s">
        <v>401</v>
      </c>
      <c r="B346" s="47">
        <v>917</v>
      </c>
      <c r="C346" s="48">
        <v>1</v>
      </c>
      <c r="D346" s="49">
        <v>1.23197502935197</v>
      </c>
      <c r="E346" s="50">
        <v>10</v>
      </c>
      <c r="F346" s="51">
        <v>15</v>
      </c>
      <c r="G346" s="52">
        <v>19</v>
      </c>
      <c r="H346" s="53">
        <v>28.5</v>
      </c>
      <c r="I346" s="52">
        <v>25</v>
      </c>
      <c r="J346" s="54">
        <v>37.5</v>
      </c>
      <c r="K346" s="52">
        <v>28.2</v>
      </c>
      <c r="L346" s="54">
        <v>42.3</v>
      </c>
      <c r="M346" s="52">
        <v>41</v>
      </c>
      <c r="N346" s="54">
        <v>61.5</v>
      </c>
      <c r="O346" s="52">
        <v>57.99</v>
      </c>
      <c r="P346" s="53">
        <v>86.99</v>
      </c>
    </row>
    <row r="347" spans="1:16" ht="15" x14ac:dyDescent="0.2">
      <c r="A347" s="46" t="s">
        <v>22</v>
      </c>
      <c r="B347" s="47">
        <v>369</v>
      </c>
      <c r="C347" s="48">
        <v>1</v>
      </c>
      <c r="D347" s="49">
        <v>2.0249840567205601</v>
      </c>
      <c r="E347" s="50">
        <v>13.5</v>
      </c>
      <c r="F347" s="51"/>
      <c r="G347" s="52">
        <v>15.7</v>
      </c>
      <c r="H347" s="53"/>
      <c r="I347" s="52">
        <v>20.100000000000001</v>
      </c>
      <c r="J347" s="54"/>
      <c r="K347" s="52">
        <v>21.6</v>
      </c>
      <c r="L347" s="54"/>
      <c r="M347" s="52">
        <v>27.6</v>
      </c>
      <c r="N347" s="54"/>
      <c r="O347" s="52">
        <v>32.6</v>
      </c>
      <c r="P347" s="53"/>
    </row>
    <row r="348" spans="1:16" ht="15" x14ac:dyDescent="0.2">
      <c r="A348" s="46" t="s">
        <v>402</v>
      </c>
      <c r="B348" s="47">
        <v>8970</v>
      </c>
      <c r="C348" s="48">
        <v>1</v>
      </c>
      <c r="D348" s="49">
        <v>1.4379879524275301</v>
      </c>
      <c r="E348" s="50"/>
      <c r="F348" s="51"/>
      <c r="G348" s="52"/>
      <c r="H348" s="53"/>
      <c r="I348" s="52"/>
      <c r="J348" s="54"/>
      <c r="K348" s="52"/>
      <c r="L348" s="54"/>
      <c r="M348" s="52"/>
      <c r="N348" s="54"/>
      <c r="O348" s="52"/>
      <c r="P348" s="53"/>
    </row>
    <row r="349" spans="1:16" ht="15" x14ac:dyDescent="0.2">
      <c r="A349" s="46" t="s">
        <v>403</v>
      </c>
      <c r="B349" s="47">
        <v>192</v>
      </c>
      <c r="C349" s="48">
        <v>1</v>
      </c>
      <c r="D349" s="49"/>
      <c r="E349" s="50"/>
      <c r="F349" s="51"/>
      <c r="G349" s="52"/>
      <c r="H349" s="53"/>
      <c r="I349" s="52"/>
      <c r="J349" s="54"/>
      <c r="K349" s="52"/>
      <c r="L349" s="54"/>
      <c r="M349" s="52"/>
      <c r="N349" s="54"/>
      <c r="O349" s="52"/>
      <c r="P349" s="53"/>
    </row>
    <row r="350" spans="1:16" ht="15" x14ac:dyDescent="0.2">
      <c r="A350" s="46" t="s">
        <v>404</v>
      </c>
      <c r="B350" s="47">
        <v>348</v>
      </c>
      <c r="C350" s="48">
        <v>1</v>
      </c>
      <c r="D350" s="49">
        <v>2.0511694739362998</v>
      </c>
      <c r="E350" s="50"/>
      <c r="F350" s="51"/>
      <c r="G350" s="52"/>
      <c r="H350" s="53"/>
      <c r="I350" s="52"/>
      <c r="J350" s="54"/>
      <c r="K350" s="52"/>
      <c r="L350" s="54"/>
      <c r="M350" s="52"/>
      <c r="N350" s="54"/>
      <c r="O350" s="52"/>
      <c r="P350" s="53"/>
    </row>
    <row r="351" spans="1:16" ht="15" x14ac:dyDescent="0.2">
      <c r="A351" s="46" t="s">
        <v>405</v>
      </c>
      <c r="B351" s="47">
        <v>819</v>
      </c>
      <c r="C351" s="48">
        <v>1</v>
      </c>
      <c r="D351" s="49">
        <v>0.43796183255156501</v>
      </c>
      <c r="E351" s="50">
        <v>17</v>
      </c>
      <c r="F351" s="51"/>
      <c r="G351" s="52">
        <v>19</v>
      </c>
      <c r="H351" s="53"/>
      <c r="I351" s="52">
        <v>21</v>
      </c>
      <c r="J351" s="54"/>
      <c r="K351" s="52">
        <v>22</v>
      </c>
      <c r="L351" s="54"/>
      <c r="M351" s="52">
        <v>26</v>
      </c>
      <c r="N351" s="54"/>
      <c r="O351" s="52">
        <v>31</v>
      </c>
      <c r="P351" s="53"/>
    </row>
    <row r="352" spans="1:16" ht="15" x14ac:dyDescent="0.2">
      <c r="A352" s="46" t="s">
        <v>406</v>
      </c>
      <c r="B352" s="47">
        <v>3200</v>
      </c>
      <c r="C352" s="48">
        <v>1</v>
      </c>
      <c r="D352" s="49">
        <v>0.95009828154629605</v>
      </c>
      <c r="E352" s="50">
        <v>9.75</v>
      </c>
      <c r="F352" s="51">
        <v>17.25</v>
      </c>
      <c r="G352" s="52">
        <v>11.25</v>
      </c>
      <c r="H352" s="53">
        <v>18.75</v>
      </c>
      <c r="I352" s="52">
        <v>14.25</v>
      </c>
      <c r="J352" s="54">
        <v>21.75</v>
      </c>
      <c r="K352" s="52">
        <v>15.75</v>
      </c>
      <c r="L352" s="54">
        <v>23.25</v>
      </c>
      <c r="M352" s="52">
        <v>21.75</v>
      </c>
      <c r="N352" s="54">
        <v>29.25</v>
      </c>
      <c r="O352" s="52">
        <v>29.25</v>
      </c>
      <c r="P352" s="53">
        <v>36.75</v>
      </c>
    </row>
    <row r="353" spans="1:16" ht="15" x14ac:dyDescent="0.2">
      <c r="A353" s="46" t="s">
        <v>407</v>
      </c>
      <c r="B353" s="47">
        <v>297</v>
      </c>
      <c r="C353" s="48">
        <v>1</v>
      </c>
      <c r="D353" s="49">
        <v>0.34779043482115202</v>
      </c>
      <c r="E353" s="50"/>
      <c r="F353" s="51"/>
      <c r="G353" s="52"/>
      <c r="H353" s="53"/>
      <c r="I353" s="52"/>
      <c r="J353" s="54"/>
      <c r="K353" s="52"/>
      <c r="L353" s="54"/>
      <c r="M353" s="52"/>
      <c r="N353" s="54"/>
      <c r="O353" s="52"/>
      <c r="P353" s="53"/>
    </row>
    <row r="354" spans="1:16" ht="15" x14ac:dyDescent="0.2">
      <c r="A354" s="46" t="s">
        <v>408</v>
      </c>
      <c r="B354" s="47">
        <v>15756</v>
      </c>
      <c r="C354" s="48">
        <v>1</v>
      </c>
      <c r="D354" s="49">
        <v>1.93670917892385</v>
      </c>
      <c r="E354" s="50">
        <v>12.48</v>
      </c>
      <c r="F354" s="51">
        <v>15.48</v>
      </c>
      <c r="G354" s="52">
        <v>14.87</v>
      </c>
      <c r="H354" s="53">
        <v>18.600000000000001</v>
      </c>
      <c r="I354" s="52">
        <v>19.649999999999999</v>
      </c>
      <c r="J354" s="54">
        <v>24.84</v>
      </c>
      <c r="K354" s="52">
        <v>22.04</v>
      </c>
      <c r="L354" s="54">
        <v>27.96</v>
      </c>
      <c r="M354" s="52">
        <v>31.6</v>
      </c>
      <c r="N354" s="54">
        <v>40.44</v>
      </c>
      <c r="O354" s="52">
        <v>43.55</v>
      </c>
      <c r="P354" s="53">
        <v>56.04</v>
      </c>
    </row>
    <row r="355" spans="1:16" ht="15" x14ac:dyDescent="0.2">
      <c r="A355" s="46" t="s">
        <v>409</v>
      </c>
      <c r="B355" s="47">
        <v>457</v>
      </c>
      <c r="C355" s="48">
        <v>1</v>
      </c>
      <c r="D355" s="49"/>
      <c r="E355" s="50">
        <v>13.5</v>
      </c>
      <c r="F355" s="51"/>
      <c r="G355" s="52">
        <v>17</v>
      </c>
      <c r="H355" s="53"/>
      <c r="I355" s="52">
        <v>20.5</v>
      </c>
      <c r="J355" s="54"/>
      <c r="K355" s="52">
        <v>22.5</v>
      </c>
      <c r="L355" s="54"/>
      <c r="M355" s="52">
        <v>30.5</v>
      </c>
      <c r="N355" s="54"/>
      <c r="O355" s="52">
        <v>40.99</v>
      </c>
      <c r="P355" s="53"/>
    </row>
    <row r="356" spans="1:16" ht="15" x14ac:dyDescent="0.2">
      <c r="A356" s="46" t="s">
        <v>410</v>
      </c>
      <c r="B356" s="47">
        <v>350</v>
      </c>
      <c r="C356" s="48">
        <v>1</v>
      </c>
      <c r="D356" s="49"/>
      <c r="E356" s="50"/>
      <c r="F356" s="51"/>
      <c r="G356" s="52"/>
      <c r="H356" s="53"/>
      <c r="I356" s="52"/>
      <c r="J356" s="54"/>
      <c r="K356" s="52"/>
      <c r="L356" s="54"/>
      <c r="M356" s="52"/>
      <c r="N356" s="54"/>
      <c r="O356" s="52"/>
      <c r="P356" s="53"/>
    </row>
    <row r="357" spans="1:16" ht="15" x14ac:dyDescent="0.2">
      <c r="A357" s="46" t="s">
        <v>411</v>
      </c>
      <c r="B357" s="47">
        <v>1161</v>
      </c>
      <c r="C357" s="48">
        <v>1</v>
      </c>
      <c r="D357" s="49">
        <v>1.0475118376710499</v>
      </c>
      <c r="E357" s="50">
        <v>12.5</v>
      </c>
      <c r="F357" s="51"/>
      <c r="G357" s="52">
        <v>12.5</v>
      </c>
      <c r="H357" s="53"/>
      <c r="I357" s="52">
        <v>16.5</v>
      </c>
      <c r="J357" s="54"/>
      <c r="K357" s="52">
        <v>18.5</v>
      </c>
      <c r="L357" s="54"/>
      <c r="M357" s="52">
        <v>26.5</v>
      </c>
      <c r="N357" s="54"/>
      <c r="O357" s="52">
        <v>36.5</v>
      </c>
      <c r="P357" s="53"/>
    </row>
    <row r="358" spans="1:16" ht="15" x14ac:dyDescent="0.2">
      <c r="A358" s="46" t="s">
        <v>23</v>
      </c>
      <c r="B358" s="47">
        <v>2028</v>
      </c>
      <c r="C358" s="48">
        <v>1</v>
      </c>
      <c r="D358" s="49">
        <v>1.8450054142413199</v>
      </c>
      <c r="E358" s="50">
        <v>19.239999999999998</v>
      </c>
      <c r="F358" s="51"/>
      <c r="G358" s="52">
        <v>19.239999999999998</v>
      </c>
      <c r="H358" s="53"/>
      <c r="I358" s="52">
        <v>32.06</v>
      </c>
      <c r="J358" s="54"/>
      <c r="K358" s="52">
        <v>38.47</v>
      </c>
      <c r="L358" s="54"/>
      <c r="M358" s="52">
        <v>64.11</v>
      </c>
      <c r="N358" s="54"/>
      <c r="O358" s="52">
        <v>96.16</v>
      </c>
      <c r="P358" s="53"/>
    </row>
    <row r="359" spans="1:16" ht="15" x14ac:dyDescent="0.2">
      <c r="A359" s="46" t="s">
        <v>412</v>
      </c>
      <c r="B359" s="47">
        <v>3203</v>
      </c>
      <c r="C359" s="48">
        <v>1</v>
      </c>
      <c r="D359" s="49">
        <v>1.2144615572097699</v>
      </c>
      <c r="E359" s="50">
        <v>11</v>
      </c>
      <c r="F359" s="51"/>
      <c r="G359" s="52">
        <v>17</v>
      </c>
      <c r="H359" s="53"/>
      <c r="I359" s="52">
        <v>29</v>
      </c>
      <c r="J359" s="54"/>
      <c r="K359" s="52">
        <v>35</v>
      </c>
      <c r="L359" s="54"/>
      <c r="M359" s="52">
        <v>59</v>
      </c>
      <c r="N359" s="54"/>
      <c r="O359" s="52">
        <v>89</v>
      </c>
      <c r="P359" s="53"/>
    </row>
    <row r="360" spans="1:16" ht="15" x14ac:dyDescent="0.2">
      <c r="A360" s="46" t="s">
        <v>413</v>
      </c>
      <c r="B360" s="47">
        <v>361</v>
      </c>
      <c r="C360" s="48">
        <v>1</v>
      </c>
      <c r="D360" s="49">
        <v>3.08829852579853</v>
      </c>
      <c r="E360" s="50"/>
      <c r="F360" s="51"/>
      <c r="G360" s="52"/>
      <c r="H360" s="53"/>
      <c r="I360" s="52"/>
      <c r="J360" s="54"/>
      <c r="K360" s="52"/>
      <c r="L360" s="54"/>
      <c r="M360" s="52"/>
      <c r="N360" s="54"/>
      <c r="O360" s="52"/>
      <c r="P360" s="53"/>
    </row>
    <row r="361" spans="1:16" ht="15" x14ac:dyDescent="0.2">
      <c r="A361" s="46" t="s">
        <v>414</v>
      </c>
      <c r="B361" s="47">
        <v>675</v>
      </c>
      <c r="C361" s="48">
        <v>1</v>
      </c>
      <c r="D361" s="49">
        <v>1.09652350534279</v>
      </c>
      <c r="E361" s="50">
        <v>18.75</v>
      </c>
      <c r="F361" s="51"/>
      <c r="G361" s="52">
        <v>21.75</v>
      </c>
      <c r="H361" s="53"/>
      <c r="I361" s="52">
        <v>27.75</v>
      </c>
      <c r="J361" s="54"/>
      <c r="K361" s="52">
        <v>30.75</v>
      </c>
      <c r="L361" s="54"/>
      <c r="M361" s="52">
        <v>42.75</v>
      </c>
      <c r="N361" s="54"/>
      <c r="O361" s="52">
        <v>57.75</v>
      </c>
      <c r="P361" s="53"/>
    </row>
    <row r="362" spans="1:16" ht="15" x14ac:dyDescent="0.2">
      <c r="A362" s="46" t="s">
        <v>415</v>
      </c>
      <c r="B362" s="47">
        <v>87000</v>
      </c>
      <c r="C362" s="48">
        <v>1</v>
      </c>
      <c r="D362" s="49">
        <v>1.59744855792994</v>
      </c>
      <c r="E362" s="50">
        <v>12</v>
      </c>
      <c r="F362" s="51"/>
      <c r="G362" s="52">
        <v>17</v>
      </c>
      <c r="H362" s="53"/>
      <c r="I362" s="52">
        <v>27</v>
      </c>
      <c r="J362" s="54"/>
      <c r="K362" s="52">
        <v>32</v>
      </c>
      <c r="L362" s="54"/>
      <c r="M362" s="52">
        <v>52</v>
      </c>
      <c r="N362" s="54"/>
      <c r="O362" s="52">
        <v>77</v>
      </c>
      <c r="P362" s="53"/>
    </row>
    <row r="363" spans="1:16" ht="15" x14ac:dyDescent="0.2">
      <c r="A363" s="46" t="s">
        <v>416</v>
      </c>
      <c r="B363" s="47">
        <v>863</v>
      </c>
      <c r="C363" s="48">
        <v>1</v>
      </c>
      <c r="D363" s="49">
        <v>1.0990776684860299</v>
      </c>
      <c r="E363" s="50"/>
      <c r="F363" s="51"/>
      <c r="G363" s="52"/>
      <c r="H363" s="53"/>
      <c r="I363" s="52"/>
      <c r="J363" s="54"/>
      <c r="K363" s="52"/>
      <c r="L363" s="54"/>
      <c r="M363" s="52"/>
      <c r="N363" s="54"/>
      <c r="O363" s="52"/>
      <c r="P363" s="53"/>
    </row>
    <row r="364" spans="1:16" ht="15" x14ac:dyDescent="0.2">
      <c r="A364" s="46" t="s">
        <v>417</v>
      </c>
      <c r="B364" s="47">
        <v>31580</v>
      </c>
      <c r="C364" s="48">
        <v>2</v>
      </c>
      <c r="D364" s="49">
        <v>2.4405760135321399</v>
      </c>
      <c r="E364" s="50">
        <v>20</v>
      </c>
      <c r="F364" s="51"/>
      <c r="G364" s="52">
        <v>20</v>
      </c>
      <c r="H364" s="53"/>
      <c r="I364" s="52">
        <v>22.19</v>
      </c>
      <c r="J364" s="54"/>
      <c r="K364" s="52">
        <v>26.57</v>
      </c>
      <c r="L364" s="54"/>
      <c r="M364" s="52">
        <v>44.09</v>
      </c>
      <c r="N364" s="54"/>
      <c r="O364" s="52">
        <v>65.989999999999995</v>
      </c>
      <c r="P364" s="53"/>
    </row>
    <row r="365" spans="1:16" ht="15" x14ac:dyDescent="0.2">
      <c r="A365" s="46" t="s">
        <v>418</v>
      </c>
      <c r="B365" s="47">
        <v>2009</v>
      </c>
      <c r="C365" s="48">
        <v>1</v>
      </c>
      <c r="D365" s="49">
        <v>0.80899654428487</v>
      </c>
      <c r="E365" s="50">
        <v>10.8</v>
      </c>
      <c r="F365" s="51"/>
      <c r="G365" s="52">
        <v>12.3</v>
      </c>
      <c r="H365" s="53"/>
      <c r="I365" s="52">
        <v>15.3</v>
      </c>
      <c r="J365" s="54"/>
      <c r="K365" s="52">
        <v>16.8</v>
      </c>
      <c r="L365" s="54"/>
      <c r="M365" s="52">
        <v>22.8</v>
      </c>
      <c r="N365" s="54"/>
      <c r="O365" s="52">
        <v>30.3</v>
      </c>
      <c r="P365" s="53"/>
    </row>
    <row r="366" spans="1:16" ht="15" x14ac:dyDescent="0.2">
      <c r="A366" s="46" t="s">
        <v>419</v>
      </c>
      <c r="B366" s="47">
        <v>4126</v>
      </c>
      <c r="C366" s="48">
        <v>1</v>
      </c>
      <c r="D366" s="49">
        <v>0.92299930184475498</v>
      </c>
      <c r="E366" s="50">
        <v>10</v>
      </c>
      <c r="F366" s="51">
        <v>12.75</v>
      </c>
      <c r="G366" s="52">
        <v>10</v>
      </c>
      <c r="H366" s="53">
        <v>12.75</v>
      </c>
      <c r="I366" s="52">
        <v>12.9</v>
      </c>
      <c r="J366" s="54">
        <v>15.65</v>
      </c>
      <c r="K366" s="52">
        <v>14.35</v>
      </c>
      <c r="L366" s="54">
        <v>17.100000000000001</v>
      </c>
      <c r="M366" s="52">
        <v>20.149999999999999</v>
      </c>
      <c r="N366" s="54">
        <v>22.9</v>
      </c>
      <c r="O366" s="52">
        <v>27.4</v>
      </c>
      <c r="P366" s="53">
        <v>30.15</v>
      </c>
    </row>
    <row r="367" spans="1:16" ht="15" x14ac:dyDescent="0.2">
      <c r="A367" s="46" t="s">
        <v>24</v>
      </c>
      <c r="B367" s="47">
        <v>2571</v>
      </c>
      <c r="C367" s="48">
        <v>1</v>
      </c>
      <c r="D367" s="49">
        <v>0.88367737783324996</v>
      </c>
      <c r="E367" s="50">
        <v>29</v>
      </c>
      <c r="F367" s="51"/>
      <c r="G367" s="52">
        <v>29</v>
      </c>
      <c r="H367" s="53"/>
      <c r="I367" s="52">
        <v>33</v>
      </c>
      <c r="J367" s="54"/>
      <c r="K367" s="52">
        <v>35</v>
      </c>
      <c r="L367" s="54"/>
      <c r="M367" s="52">
        <v>43</v>
      </c>
      <c r="N367" s="54"/>
      <c r="O367" s="52">
        <v>53</v>
      </c>
      <c r="P367" s="53"/>
    </row>
    <row r="368" spans="1:16" ht="15" x14ac:dyDescent="0.2">
      <c r="A368" s="46" t="s">
        <v>420</v>
      </c>
      <c r="B368" s="47">
        <v>76</v>
      </c>
      <c r="C368" s="48">
        <v>1</v>
      </c>
      <c r="D368" s="49">
        <v>0.95204575450945905</v>
      </c>
      <c r="E368" s="50"/>
      <c r="F368" s="51"/>
      <c r="G368" s="52"/>
      <c r="H368" s="53"/>
      <c r="I368" s="52"/>
      <c r="J368" s="54"/>
      <c r="K368" s="52"/>
      <c r="L368" s="54"/>
      <c r="M368" s="52"/>
      <c r="N368" s="54"/>
      <c r="O368" s="52"/>
      <c r="P368" s="53"/>
    </row>
    <row r="369" spans="1:16" ht="15" x14ac:dyDescent="0.2">
      <c r="A369" s="46" t="s">
        <v>421</v>
      </c>
      <c r="B369" s="47">
        <v>10044</v>
      </c>
      <c r="C369" s="48">
        <v>1</v>
      </c>
      <c r="D369" s="49">
        <v>1.61318207844408</v>
      </c>
      <c r="E369" s="50">
        <v>0</v>
      </c>
      <c r="F369" s="51"/>
      <c r="G369" s="52">
        <v>13.69</v>
      </c>
      <c r="H369" s="53"/>
      <c r="I369" s="52">
        <v>22.82</v>
      </c>
      <c r="J369" s="54"/>
      <c r="K369" s="52">
        <v>27.38</v>
      </c>
      <c r="L369" s="54"/>
      <c r="M369" s="52">
        <v>45.64</v>
      </c>
      <c r="N369" s="54"/>
      <c r="O369" s="52">
        <v>68.459999999999994</v>
      </c>
      <c r="P369" s="53"/>
    </row>
    <row r="370" spans="1:16" ht="15" x14ac:dyDescent="0.2">
      <c r="A370" s="46" t="s">
        <v>422</v>
      </c>
      <c r="B370" s="47">
        <v>3744</v>
      </c>
      <c r="C370" s="48">
        <v>1</v>
      </c>
      <c r="D370" s="49">
        <v>0.97818198456125904</v>
      </c>
      <c r="E370" s="50"/>
      <c r="F370" s="51"/>
      <c r="G370" s="52"/>
      <c r="H370" s="53"/>
      <c r="I370" s="52"/>
      <c r="J370" s="54"/>
      <c r="K370" s="52"/>
      <c r="L370" s="54"/>
      <c r="M370" s="52"/>
      <c r="N370" s="54"/>
      <c r="O370" s="52"/>
      <c r="P370" s="53"/>
    </row>
    <row r="371" spans="1:16" ht="15" x14ac:dyDescent="0.2">
      <c r="A371" s="46" t="s">
        <v>423</v>
      </c>
      <c r="B371" s="47">
        <v>13688</v>
      </c>
      <c r="C371" s="48">
        <v>2</v>
      </c>
      <c r="D371" s="49"/>
      <c r="E371" s="50"/>
      <c r="F371" s="51"/>
      <c r="G371" s="52"/>
      <c r="H371" s="53"/>
      <c r="I371" s="52"/>
      <c r="J371" s="54"/>
      <c r="K371" s="52"/>
      <c r="L371" s="54"/>
      <c r="M371" s="52"/>
      <c r="N371" s="54"/>
      <c r="O371" s="52"/>
      <c r="P371" s="53"/>
    </row>
    <row r="372" spans="1:16" ht="15" x14ac:dyDescent="0.2">
      <c r="A372" s="46" t="s">
        <v>424</v>
      </c>
      <c r="B372" s="47">
        <v>1200</v>
      </c>
      <c r="C372" s="48">
        <v>1</v>
      </c>
      <c r="D372" s="49">
        <v>0.98219492224441296</v>
      </c>
      <c r="E372" s="50">
        <v>12</v>
      </c>
      <c r="F372" s="51">
        <v>15</v>
      </c>
      <c r="G372" s="52">
        <v>21.2</v>
      </c>
      <c r="H372" s="53">
        <v>24.2</v>
      </c>
      <c r="I372" s="52">
        <v>30.4</v>
      </c>
      <c r="J372" s="54">
        <v>33.4</v>
      </c>
      <c r="K372" s="52">
        <v>35</v>
      </c>
      <c r="L372" s="54">
        <v>38</v>
      </c>
      <c r="M372" s="52">
        <v>53.4</v>
      </c>
      <c r="N372" s="54">
        <v>56.4</v>
      </c>
      <c r="O372" s="52">
        <v>76.400000000000006</v>
      </c>
      <c r="P372" s="53">
        <v>79.400000000000006</v>
      </c>
    </row>
    <row r="373" spans="1:16" ht="15" x14ac:dyDescent="0.2">
      <c r="A373" s="46" t="s">
        <v>425</v>
      </c>
      <c r="B373" s="47">
        <v>1058</v>
      </c>
      <c r="C373" s="48">
        <v>1</v>
      </c>
      <c r="D373" s="49">
        <v>1.3751820524626599</v>
      </c>
      <c r="E373" s="50"/>
      <c r="F373" s="51"/>
      <c r="G373" s="52"/>
      <c r="H373" s="53"/>
      <c r="I373" s="52"/>
      <c r="J373" s="54"/>
      <c r="K373" s="52"/>
      <c r="L373" s="54"/>
      <c r="M373" s="52"/>
      <c r="N373" s="54"/>
      <c r="O373" s="52"/>
      <c r="P373" s="53"/>
    </row>
    <row r="374" spans="1:16" ht="15" x14ac:dyDescent="0.2">
      <c r="A374" s="46" t="s">
        <v>426</v>
      </c>
      <c r="B374" s="47">
        <v>450</v>
      </c>
      <c r="C374" s="48">
        <v>1</v>
      </c>
      <c r="D374" s="49">
        <v>2.1941178666069501</v>
      </c>
      <c r="E374" s="50">
        <v>7.4</v>
      </c>
      <c r="F374" s="51"/>
      <c r="G374" s="52">
        <v>7.4</v>
      </c>
      <c r="H374" s="53"/>
      <c r="I374" s="52">
        <v>12.2</v>
      </c>
      <c r="J374" s="54"/>
      <c r="K374" s="52">
        <v>14.6</v>
      </c>
      <c r="L374" s="54"/>
      <c r="M374" s="52">
        <v>24.2</v>
      </c>
      <c r="N374" s="54"/>
      <c r="O374" s="52">
        <v>24.2</v>
      </c>
      <c r="P374" s="53"/>
    </row>
    <row r="375" spans="1:16" ht="15" x14ac:dyDescent="0.2">
      <c r="A375" s="46" t="s">
        <v>427</v>
      </c>
      <c r="B375" s="47">
        <v>576</v>
      </c>
      <c r="C375" s="48">
        <v>1</v>
      </c>
      <c r="D375" s="49">
        <v>1.0465928105706499</v>
      </c>
      <c r="E375" s="50"/>
      <c r="F375" s="51"/>
      <c r="G375" s="52"/>
      <c r="H375" s="53"/>
      <c r="I375" s="52"/>
      <c r="J375" s="54"/>
      <c r="K375" s="52"/>
      <c r="L375" s="54"/>
      <c r="M375" s="52"/>
      <c r="N375" s="54"/>
      <c r="O375" s="52"/>
      <c r="P375" s="53"/>
    </row>
    <row r="376" spans="1:16" ht="15" x14ac:dyDescent="0.2">
      <c r="A376" s="46" t="s">
        <v>428</v>
      </c>
      <c r="B376" s="47">
        <v>1200</v>
      </c>
      <c r="C376" s="48">
        <v>1</v>
      </c>
      <c r="D376" s="49">
        <v>0.63486476673548897</v>
      </c>
      <c r="E376" s="50">
        <v>15.45</v>
      </c>
      <c r="F376" s="51">
        <v>19.32</v>
      </c>
      <c r="G376" s="52">
        <v>21.05</v>
      </c>
      <c r="H376" s="53">
        <v>26.32</v>
      </c>
      <c r="I376" s="52">
        <v>26.65</v>
      </c>
      <c r="J376" s="54">
        <v>33.32</v>
      </c>
      <c r="K376" s="52">
        <v>29.53</v>
      </c>
      <c r="L376" s="54">
        <v>36.93</v>
      </c>
      <c r="M376" s="52">
        <v>41.09</v>
      </c>
      <c r="N376" s="54">
        <v>51.41</v>
      </c>
      <c r="O376" s="52">
        <v>55.99</v>
      </c>
      <c r="P376" s="53">
        <v>70.06</v>
      </c>
    </row>
    <row r="377" spans="1:16" ht="15" x14ac:dyDescent="0.2">
      <c r="A377" s="46" t="s">
        <v>429</v>
      </c>
      <c r="B377" s="47">
        <v>22474</v>
      </c>
      <c r="C377" s="48">
        <v>1</v>
      </c>
      <c r="D377" s="49">
        <v>2.0089463286500999</v>
      </c>
      <c r="E377" s="50">
        <v>9.3000000000000007</v>
      </c>
      <c r="F377" s="51"/>
      <c r="G377" s="52">
        <v>14.25</v>
      </c>
      <c r="H377" s="53"/>
      <c r="I377" s="52">
        <v>24.15</v>
      </c>
      <c r="J377" s="54"/>
      <c r="K377" s="52">
        <v>29.1</v>
      </c>
      <c r="L377" s="54"/>
      <c r="M377" s="52">
        <v>49.64</v>
      </c>
      <c r="N377" s="54"/>
      <c r="O377" s="52">
        <v>76.53</v>
      </c>
      <c r="P377" s="53"/>
    </row>
    <row r="378" spans="1:16" ht="15" x14ac:dyDescent="0.2">
      <c r="A378" s="46" t="s">
        <v>430</v>
      </c>
      <c r="B378" s="47">
        <v>22474</v>
      </c>
      <c r="C378" s="48">
        <v>1</v>
      </c>
      <c r="D378" s="49">
        <v>2.0089463286500999</v>
      </c>
      <c r="E378" s="50">
        <v>10.33</v>
      </c>
      <c r="F378" s="51"/>
      <c r="G378" s="52">
        <v>16.32</v>
      </c>
      <c r="H378" s="53"/>
      <c r="I378" s="52">
        <v>28.32</v>
      </c>
      <c r="J378" s="54"/>
      <c r="K378" s="52">
        <v>34.32</v>
      </c>
      <c r="L378" s="54"/>
      <c r="M378" s="52">
        <v>59.07</v>
      </c>
      <c r="N378" s="54"/>
      <c r="O378" s="52">
        <v>91.21</v>
      </c>
      <c r="P378" s="53"/>
    </row>
    <row r="379" spans="1:16" ht="15" x14ac:dyDescent="0.2">
      <c r="A379" s="46" t="s">
        <v>431</v>
      </c>
      <c r="B379" s="47">
        <v>6578</v>
      </c>
      <c r="C379" s="48">
        <v>1</v>
      </c>
      <c r="D379" s="49">
        <v>1.1656462103762999</v>
      </c>
      <c r="E379" s="50">
        <v>9.4499999999999993</v>
      </c>
      <c r="F379" s="51"/>
      <c r="G379" s="52">
        <v>16.829999999999998</v>
      </c>
      <c r="H379" s="53"/>
      <c r="I379" s="52">
        <v>21.75</v>
      </c>
      <c r="J379" s="54"/>
      <c r="K379" s="52">
        <v>24.21</v>
      </c>
      <c r="L379" s="54"/>
      <c r="M379" s="52">
        <v>34.049999999999997</v>
      </c>
      <c r="N379" s="54"/>
      <c r="O379" s="52">
        <v>46.35</v>
      </c>
      <c r="P379" s="53"/>
    </row>
    <row r="380" spans="1:16" ht="15" x14ac:dyDescent="0.2">
      <c r="A380" s="46" t="s">
        <v>432</v>
      </c>
      <c r="B380" s="47">
        <v>3000</v>
      </c>
      <c r="C380" s="48">
        <v>1</v>
      </c>
      <c r="D380" s="49">
        <v>1.42204474941461</v>
      </c>
      <c r="E380" s="50">
        <v>11.04</v>
      </c>
      <c r="F380" s="51">
        <v>17.66</v>
      </c>
      <c r="G380" s="52">
        <v>22.11</v>
      </c>
      <c r="H380" s="53">
        <v>30.41</v>
      </c>
      <c r="I380" s="52">
        <v>29.49</v>
      </c>
      <c r="J380" s="54">
        <v>39.65</v>
      </c>
      <c r="K380" s="52">
        <v>33.18</v>
      </c>
      <c r="L380" s="54">
        <v>44.49</v>
      </c>
      <c r="M380" s="52">
        <v>47.94</v>
      </c>
      <c r="N380" s="54">
        <v>63.85</v>
      </c>
      <c r="O380" s="52">
        <v>66.39</v>
      </c>
      <c r="P380" s="53">
        <v>88.05</v>
      </c>
    </row>
    <row r="381" spans="1:16" ht="15" x14ac:dyDescent="0.2">
      <c r="A381" s="46" t="s">
        <v>433</v>
      </c>
      <c r="B381" s="47">
        <v>3000</v>
      </c>
      <c r="C381" s="48">
        <v>1</v>
      </c>
      <c r="D381" s="49">
        <v>1.42204474941461</v>
      </c>
      <c r="E381" s="50">
        <v>11.04</v>
      </c>
      <c r="F381" s="51"/>
      <c r="G381" s="52">
        <v>22.11</v>
      </c>
      <c r="H381" s="53"/>
      <c r="I381" s="52">
        <v>29.49</v>
      </c>
      <c r="J381" s="54"/>
      <c r="K381" s="52">
        <v>33.18</v>
      </c>
      <c r="L381" s="54"/>
      <c r="M381" s="52">
        <v>47.94</v>
      </c>
      <c r="N381" s="54"/>
      <c r="O381" s="52">
        <v>66.39</v>
      </c>
      <c r="P381" s="53"/>
    </row>
    <row r="382" spans="1:16" ht="15" x14ac:dyDescent="0.2">
      <c r="A382" s="46" t="s">
        <v>434</v>
      </c>
      <c r="B382" s="47">
        <v>954</v>
      </c>
      <c r="C382" s="48">
        <v>1</v>
      </c>
      <c r="D382" s="49">
        <v>1.2095447116507101</v>
      </c>
      <c r="E382" s="50"/>
      <c r="F382" s="51"/>
      <c r="G382" s="52"/>
      <c r="H382" s="53"/>
      <c r="I382" s="52"/>
      <c r="J382" s="54"/>
      <c r="K382" s="52"/>
      <c r="L382" s="54"/>
      <c r="M382" s="52"/>
      <c r="N382" s="54"/>
      <c r="O382" s="52"/>
      <c r="P382" s="53"/>
    </row>
    <row r="383" spans="1:16" ht="15" x14ac:dyDescent="0.2">
      <c r="A383" s="46" t="s">
        <v>435</v>
      </c>
      <c r="B383" s="47">
        <v>946</v>
      </c>
      <c r="C383" s="48">
        <v>2</v>
      </c>
      <c r="D383" s="49"/>
      <c r="E383" s="50"/>
      <c r="F383" s="51"/>
      <c r="G383" s="52"/>
      <c r="H383" s="53"/>
      <c r="I383" s="52"/>
      <c r="J383" s="54"/>
      <c r="K383" s="52"/>
      <c r="L383" s="54"/>
      <c r="M383" s="52"/>
      <c r="N383" s="54"/>
      <c r="O383" s="52"/>
      <c r="P383" s="53"/>
    </row>
    <row r="384" spans="1:16" ht="15" x14ac:dyDescent="0.2">
      <c r="A384" s="46" t="s">
        <v>436</v>
      </c>
      <c r="B384" s="47">
        <v>13702</v>
      </c>
      <c r="C384" s="48">
        <v>1</v>
      </c>
      <c r="D384" s="49">
        <v>1.1083807501071501</v>
      </c>
      <c r="E384" s="50">
        <v>10.34</v>
      </c>
      <c r="F384" s="51">
        <v>11.3</v>
      </c>
      <c r="G384" s="52">
        <v>15.51</v>
      </c>
      <c r="H384" s="53">
        <v>16.95</v>
      </c>
      <c r="I384" s="52">
        <v>25.85</v>
      </c>
      <c r="J384" s="54">
        <v>28.25</v>
      </c>
      <c r="K384" s="52">
        <v>31.02</v>
      </c>
      <c r="L384" s="54">
        <v>33.9</v>
      </c>
      <c r="M384" s="52">
        <v>51.7</v>
      </c>
      <c r="N384" s="54">
        <v>56.5</v>
      </c>
      <c r="O384" s="52">
        <v>77.55</v>
      </c>
      <c r="P384" s="53">
        <v>84.75</v>
      </c>
    </row>
    <row r="385" spans="1:16" ht="15" x14ac:dyDescent="0.2">
      <c r="A385" s="46" t="s">
        <v>437</v>
      </c>
      <c r="B385" s="47">
        <v>1099</v>
      </c>
      <c r="C385" s="48">
        <v>1</v>
      </c>
      <c r="D385" s="49"/>
      <c r="E385" s="50"/>
      <c r="F385" s="51"/>
      <c r="G385" s="52"/>
      <c r="H385" s="53"/>
      <c r="I385" s="52"/>
      <c r="J385" s="54"/>
      <c r="K385" s="52"/>
      <c r="L385" s="54"/>
      <c r="M385" s="52"/>
      <c r="N385" s="54"/>
      <c r="O385" s="52"/>
      <c r="P385" s="53"/>
    </row>
    <row r="386" spans="1:16" ht="15" x14ac:dyDescent="0.2">
      <c r="A386" s="46" t="s">
        <v>438</v>
      </c>
      <c r="B386" s="47">
        <v>5034</v>
      </c>
      <c r="C386" s="48">
        <v>1</v>
      </c>
      <c r="D386" s="49">
        <v>1.4019144963327099</v>
      </c>
      <c r="E386" s="50">
        <v>7.26</v>
      </c>
      <c r="F386" s="51">
        <v>9.08</v>
      </c>
      <c r="G386" s="52">
        <v>15.97</v>
      </c>
      <c r="H386" s="53">
        <v>19.97</v>
      </c>
      <c r="I386" s="52">
        <v>21.78</v>
      </c>
      <c r="J386" s="54">
        <v>27.23</v>
      </c>
      <c r="K386" s="52">
        <v>24.68</v>
      </c>
      <c r="L386" s="54">
        <v>30.86</v>
      </c>
      <c r="M386" s="52">
        <v>36.299999999999997</v>
      </c>
      <c r="N386" s="54">
        <v>45.38</v>
      </c>
      <c r="O386" s="52">
        <v>50.82</v>
      </c>
      <c r="P386" s="53">
        <v>63.53</v>
      </c>
    </row>
    <row r="387" spans="1:16" ht="15" x14ac:dyDescent="0.2">
      <c r="A387" s="46" t="s">
        <v>439</v>
      </c>
      <c r="B387" s="47">
        <v>850</v>
      </c>
      <c r="C387" s="48">
        <v>1</v>
      </c>
      <c r="D387" s="49">
        <v>1.32707707498306</v>
      </c>
      <c r="E387" s="50">
        <v>10</v>
      </c>
      <c r="F387" s="51"/>
      <c r="G387" s="52">
        <v>11.5</v>
      </c>
      <c r="H387" s="53"/>
      <c r="I387" s="52">
        <v>14.5</v>
      </c>
      <c r="J387" s="54"/>
      <c r="K387" s="52">
        <v>16</v>
      </c>
      <c r="L387" s="54"/>
      <c r="M387" s="52">
        <v>22</v>
      </c>
      <c r="N387" s="54"/>
      <c r="O387" s="52">
        <v>28.25</v>
      </c>
      <c r="P387" s="53"/>
    </row>
    <row r="388" spans="1:16" ht="15" x14ac:dyDescent="0.2">
      <c r="A388" s="46" t="s">
        <v>440</v>
      </c>
      <c r="B388" s="47">
        <v>211</v>
      </c>
      <c r="C388" s="48">
        <v>1</v>
      </c>
      <c r="D388" s="49"/>
      <c r="E388" s="50"/>
      <c r="F388" s="51"/>
      <c r="G388" s="52"/>
      <c r="H388" s="53"/>
      <c r="I388" s="52"/>
      <c r="J388" s="54"/>
      <c r="K388" s="52"/>
      <c r="L388" s="54"/>
      <c r="M388" s="52"/>
      <c r="N388" s="54"/>
      <c r="O388" s="52"/>
      <c r="P388" s="53"/>
    </row>
    <row r="389" spans="1:16" ht="15" x14ac:dyDescent="0.2">
      <c r="A389" s="46" t="s">
        <v>25</v>
      </c>
      <c r="B389" s="47">
        <v>2730</v>
      </c>
      <c r="C389" s="48">
        <v>1</v>
      </c>
      <c r="D389" s="49">
        <v>1.0280910684912199</v>
      </c>
      <c r="E389" s="50">
        <v>18.75</v>
      </c>
      <c r="F389" s="51">
        <v>25.75</v>
      </c>
      <c r="G389" s="52">
        <v>20.75</v>
      </c>
      <c r="H389" s="53">
        <v>27.75</v>
      </c>
      <c r="I389" s="52">
        <v>24.75</v>
      </c>
      <c r="J389" s="54">
        <v>31.75</v>
      </c>
      <c r="K389" s="52">
        <v>26.75</v>
      </c>
      <c r="L389" s="54">
        <v>33.75</v>
      </c>
      <c r="M389" s="52">
        <v>31.75</v>
      </c>
      <c r="N389" s="54">
        <v>38.75</v>
      </c>
      <c r="O389" s="52">
        <v>41.74</v>
      </c>
      <c r="P389" s="53">
        <v>48.74</v>
      </c>
    </row>
    <row r="390" spans="1:16" ht="15" x14ac:dyDescent="0.2">
      <c r="A390" s="46" t="s">
        <v>441</v>
      </c>
      <c r="B390" s="47">
        <v>700</v>
      </c>
      <c r="C390" s="48">
        <v>1</v>
      </c>
      <c r="D390" s="49">
        <v>1.0621513274088199</v>
      </c>
      <c r="E390" s="50">
        <v>8.25</v>
      </c>
      <c r="F390" s="51"/>
      <c r="G390" s="52">
        <v>17.25</v>
      </c>
      <c r="H390" s="53"/>
      <c r="I390" s="52">
        <v>23.25</v>
      </c>
      <c r="J390" s="54"/>
      <c r="K390" s="52">
        <v>26.25</v>
      </c>
      <c r="L390" s="54"/>
      <c r="M390" s="52">
        <v>38.25</v>
      </c>
      <c r="N390" s="54"/>
      <c r="O390" s="52">
        <v>53.25</v>
      </c>
      <c r="P390" s="53"/>
    </row>
    <row r="391" spans="1:16" ht="15" x14ac:dyDescent="0.2">
      <c r="A391" s="46" t="s">
        <v>442</v>
      </c>
      <c r="B391" s="47">
        <v>1200</v>
      </c>
      <c r="C391" s="48">
        <v>1</v>
      </c>
      <c r="D391" s="49"/>
      <c r="E391" s="50">
        <v>15</v>
      </c>
      <c r="F391" s="51"/>
      <c r="G391" s="52">
        <v>17</v>
      </c>
      <c r="H391" s="53"/>
      <c r="I391" s="52">
        <v>21</v>
      </c>
      <c r="J391" s="54"/>
      <c r="K391" s="52">
        <v>23</v>
      </c>
      <c r="L391" s="54"/>
      <c r="M391" s="52">
        <v>31</v>
      </c>
      <c r="N391" s="54"/>
      <c r="O391" s="52">
        <v>41</v>
      </c>
      <c r="P391" s="53"/>
    </row>
    <row r="392" spans="1:16" ht="15" x14ac:dyDescent="0.2">
      <c r="A392" s="46" t="s">
        <v>443</v>
      </c>
      <c r="B392" s="47">
        <v>1453</v>
      </c>
      <c r="C392" s="48">
        <v>1</v>
      </c>
      <c r="D392" s="49"/>
      <c r="E392" s="50">
        <v>14</v>
      </c>
      <c r="F392" s="51">
        <v>21</v>
      </c>
      <c r="G392" s="52">
        <v>16.3</v>
      </c>
      <c r="H392" s="53">
        <v>24.45</v>
      </c>
      <c r="I392" s="52">
        <v>20.9</v>
      </c>
      <c r="J392" s="54">
        <v>31.35</v>
      </c>
      <c r="K392" s="52">
        <v>23.2</v>
      </c>
      <c r="L392" s="54">
        <v>34.799999999999997</v>
      </c>
      <c r="M392" s="52">
        <v>32.4</v>
      </c>
      <c r="N392" s="54">
        <v>48.6</v>
      </c>
      <c r="O392" s="52">
        <v>43.9</v>
      </c>
      <c r="P392" s="53">
        <v>65.849999999999994</v>
      </c>
    </row>
    <row r="393" spans="1:16" ht="15" x14ac:dyDescent="0.2">
      <c r="A393" s="46" t="s">
        <v>444</v>
      </c>
      <c r="B393" s="47">
        <v>1453</v>
      </c>
      <c r="C393" s="48">
        <v>1</v>
      </c>
      <c r="D393" s="49"/>
      <c r="E393" s="50">
        <v>14</v>
      </c>
      <c r="F393" s="51"/>
      <c r="G393" s="52">
        <v>14</v>
      </c>
      <c r="H393" s="53"/>
      <c r="I393" s="52">
        <v>14</v>
      </c>
      <c r="J393" s="54"/>
      <c r="K393" s="52">
        <v>14</v>
      </c>
      <c r="L393" s="54"/>
      <c r="M393" s="52">
        <v>14</v>
      </c>
      <c r="N393" s="54"/>
      <c r="O393" s="52">
        <v>14</v>
      </c>
      <c r="P393" s="53"/>
    </row>
    <row r="394" spans="1:16" ht="15" x14ac:dyDescent="0.2">
      <c r="A394" s="46" t="s">
        <v>445</v>
      </c>
      <c r="B394" s="47">
        <v>422</v>
      </c>
      <c r="C394" s="48">
        <v>1</v>
      </c>
      <c r="D394" s="49">
        <v>2.2260493746316499</v>
      </c>
      <c r="E394" s="50"/>
      <c r="F394" s="51"/>
      <c r="G394" s="52"/>
      <c r="H394" s="53"/>
      <c r="I394" s="52"/>
      <c r="J394" s="54"/>
      <c r="K394" s="52"/>
      <c r="L394" s="54"/>
      <c r="M394" s="52"/>
      <c r="N394" s="54"/>
      <c r="O394" s="52"/>
      <c r="P394" s="53"/>
    </row>
    <row r="395" spans="1:16" ht="15" x14ac:dyDescent="0.2">
      <c r="A395" s="46" t="s">
        <v>446</v>
      </c>
      <c r="B395" s="47">
        <v>1650</v>
      </c>
      <c r="C395" s="48">
        <v>1</v>
      </c>
      <c r="D395" s="49">
        <v>1.0242410950722201</v>
      </c>
      <c r="E395" s="50">
        <v>7.5</v>
      </c>
      <c r="F395" s="51"/>
      <c r="G395" s="52">
        <v>7.5</v>
      </c>
      <c r="H395" s="53"/>
      <c r="I395" s="52">
        <v>7.5</v>
      </c>
      <c r="J395" s="54"/>
      <c r="K395" s="52">
        <v>7.5</v>
      </c>
      <c r="L395" s="54"/>
      <c r="M395" s="52">
        <v>7.5</v>
      </c>
      <c r="N395" s="54"/>
      <c r="O395" s="52">
        <v>7.5</v>
      </c>
      <c r="P395" s="53"/>
    </row>
    <row r="396" spans="1:16" ht="15" x14ac:dyDescent="0.2">
      <c r="A396" s="46" t="s">
        <v>447</v>
      </c>
      <c r="B396" s="47">
        <v>10055</v>
      </c>
      <c r="C396" s="48">
        <v>1</v>
      </c>
      <c r="D396" s="49">
        <v>0.951671141030489</v>
      </c>
      <c r="E396" s="50">
        <v>4.5</v>
      </c>
      <c r="F396" s="51">
        <v>6.75</v>
      </c>
      <c r="G396" s="52">
        <v>8.4</v>
      </c>
      <c r="H396" s="53">
        <v>12.45</v>
      </c>
      <c r="I396" s="52">
        <v>11</v>
      </c>
      <c r="J396" s="54">
        <v>16.25</v>
      </c>
      <c r="K396" s="52">
        <v>12.3</v>
      </c>
      <c r="L396" s="54">
        <v>18.149999999999999</v>
      </c>
      <c r="M396" s="52">
        <v>17.5</v>
      </c>
      <c r="N396" s="54">
        <v>25.75</v>
      </c>
      <c r="O396" s="52">
        <v>24</v>
      </c>
      <c r="P396" s="53">
        <v>35.25</v>
      </c>
    </row>
    <row r="397" spans="1:16" ht="15" x14ac:dyDescent="0.2">
      <c r="A397" s="46" t="s">
        <v>448</v>
      </c>
      <c r="B397" s="47">
        <v>216</v>
      </c>
      <c r="C397" s="48">
        <v>1</v>
      </c>
      <c r="D397" s="49">
        <v>0.58488559059987599</v>
      </c>
      <c r="E397" s="50"/>
      <c r="F397" s="51"/>
      <c r="G397" s="52"/>
      <c r="H397" s="53"/>
      <c r="I397" s="52"/>
      <c r="J397" s="54"/>
      <c r="K397" s="52"/>
      <c r="L397" s="54"/>
      <c r="M397" s="52"/>
      <c r="N397" s="54"/>
      <c r="O397" s="52"/>
      <c r="P397" s="53"/>
    </row>
    <row r="398" spans="1:16" ht="15" x14ac:dyDescent="0.2">
      <c r="A398" s="46" t="s">
        <v>449</v>
      </c>
      <c r="B398" s="47">
        <v>3600</v>
      </c>
      <c r="C398" s="48">
        <v>1</v>
      </c>
      <c r="D398" s="49"/>
      <c r="E398" s="50">
        <v>10</v>
      </c>
      <c r="F398" s="51">
        <v>15</v>
      </c>
      <c r="G398" s="52">
        <v>14.5</v>
      </c>
      <c r="H398" s="53">
        <v>21.75</v>
      </c>
      <c r="I398" s="52">
        <v>17.5</v>
      </c>
      <c r="J398" s="54">
        <v>26.25</v>
      </c>
      <c r="K398" s="52">
        <v>19</v>
      </c>
      <c r="L398" s="54">
        <v>28.5</v>
      </c>
      <c r="M398" s="52">
        <v>25</v>
      </c>
      <c r="N398" s="54">
        <v>37.5</v>
      </c>
      <c r="O398" s="52">
        <v>32.5</v>
      </c>
      <c r="P398" s="53">
        <v>48.75</v>
      </c>
    </row>
    <row r="399" spans="1:16" ht="15" x14ac:dyDescent="0.2">
      <c r="A399" s="46" t="s">
        <v>450</v>
      </c>
      <c r="B399" s="47">
        <v>2202</v>
      </c>
      <c r="C399" s="48">
        <v>1</v>
      </c>
      <c r="D399" s="49">
        <v>0.93040423437372299</v>
      </c>
      <c r="E399" s="50">
        <v>9.5500000000000007</v>
      </c>
      <c r="F399" s="51">
        <v>12.41</v>
      </c>
      <c r="G399" s="52">
        <v>11.93</v>
      </c>
      <c r="H399" s="53">
        <v>15.5</v>
      </c>
      <c r="I399" s="52">
        <v>16.690000000000001</v>
      </c>
      <c r="J399" s="54">
        <v>21.68</v>
      </c>
      <c r="K399" s="52">
        <v>19.07</v>
      </c>
      <c r="L399" s="54">
        <v>24.77</v>
      </c>
      <c r="M399" s="52">
        <v>28.59</v>
      </c>
      <c r="N399" s="54">
        <v>37.130000000000003</v>
      </c>
      <c r="O399" s="52">
        <v>40.49</v>
      </c>
      <c r="P399" s="53">
        <v>52.58</v>
      </c>
    </row>
    <row r="400" spans="1:16" ht="15" x14ac:dyDescent="0.2">
      <c r="A400" s="46" t="s">
        <v>451</v>
      </c>
      <c r="B400" s="47">
        <v>2202</v>
      </c>
      <c r="C400" s="48">
        <v>1</v>
      </c>
      <c r="D400" s="49">
        <v>0.93040423437372299</v>
      </c>
      <c r="E400" s="50">
        <v>16.28</v>
      </c>
      <c r="F400" s="51"/>
      <c r="G400" s="52">
        <v>33.950000000000003</v>
      </c>
      <c r="H400" s="53"/>
      <c r="I400" s="52">
        <v>45.73</v>
      </c>
      <c r="J400" s="54"/>
      <c r="K400" s="52">
        <v>51.62</v>
      </c>
      <c r="L400" s="54"/>
      <c r="M400" s="52">
        <v>75.180000000000007</v>
      </c>
      <c r="N400" s="54"/>
      <c r="O400" s="52">
        <v>104.63</v>
      </c>
      <c r="P400" s="53"/>
    </row>
    <row r="401" spans="1:16" ht="15" x14ac:dyDescent="0.2">
      <c r="A401" s="46" t="s">
        <v>452</v>
      </c>
      <c r="B401" s="47">
        <v>2202</v>
      </c>
      <c r="C401" s="48">
        <v>1</v>
      </c>
      <c r="D401" s="49">
        <v>0.93040423437372299</v>
      </c>
      <c r="E401" s="50">
        <v>12.5</v>
      </c>
      <c r="F401" s="51">
        <v>16.5</v>
      </c>
      <c r="G401" s="52">
        <v>15.68</v>
      </c>
      <c r="H401" s="53">
        <v>20.63</v>
      </c>
      <c r="I401" s="52">
        <v>22.04</v>
      </c>
      <c r="J401" s="54">
        <v>28.89</v>
      </c>
      <c r="K401" s="52">
        <v>25.22</v>
      </c>
      <c r="L401" s="54">
        <v>33.020000000000003</v>
      </c>
      <c r="M401" s="52">
        <v>37.94</v>
      </c>
      <c r="N401" s="54">
        <v>49.54</v>
      </c>
      <c r="O401" s="52">
        <v>53.84</v>
      </c>
      <c r="P401" s="53">
        <v>70.19</v>
      </c>
    </row>
    <row r="402" spans="1:16" ht="15" x14ac:dyDescent="0.2">
      <c r="A402" s="46" t="s">
        <v>453</v>
      </c>
      <c r="B402" s="47">
        <v>1539</v>
      </c>
      <c r="C402" s="48">
        <v>1</v>
      </c>
      <c r="D402" s="49">
        <v>1.0484352688857199</v>
      </c>
      <c r="E402" s="50">
        <v>10.5</v>
      </c>
      <c r="F402" s="51">
        <v>13.75</v>
      </c>
      <c r="G402" s="52">
        <v>18.75</v>
      </c>
      <c r="H402" s="53">
        <v>22.75</v>
      </c>
      <c r="I402" s="52">
        <v>24.25</v>
      </c>
      <c r="J402" s="54">
        <v>28.75</v>
      </c>
      <c r="K402" s="52">
        <v>27</v>
      </c>
      <c r="L402" s="54">
        <v>31.75</v>
      </c>
      <c r="M402" s="52">
        <v>38</v>
      </c>
      <c r="N402" s="54">
        <v>43.75</v>
      </c>
      <c r="O402" s="52">
        <v>51.75</v>
      </c>
      <c r="P402" s="53">
        <v>58.75</v>
      </c>
    </row>
    <row r="403" spans="1:16" ht="15" x14ac:dyDescent="0.2">
      <c r="A403" s="46" t="s">
        <v>454</v>
      </c>
      <c r="B403" s="47">
        <v>1760</v>
      </c>
      <c r="C403" s="48">
        <v>1</v>
      </c>
      <c r="D403" s="49">
        <v>1.08665303443401</v>
      </c>
      <c r="E403" s="50">
        <v>4</v>
      </c>
      <c r="F403" s="51"/>
      <c r="G403" s="52">
        <v>6.25</v>
      </c>
      <c r="H403" s="53"/>
      <c r="I403" s="52">
        <v>7.75</v>
      </c>
      <c r="J403" s="54"/>
      <c r="K403" s="52">
        <v>8.5</v>
      </c>
      <c r="L403" s="54"/>
      <c r="M403" s="52">
        <v>11.5</v>
      </c>
      <c r="N403" s="54"/>
      <c r="O403" s="52">
        <v>15.25</v>
      </c>
      <c r="P403" s="53"/>
    </row>
    <row r="404" spans="1:16" ht="15" x14ac:dyDescent="0.2">
      <c r="A404" s="46" t="s">
        <v>455</v>
      </c>
      <c r="B404" s="47">
        <v>57039</v>
      </c>
      <c r="C404" s="48">
        <v>1</v>
      </c>
      <c r="D404" s="49"/>
      <c r="E404" s="50">
        <v>5.85</v>
      </c>
      <c r="F404" s="51"/>
      <c r="G404" s="52">
        <v>18.149999999999999</v>
      </c>
      <c r="H404" s="53"/>
      <c r="I404" s="52">
        <v>26.35</v>
      </c>
      <c r="J404" s="54"/>
      <c r="K404" s="52">
        <v>30.45</v>
      </c>
      <c r="L404" s="54"/>
      <c r="M404" s="52">
        <v>46.85</v>
      </c>
      <c r="N404" s="54"/>
      <c r="O404" s="52">
        <v>67.349999999999994</v>
      </c>
      <c r="P404" s="53"/>
    </row>
    <row r="405" spans="1:16" ht="15" x14ac:dyDescent="0.2">
      <c r="A405" s="46" t="s">
        <v>456</v>
      </c>
      <c r="B405" s="47">
        <v>6500</v>
      </c>
      <c r="C405" s="48">
        <v>1</v>
      </c>
      <c r="D405" s="49">
        <v>1.2817285777180101</v>
      </c>
      <c r="E405" s="50">
        <v>10</v>
      </c>
      <c r="F405" s="51">
        <v>15</v>
      </c>
      <c r="G405" s="52">
        <v>18.97</v>
      </c>
      <c r="H405" s="53">
        <v>28.44</v>
      </c>
      <c r="I405" s="52">
        <v>24.95</v>
      </c>
      <c r="J405" s="54">
        <v>37.4</v>
      </c>
      <c r="K405" s="52">
        <v>27.94</v>
      </c>
      <c r="L405" s="54">
        <v>41.88</v>
      </c>
      <c r="M405" s="52">
        <v>39.9</v>
      </c>
      <c r="N405" s="54">
        <v>59.8</v>
      </c>
      <c r="O405" s="52">
        <v>55.6</v>
      </c>
      <c r="P405" s="53">
        <v>83.35</v>
      </c>
    </row>
    <row r="406" spans="1:16" ht="15" x14ac:dyDescent="0.2">
      <c r="A406" s="46" t="s">
        <v>457</v>
      </c>
      <c r="B406" s="47">
        <v>182</v>
      </c>
      <c r="C406" s="48">
        <v>1</v>
      </c>
      <c r="D406" s="49"/>
      <c r="E406" s="50"/>
      <c r="F406" s="51"/>
      <c r="G406" s="52"/>
      <c r="H406" s="53"/>
      <c r="I406" s="52"/>
      <c r="J406" s="54"/>
      <c r="K406" s="52"/>
      <c r="L406" s="54"/>
      <c r="M406" s="52"/>
      <c r="N406" s="54"/>
      <c r="O406" s="52"/>
      <c r="P406" s="53"/>
    </row>
    <row r="407" spans="1:16" ht="15" x14ac:dyDescent="0.2">
      <c r="A407" s="46" t="s">
        <v>458</v>
      </c>
      <c r="B407" s="47">
        <v>47232</v>
      </c>
      <c r="C407" s="48">
        <v>1</v>
      </c>
      <c r="D407" s="49">
        <v>1.45784640848924</v>
      </c>
      <c r="E407" s="50">
        <v>4.0199999999999996</v>
      </c>
      <c r="F407" s="51"/>
      <c r="G407" s="52">
        <v>16.57</v>
      </c>
      <c r="H407" s="53"/>
      <c r="I407" s="52">
        <v>24.94</v>
      </c>
      <c r="J407" s="54"/>
      <c r="K407" s="52">
        <v>29.13</v>
      </c>
      <c r="L407" s="54"/>
      <c r="M407" s="52">
        <v>45.86</v>
      </c>
      <c r="N407" s="54"/>
      <c r="O407" s="52">
        <v>66.790000000000006</v>
      </c>
      <c r="P407" s="53"/>
    </row>
    <row r="408" spans="1:16" ht="15" x14ac:dyDescent="0.2">
      <c r="A408" s="46" t="s">
        <v>459</v>
      </c>
      <c r="B408" s="47">
        <v>47232</v>
      </c>
      <c r="C408" s="48">
        <v>1</v>
      </c>
      <c r="D408" s="49">
        <v>1.45784640848924</v>
      </c>
      <c r="E408" s="50">
        <v>4.0199999999999996</v>
      </c>
      <c r="F408" s="51">
        <v>6.62</v>
      </c>
      <c r="G408" s="52">
        <v>16.57</v>
      </c>
      <c r="H408" s="53">
        <v>28.64</v>
      </c>
      <c r="I408" s="52">
        <v>24.94</v>
      </c>
      <c r="J408" s="54">
        <v>43.32</v>
      </c>
      <c r="K408" s="52">
        <v>29.13</v>
      </c>
      <c r="L408" s="54">
        <v>50.66</v>
      </c>
      <c r="M408" s="52">
        <v>45.86</v>
      </c>
      <c r="N408" s="54">
        <v>80.02</v>
      </c>
      <c r="O408" s="52">
        <v>66.790000000000006</v>
      </c>
      <c r="P408" s="53">
        <v>116.71</v>
      </c>
    </row>
    <row r="409" spans="1:16" ht="15" x14ac:dyDescent="0.2">
      <c r="A409" s="46" t="s">
        <v>460</v>
      </c>
      <c r="B409" s="47">
        <v>47232</v>
      </c>
      <c r="C409" s="48">
        <v>1</v>
      </c>
      <c r="D409" s="49">
        <v>1.45784640848924</v>
      </c>
      <c r="E409" s="50"/>
      <c r="F409" s="51"/>
      <c r="G409" s="52"/>
      <c r="H409" s="53"/>
      <c r="I409" s="52"/>
      <c r="J409" s="54"/>
      <c r="K409" s="52"/>
      <c r="L409" s="54"/>
      <c r="M409" s="52"/>
      <c r="N409" s="54"/>
      <c r="O409" s="52"/>
      <c r="P409" s="53"/>
    </row>
    <row r="410" spans="1:16" ht="15" x14ac:dyDescent="0.2">
      <c r="A410" s="46" t="s">
        <v>461</v>
      </c>
      <c r="B410" s="47">
        <v>47232</v>
      </c>
      <c r="C410" s="48">
        <v>1</v>
      </c>
      <c r="D410" s="49">
        <v>1.45784640848924</v>
      </c>
      <c r="E410" s="50">
        <v>6.62</v>
      </c>
      <c r="F410" s="51"/>
      <c r="G410" s="52">
        <v>28.64</v>
      </c>
      <c r="H410" s="53"/>
      <c r="I410" s="52">
        <v>43.32</v>
      </c>
      <c r="J410" s="54"/>
      <c r="K410" s="52">
        <v>50.66</v>
      </c>
      <c r="L410" s="54"/>
      <c r="M410" s="52">
        <v>80.02</v>
      </c>
      <c r="N410" s="54"/>
      <c r="O410" s="52">
        <v>116.71</v>
      </c>
      <c r="P410" s="53"/>
    </row>
    <row r="411" spans="1:16" ht="15" x14ac:dyDescent="0.2">
      <c r="A411" s="46" t="s">
        <v>462</v>
      </c>
      <c r="B411" s="47">
        <v>307</v>
      </c>
      <c r="C411" s="48">
        <v>1</v>
      </c>
      <c r="D411" s="49">
        <v>0.47748559077809799</v>
      </c>
      <c r="E411" s="50"/>
      <c r="F411" s="51"/>
      <c r="G411" s="52"/>
      <c r="H411" s="53"/>
      <c r="I411" s="52"/>
      <c r="J411" s="54"/>
      <c r="K411" s="52"/>
      <c r="L411" s="54"/>
      <c r="M411" s="52"/>
      <c r="N411" s="54"/>
      <c r="O411" s="52"/>
      <c r="P411" s="53"/>
    </row>
    <row r="412" spans="1:16" ht="15" x14ac:dyDescent="0.2">
      <c r="A412" s="46" t="s">
        <v>463</v>
      </c>
      <c r="B412" s="47">
        <v>14100</v>
      </c>
      <c r="C412" s="48">
        <v>1</v>
      </c>
      <c r="D412" s="49">
        <v>1.3447580645161299</v>
      </c>
      <c r="E412" s="50"/>
      <c r="F412" s="51"/>
      <c r="G412" s="52"/>
      <c r="H412" s="53"/>
      <c r="I412" s="52"/>
      <c r="J412" s="54"/>
      <c r="K412" s="52"/>
      <c r="L412" s="54"/>
      <c r="M412" s="52"/>
      <c r="N412" s="54"/>
      <c r="O412" s="52"/>
      <c r="P412" s="53"/>
    </row>
    <row r="413" spans="1:16" ht="15" x14ac:dyDescent="0.2">
      <c r="A413" s="46" t="s">
        <v>464</v>
      </c>
      <c r="B413" s="47">
        <v>2800</v>
      </c>
      <c r="C413" s="48">
        <v>1</v>
      </c>
      <c r="D413" s="49">
        <v>1.0827031953914099</v>
      </c>
      <c r="E413" s="50">
        <v>9.2799999999999994</v>
      </c>
      <c r="F413" s="51">
        <v>14.85</v>
      </c>
      <c r="G413" s="52">
        <v>17.53</v>
      </c>
      <c r="H413" s="53">
        <v>28.05</v>
      </c>
      <c r="I413" s="52">
        <v>23.03</v>
      </c>
      <c r="J413" s="54">
        <v>36.85</v>
      </c>
      <c r="K413" s="52">
        <v>25.78</v>
      </c>
      <c r="L413" s="54">
        <v>41.25</v>
      </c>
      <c r="M413" s="52">
        <v>36.78</v>
      </c>
      <c r="N413" s="54">
        <v>58.85</v>
      </c>
      <c r="O413" s="52">
        <v>50.53</v>
      </c>
      <c r="P413" s="53">
        <v>80.849999999999994</v>
      </c>
    </row>
    <row r="414" spans="1:16" ht="15" x14ac:dyDescent="0.2">
      <c r="A414" s="46" t="s">
        <v>465</v>
      </c>
      <c r="B414" s="47">
        <v>957</v>
      </c>
      <c r="C414" s="48">
        <v>1</v>
      </c>
      <c r="D414" s="49">
        <v>0.85751499808076304</v>
      </c>
      <c r="E414" s="50">
        <v>14</v>
      </c>
      <c r="F414" s="51"/>
      <c r="G414" s="52">
        <v>18</v>
      </c>
      <c r="H414" s="53"/>
      <c r="I414" s="52">
        <v>26</v>
      </c>
      <c r="J414" s="54"/>
      <c r="K414" s="52">
        <v>30</v>
      </c>
      <c r="L414" s="54"/>
      <c r="M414" s="52">
        <v>46.99</v>
      </c>
      <c r="N414" s="54"/>
      <c r="O414" s="52">
        <v>70.739999999999995</v>
      </c>
      <c r="P414" s="53"/>
    </row>
    <row r="415" spans="1:16" ht="15" x14ac:dyDescent="0.2">
      <c r="A415" s="46" t="s">
        <v>466</v>
      </c>
      <c r="B415" s="47">
        <v>17090</v>
      </c>
      <c r="C415" s="48">
        <v>1</v>
      </c>
      <c r="D415" s="49">
        <v>1.83679540335498</v>
      </c>
      <c r="E415" s="50">
        <v>12.5</v>
      </c>
      <c r="F415" s="51"/>
      <c r="G415" s="52">
        <v>17.68</v>
      </c>
      <c r="H415" s="53"/>
      <c r="I415" s="52">
        <v>21.13</v>
      </c>
      <c r="J415" s="54"/>
      <c r="K415" s="52">
        <v>22.85</v>
      </c>
      <c r="L415" s="54"/>
      <c r="M415" s="52">
        <v>30.75</v>
      </c>
      <c r="N415" s="54"/>
      <c r="O415" s="52">
        <v>40.619999999999997</v>
      </c>
      <c r="P415" s="53"/>
    </row>
    <row r="416" spans="1:16" ht="15" x14ac:dyDescent="0.2">
      <c r="A416" s="46" t="s">
        <v>467</v>
      </c>
      <c r="B416" s="47">
        <v>494</v>
      </c>
      <c r="C416" s="48">
        <v>1</v>
      </c>
      <c r="D416" s="49"/>
      <c r="E416" s="50"/>
      <c r="F416" s="51"/>
      <c r="G416" s="52"/>
      <c r="H416" s="53"/>
      <c r="I416" s="52"/>
      <c r="J416" s="54"/>
      <c r="K416" s="52"/>
      <c r="L416" s="54"/>
      <c r="M416" s="52"/>
      <c r="N416" s="54"/>
      <c r="O416" s="52"/>
      <c r="P416" s="53"/>
    </row>
    <row r="417" spans="1:16" ht="15" x14ac:dyDescent="0.2">
      <c r="A417" s="46" t="s">
        <v>468</v>
      </c>
      <c r="B417" s="47">
        <v>6144</v>
      </c>
      <c r="C417" s="48">
        <v>1</v>
      </c>
      <c r="D417" s="49">
        <v>1.13679265174081</v>
      </c>
      <c r="E417" s="50">
        <v>10</v>
      </c>
      <c r="F417" s="51">
        <v>10</v>
      </c>
      <c r="G417" s="52">
        <v>10</v>
      </c>
      <c r="H417" s="53">
        <v>10</v>
      </c>
      <c r="I417" s="52">
        <v>12.9</v>
      </c>
      <c r="J417" s="54">
        <v>14.32</v>
      </c>
      <c r="K417" s="52">
        <v>14.35</v>
      </c>
      <c r="L417" s="54">
        <v>16.48</v>
      </c>
      <c r="M417" s="52">
        <v>20.149999999999999</v>
      </c>
      <c r="N417" s="54">
        <v>25.12</v>
      </c>
      <c r="O417" s="52">
        <v>27.4</v>
      </c>
      <c r="P417" s="53">
        <v>35.92</v>
      </c>
    </row>
    <row r="418" spans="1:16" ht="15" x14ac:dyDescent="0.2">
      <c r="A418" s="46" t="s">
        <v>469</v>
      </c>
      <c r="B418" s="47">
        <v>200</v>
      </c>
      <c r="C418" s="48">
        <v>1</v>
      </c>
      <c r="D418" s="49">
        <v>0.44979312185789899</v>
      </c>
      <c r="E418" s="50">
        <v>4</v>
      </c>
      <c r="F418" s="51"/>
      <c r="G418" s="52">
        <v>4</v>
      </c>
      <c r="H418" s="53"/>
      <c r="I418" s="52">
        <v>4</v>
      </c>
      <c r="J418" s="54"/>
      <c r="K418" s="52">
        <v>4</v>
      </c>
      <c r="L418" s="54"/>
      <c r="M418" s="52">
        <v>4</v>
      </c>
      <c r="N418" s="54"/>
      <c r="O418" s="52">
        <v>4</v>
      </c>
      <c r="P418" s="53"/>
    </row>
    <row r="419" spans="1:16" ht="15" x14ac:dyDescent="0.2">
      <c r="A419" s="46" t="s">
        <v>470</v>
      </c>
      <c r="B419" s="47">
        <v>1152</v>
      </c>
      <c r="C419" s="48">
        <v>1</v>
      </c>
      <c r="D419" s="49"/>
      <c r="E419" s="50">
        <v>7.69</v>
      </c>
      <c r="F419" s="51"/>
      <c r="G419" s="52">
        <v>10.69</v>
      </c>
      <c r="H419" s="53"/>
      <c r="I419" s="52">
        <v>12.69</v>
      </c>
      <c r="J419" s="54"/>
      <c r="K419" s="52">
        <v>13.69</v>
      </c>
      <c r="L419" s="54"/>
      <c r="M419" s="52">
        <v>17.690000000000001</v>
      </c>
      <c r="N419" s="54"/>
      <c r="O419" s="52">
        <v>22.69</v>
      </c>
      <c r="P419" s="53"/>
    </row>
    <row r="420" spans="1:16" ht="15" x14ac:dyDescent="0.2">
      <c r="A420" s="46" t="s">
        <v>471</v>
      </c>
      <c r="B420" s="47">
        <v>463</v>
      </c>
      <c r="C420" s="48">
        <v>1</v>
      </c>
      <c r="D420" s="49">
        <v>0.90425560192445698</v>
      </c>
      <c r="E420" s="50"/>
      <c r="F420" s="51"/>
      <c r="G420" s="52"/>
      <c r="H420" s="53"/>
      <c r="I420" s="52"/>
      <c r="J420" s="54"/>
      <c r="K420" s="52"/>
      <c r="L420" s="54"/>
      <c r="M420" s="52"/>
      <c r="N420" s="54"/>
      <c r="O420" s="52"/>
      <c r="P420" s="53"/>
    </row>
    <row r="421" spans="1:16" ht="15" x14ac:dyDescent="0.2">
      <c r="A421" s="46" t="s">
        <v>472</v>
      </c>
      <c r="B421" s="47">
        <v>12720</v>
      </c>
      <c r="C421" s="48">
        <v>1</v>
      </c>
      <c r="D421" s="49">
        <v>1.7014380588486799</v>
      </c>
      <c r="E421" s="50">
        <v>27</v>
      </c>
      <c r="F421" s="51"/>
      <c r="G421" s="52">
        <v>30.22</v>
      </c>
      <c r="H421" s="53"/>
      <c r="I421" s="52">
        <v>34.5</v>
      </c>
      <c r="J421" s="54"/>
      <c r="K421" s="52">
        <v>36.630000000000003</v>
      </c>
      <c r="L421" s="54"/>
      <c r="M421" s="52">
        <v>45.19</v>
      </c>
      <c r="N421" s="54"/>
      <c r="O421" s="52">
        <v>55.89</v>
      </c>
      <c r="P421" s="53"/>
    </row>
    <row r="422" spans="1:16" ht="15" x14ac:dyDescent="0.2">
      <c r="A422" s="46" t="s">
        <v>473</v>
      </c>
      <c r="B422" s="47">
        <v>200974</v>
      </c>
      <c r="C422" s="48">
        <v>1</v>
      </c>
      <c r="D422" s="49">
        <v>1.1779436427652901</v>
      </c>
      <c r="E422" s="50">
        <v>4.4000000000000004</v>
      </c>
      <c r="F422" s="51">
        <v>6.6</v>
      </c>
      <c r="G422" s="52">
        <v>12.18</v>
      </c>
      <c r="H422" s="53">
        <v>18.27</v>
      </c>
      <c r="I422" s="52">
        <v>17.37</v>
      </c>
      <c r="J422" s="54">
        <v>26.05</v>
      </c>
      <c r="K422" s="52">
        <v>20.16</v>
      </c>
      <c r="L422" s="54">
        <v>30.24</v>
      </c>
      <c r="M422" s="52">
        <v>32.56</v>
      </c>
      <c r="N422" s="54">
        <v>48.85</v>
      </c>
      <c r="O422" s="52">
        <v>48.07</v>
      </c>
      <c r="P422" s="53">
        <v>72.11</v>
      </c>
    </row>
    <row r="423" spans="1:16" ht="15" x14ac:dyDescent="0.2">
      <c r="A423" s="46" t="s">
        <v>474</v>
      </c>
      <c r="B423" s="47">
        <v>1152</v>
      </c>
      <c r="C423" s="48">
        <v>1</v>
      </c>
      <c r="D423" s="49">
        <v>0.44605442817458502</v>
      </c>
      <c r="E423" s="50"/>
      <c r="F423" s="51"/>
      <c r="G423" s="52"/>
      <c r="H423" s="53"/>
      <c r="I423" s="52"/>
      <c r="J423" s="54"/>
      <c r="K423" s="52"/>
      <c r="L423" s="54"/>
      <c r="M423" s="52"/>
      <c r="N423" s="54"/>
      <c r="O423" s="52"/>
      <c r="P423" s="53"/>
    </row>
    <row r="424" spans="1:16" ht="15" x14ac:dyDescent="0.2">
      <c r="A424" s="46" t="s">
        <v>475</v>
      </c>
      <c r="B424" s="47">
        <v>291</v>
      </c>
      <c r="C424" s="48">
        <v>1</v>
      </c>
      <c r="D424" s="49">
        <v>0.87979215512324904</v>
      </c>
      <c r="E424" s="50">
        <v>6</v>
      </c>
      <c r="F424" s="51"/>
      <c r="G424" s="52">
        <v>6</v>
      </c>
      <c r="H424" s="53"/>
      <c r="I424" s="52">
        <v>6</v>
      </c>
      <c r="J424" s="54"/>
      <c r="K424" s="52">
        <v>6</v>
      </c>
      <c r="L424" s="54"/>
      <c r="M424" s="52">
        <v>6</v>
      </c>
      <c r="N424" s="54"/>
      <c r="O424" s="52">
        <v>6</v>
      </c>
      <c r="P424" s="53"/>
    </row>
    <row r="425" spans="1:16" ht="15" x14ac:dyDescent="0.2">
      <c r="A425" s="46" t="s">
        <v>476</v>
      </c>
      <c r="B425" s="47">
        <v>200</v>
      </c>
      <c r="C425" s="48">
        <v>1</v>
      </c>
      <c r="D425" s="49"/>
      <c r="E425" s="50"/>
      <c r="F425" s="51"/>
      <c r="G425" s="52"/>
      <c r="H425" s="53"/>
      <c r="I425" s="52"/>
      <c r="J425" s="54"/>
      <c r="K425" s="52"/>
      <c r="L425" s="54"/>
      <c r="M425" s="52"/>
      <c r="N425" s="54"/>
      <c r="O425" s="52"/>
      <c r="P425" s="53"/>
    </row>
    <row r="426" spans="1:16" ht="15" x14ac:dyDescent="0.2">
      <c r="A426" s="46" t="s">
        <v>477</v>
      </c>
      <c r="B426" s="47">
        <v>823</v>
      </c>
      <c r="C426" s="48">
        <v>1</v>
      </c>
      <c r="D426" s="49">
        <v>0.97265699203886702</v>
      </c>
      <c r="E426" s="50">
        <v>15</v>
      </c>
      <c r="F426" s="51"/>
      <c r="G426" s="52">
        <v>17.25</v>
      </c>
      <c r="H426" s="53"/>
      <c r="I426" s="52">
        <v>21.75</v>
      </c>
      <c r="J426" s="54"/>
      <c r="K426" s="52">
        <v>24.25</v>
      </c>
      <c r="L426" s="54"/>
      <c r="M426" s="52">
        <v>34.25</v>
      </c>
      <c r="N426" s="54"/>
      <c r="O426" s="52">
        <v>47.24</v>
      </c>
      <c r="P426" s="53"/>
    </row>
    <row r="427" spans="1:16" ht="15" x14ac:dyDescent="0.2">
      <c r="A427" s="46" t="s">
        <v>478</v>
      </c>
      <c r="B427" s="47">
        <v>2120</v>
      </c>
      <c r="C427" s="48">
        <v>1</v>
      </c>
      <c r="D427" s="49">
        <v>0.89716829769749196</v>
      </c>
      <c r="E427" s="50">
        <v>19</v>
      </c>
      <c r="F427" s="51"/>
      <c r="G427" s="52">
        <v>25</v>
      </c>
      <c r="H427" s="53"/>
      <c r="I427" s="52">
        <v>33</v>
      </c>
      <c r="J427" s="54"/>
      <c r="K427" s="52">
        <v>37</v>
      </c>
      <c r="L427" s="54"/>
      <c r="M427" s="52">
        <v>53</v>
      </c>
      <c r="N427" s="54"/>
      <c r="O427" s="52">
        <v>73</v>
      </c>
      <c r="P427" s="53"/>
    </row>
    <row r="428" spans="1:16" ht="15" x14ac:dyDescent="0.2">
      <c r="A428" s="46" t="s">
        <v>479</v>
      </c>
      <c r="B428" s="47">
        <v>390</v>
      </c>
      <c r="C428" s="48">
        <v>1</v>
      </c>
      <c r="D428" s="49"/>
      <c r="E428" s="50"/>
      <c r="F428" s="51"/>
      <c r="G428" s="52"/>
      <c r="H428" s="53"/>
      <c r="I428" s="52"/>
      <c r="J428" s="54"/>
      <c r="K428" s="52"/>
      <c r="L428" s="54"/>
      <c r="M428" s="52"/>
      <c r="N428" s="54"/>
      <c r="O428" s="52"/>
      <c r="P428" s="53"/>
    </row>
    <row r="429" spans="1:16" ht="15" x14ac:dyDescent="0.2">
      <c r="A429" s="46" t="s">
        <v>480</v>
      </c>
      <c r="B429" s="47">
        <v>1235</v>
      </c>
      <c r="C429" s="48">
        <v>1</v>
      </c>
      <c r="D429" s="49">
        <v>0.74182460964352304</v>
      </c>
      <c r="E429" s="50">
        <v>7.5</v>
      </c>
      <c r="F429" s="51"/>
      <c r="G429" s="52">
        <v>8.82</v>
      </c>
      <c r="H429" s="53"/>
      <c r="I429" s="52">
        <v>11.46</v>
      </c>
      <c r="J429" s="54"/>
      <c r="K429" s="52">
        <v>12.78</v>
      </c>
      <c r="L429" s="54"/>
      <c r="M429" s="52">
        <v>18.059999999999999</v>
      </c>
      <c r="N429" s="54"/>
      <c r="O429" s="52">
        <v>24.66</v>
      </c>
      <c r="P429" s="53"/>
    </row>
    <row r="430" spans="1:16" ht="15" x14ac:dyDescent="0.2">
      <c r="A430" s="46" t="s">
        <v>481</v>
      </c>
      <c r="B430" s="47">
        <v>429</v>
      </c>
      <c r="C430" s="48">
        <v>1</v>
      </c>
      <c r="D430" s="49"/>
      <c r="E430" s="50"/>
      <c r="F430" s="51"/>
      <c r="G430" s="52"/>
      <c r="H430" s="53"/>
      <c r="I430" s="52"/>
      <c r="J430" s="54"/>
      <c r="K430" s="52"/>
      <c r="L430" s="54"/>
      <c r="M430" s="52"/>
      <c r="N430" s="54"/>
      <c r="O430" s="52"/>
      <c r="P430" s="53"/>
    </row>
    <row r="431" spans="1:16" ht="15" x14ac:dyDescent="0.2">
      <c r="A431" s="46" t="s">
        <v>482</v>
      </c>
      <c r="B431" s="47">
        <v>426</v>
      </c>
      <c r="C431" s="48">
        <v>1</v>
      </c>
      <c r="D431" s="49">
        <v>1.09239525308791</v>
      </c>
      <c r="E431" s="50"/>
      <c r="F431" s="51"/>
      <c r="G431" s="52"/>
      <c r="H431" s="53"/>
      <c r="I431" s="52"/>
      <c r="J431" s="54"/>
      <c r="K431" s="52"/>
      <c r="L431" s="54"/>
      <c r="M431" s="52"/>
      <c r="N431" s="54"/>
      <c r="O431" s="52"/>
      <c r="P431" s="53"/>
    </row>
    <row r="432" spans="1:16" ht="15" x14ac:dyDescent="0.2">
      <c r="A432" s="46" t="s">
        <v>483</v>
      </c>
      <c r="B432" s="47">
        <v>1820</v>
      </c>
      <c r="C432" s="48">
        <v>1</v>
      </c>
      <c r="D432" s="49">
        <v>1.1826680054011001</v>
      </c>
      <c r="E432" s="50"/>
      <c r="F432" s="51"/>
      <c r="G432" s="52"/>
      <c r="H432" s="53"/>
      <c r="I432" s="52"/>
      <c r="J432" s="54"/>
      <c r="K432" s="52"/>
      <c r="L432" s="54"/>
      <c r="M432" s="52"/>
      <c r="N432" s="54"/>
      <c r="O432" s="52"/>
      <c r="P432" s="53"/>
    </row>
    <row r="433" spans="1:16" ht="15" x14ac:dyDescent="0.2">
      <c r="A433" s="46" t="s">
        <v>484</v>
      </c>
      <c r="B433" s="47">
        <v>723</v>
      </c>
      <c r="C433" s="48">
        <v>1</v>
      </c>
      <c r="D433" s="49">
        <v>0.79276988412939797</v>
      </c>
      <c r="E433" s="50">
        <v>12.5</v>
      </c>
      <c r="F433" s="51"/>
      <c r="G433" s="52">
        <v>12.5</v>
      </c>
      <c r="H433" s="53"/>
      <c r="I433" s="52">
        <v>12.5</v>
      </c>
      <c r="J433" s="54"/>
      <c r="K433" s="52">
        <v>12.5</v>
      </c>
      <c r="L433" s="54"/>
      <c r="M433" s="52">
        <v>12.5</v>
      </c>
      <c r="N433" s="54"/>
      <c r="O433" s="52">
        <v>12.5</v>
      </c>
      <c r="P433" s="53"/>
    </row>
    <row r="434" spans="1:16" ht="15" x14ac:dyDescent="0.2">
      <c r="A434" s="46" t="s">
        <v>485</v>
      </c>
      <c r="B434" s="47">
        <v>35000</v>
      </c>
      <c r="C434" s="48">
        <v>1</v>
      </c>
      <c r="D434" s="49">
        <v>1.5148951148051299</v>
      </c>
      <c r="E434" s="50">
        <v>6</v>
      </c>
      <c r="F434" s="51"/>
      <c r="G434" s="52">
        <v>22.35</v>
      </c>
      <c r="H434" s="53"/>
      <c r="I434" s="52">
        <v>33.25</v>
      </c>
      <c r="J434" s="54"/>
      <c r="K434" s="52">
        <v>38.700000000000003</v>
      </c>
      <c r="L434" s="54"/>
      <c r="M434" s="52">
        <v>60.5</v>
      </c>
      <c r="N434" s="54"/>
      <c r="O434" s="52">
        <v>87.75</v>
      </c>
      <c r="P434" s="53"/>
    </row>
    <row r="435" spans="1:16" ht="15" x14ac:dyDescent="0.2">
      <c r="A435" s="46" t="s">
        <v>486</v>
      </c>
      <c r="B435" s="47">
        <v>2977</v>
      </c>
      <c r="C435" s="48">
        <v>1</v>
      </c>
      <c r="D435" s="49">
        <v>1.2622706895393201</v>
      </c>
      <c r="E435" s="50">
        <v>13.25</v>
      </c>
      <c r="F435" s="51"/>
      <c r="G435" s="52">
        <v>17.77</v>
      </c>
      <c r="H435" s="53"/>
      <c r="I435" s="52">
        <v>26.81</v>
      </c>
      <c r="J435" s="54"/>
      <c r="K435" s="52">
        <v>31.33</v>
      </c>
      <c r="L435" s="54"/>
      <c r="M435" s="52">
        <v>49.41</v>
      </c>
      <c r="N435" s="54"/>
      <c r="O435" s="52">
        <v>72.010000000000005</v>
      </c>
      <c r="P435" s="53"/>
    </row>
    <row r="436" spans="1:16" ht="15" x14ac:dyDescent="0.2">
      <c r="A436" s="46" t="s">
        <v>487</v>
      </c>
      <c r="B436" s="47">
        <v>3000</v>
      </c>
      <c r="C436" s="48">
        <v>1</v>
      </c>
      <c r="D436" s="49">
        <v>0.996962933627773</v>
      </c>
      <c r="E436" s="50">
        <v>22</v>
      </c>
      <c r="F436" s="51">
        <v>37.5</v>
      </c>
      <c r="G436" s="52">
        <v>22</v>
      </c>
      <c r="H436" s="53">
        <v>38.619999999999997</v>
      </c>
      <c r="I436" s="52">
        <v>22</v>
      </c>
      <c r="J436" s="54">
        <v>40.869999999999997</v>
      </c>
      <c r="K436" s="52">
        <v>22</v>
      </c>
      <c r="L436" s="54">
        <v>42</v>
      </c>
      <c r="M436" s="52">
        <v>22</v>
      </c>
      <c r="N436" s="54">
        <v>46.5</v>
      </c>
      <c r="O436" s="52">
        <v>27.65</v>
      </c>
      <c r="P436" s="53">
        <v>52.12</v>
      </c>
    </row>
    <row r="437" spans="1:16" ht="15" x14ac:dyDescent="0.2">
      <c r="A437" s="46" t="s">
        <v>488</v>
      </c>
      <c r="B437" s="47">
        <v>26470</v>
      </c>
      <c r="C437" s="48">
        <v>1</v>
      </c>
      <c r="D437" s="49">
        <v>1.5811632313436701</v>
      </c>
      <c r="E437" s="50"/>
      <c r="F437" s="51"/>
      <c r="G437" s="52"/>
      <c r="H437" s="53"/>
      <c r="I437" s="52"/>
      <c r="J437" s="54"/>
      <c r="K437" s="52"/>
      <c r="L437" s="54"/>
      <c r="M437" s="52"/>
      <c r="N437" s="54"/>
      <c r="O437" s="52"/>
      <c r="P437" s="53"/>
    </row>
    <row r="438" spans="1:16" ht="15" x14ac:dyDescent="0.2">
      <c r="A438" s="46" t="s">
        <v>489</v>
      </c>
      <c r="B438" s="47">
        <v>1755</v>
      </c>
      <c r="C438" s="48">
        <v>1</v>
      </c>
      <c r="D438" s="49">
        <v>1.13795442725018</v>
      </c>
      <c r="E438" s="50">
        <v>26</v>
      </c>
      <c r="F438" s="51"/>
      <c r="G438" s="52">
        <v>26</v>
      </c>
      <c r="H438" s="53"/>
      <c r="I438" s="52">
        <v>26</v>
      </c>
      <c r="J438" s="54"/>
      <c r="K438" s="52">
        <v>26</v>
      </c>
      <c r="L438" s="54"/>
      <c r="M438" s="52">
        <v>26</v>
      </c>
      <c r="N438" s="54"/>
      <c r="O438" s="52">
        <v>26</v>
      </c>
      <c r="P438" s="53"/>
    </row>
    <row r="439" spans="1:16" ht="15" x14ac:dyDescent="0.2">
      <c r="A439" s="46" t="s">
        <v>490</v>
      </c>
      <c r="B439" s="47">
        <v>2600</v>
      </c>
      <c r="C439" s="48">
        <v>1</v>
      </c>
      <c r="D439" s="49">
        <v>0.758515751792879</v>
      </c>
      <c r="E439" s="50">
        <v>10</v>
      </c>
      <c r="F439" s="51">
        <v>20</v>
      </c>
      <c r="G439" s="52">
        <v>12</v>
      </c>
      <c r="H439" s="53">
        <v>22.5</v>
      </c>
      <c r="I439" s="52">
        <v>16</v>
      </c>
      <c r="J439" s="54">
        <v>27.5</v>
      </c>
      <c r="K439" s="52">
        <v>18</v>
      </c>
      <c r="L439" s="54">
        <v>30</v>
      </c>
      <c r="M439" s="52">
        <v>26</v>
      </c>
      <c r="N439" s="54">
        <v>40</v>
      </c>
      <c r="O439" s="52">
        <v>36</v>
      </c>
      <c r="P439" s="53">
        <v>52.5</v>
      </c>
    </row>
    <row r="440" spans="1:16" ht="15" x14ac:dyDescent="0.2">
      <c r="A440" s="46" t="s">
        <v>491</v>
      </c>
      <c r="B440" s="47">
        <v>500</v>
      </c>
      <c r="C440" s="48">
        <v>1</v>
      </c>
      <c r="D440" s="49">
        <v>0.79749999999999999</v>
      </c>
      <c r="E440" s="50"/>
      <c r="F440" s="51"/>
      <c r="G440" s="52"/>
      <c r="H440" s="53"/>
      <c r="I440" s="52"/>
      <c r="J440" s="54"/>
      <c r="K440" s="52"/>
      <c r="L440" s="54"/>
      <c r="M440" s="52"/>
      <c r="N440" s="54"/>
      <c r="O440" s="52"/>
      <c r="P440" s="53"/>
    </row>
    <row r="441" spans="1:16" ht="15" x14ac:dyDescent="0.2">
      <c r="A441" s="46" t="s">
        <v>492</v>
      </c>
      <c r="B441" s="47">
        <v>25641</v>
      </c>
      <c r="C441" s="48">
        <v>1</v>
      </c>
      <c r="D441" s="49">
        <v>1.1885695280564701</v>
      </c>
      <c r="E441" s="50">
        <v>4.5999999999999996</v>
      </c>
      <c r="F441" s="51">
        <v>9.1999999999999993</v>
      </c>
      <c r="G441" s="52">
        <v>11.65</v>
      </c>
      <c r="H441" s="53">
        <v>23.3</v>
      </c>
      <c r="I441" s="52">
        <v>16.350000000000001</v>
      </c>
      <c r="J441" s="54">
        <v>32.700000000000003</v>
      </c>
      <c r="K441" s="52">
        <v>18.7</v>
      </c>
      <c r="L441" s="54">
        <v>37.4</v>
      </c>
      <c r="M441" s="52">
        <v>28.2</v>
      </c>
      <c r="N441" s="54">
        <v>56.4</v>
      </c>
      <c r="O441" s="52">
        <v>40.450000000000003</v>
      </c>
      <c r="P441" s="53">
        <v>80.900000000000006</v>
      </c>
    </row>
    <row r="442" spans="1:16" ht="15" x14ac:dyDescent="0.2">
      <c r="A442" s="46" t="s">
        <v>493</v>
      </c>
      <c r="B442" s="47">
        <v>25641</v>
      </c>
      <c r="C442" s="48">
        <v>1</v>
      </c>
      <c r="D442" s="49">
        <v>1.1885695280564701</v>
      </c>
      <c r="E442" s="50">
        <v>9.1999999999999993</v>
      </c>
      <c r="F442" s="51">
        <v>18.399999999999999</v>
      </c>
      <c r="G442" s="52">
        <v>16.25</v>
      </c>
      <c r="H442" s="53">
        <v>32.5</v>
      </c>
      <c r="I442" s="52">
        <v>20.95</v>
      </c>
      <c r="J442" s="54">
        <v>41.9</v>
      </c>
      <c r="K442" s="52">
        <v>23.3</v>
      </c>
      <c r="L442" s="54">
        <v>46.6</v>
      </c>
      <c r="M442" s="52">
        <v>32.799999999999997</v>
      </c>
      <c r="N442" s="54">
        <v>65.599999999999994</v>
      </c>
      <c r="O442" s="52">
        <v>45.05</v>
      </c>
      <c r="P442" s="53">
        <v>90.1</v>
      </c>
    </row>
    <row r="443" spans="1:16" ht="15" x14ac:dyDescent="0.2">
      <c r="A443" s="46" t="s">
        <v>494</v>
      </c>
      <c r="B443" s="47">
        <v>2987</v>
      </c>
      <c r="C443" s="48">
        <v>1</v>
      </c>
      <c r="D443" s="49">
        <v>1.48434970516061</v>
      </c>
      <c r="E443" s="50">
        <v>9</v>
      </c>
      <c r="F443" s="51">
        <v>14</v>
      </c>
      <c r="G443" s="52">
        <v>11.75</v>
      </c>
      <c r="H443" s="53">
        <v>16.850000000000001</v>
      </c>
      <c r="I443" s="52">
        <v>17.54</v>
      </c>
      <c r="J443" s="54">
        <v>22.84</v>
      </c>
      <c r="K443" s="52">
        <v>20.49</v>
      </c>
      <c r="L443" s="54">
        <v>25.89</v>
      </c>
      <c r="M443" s="52">
        <v>32.29</v>
      </c>
      <c r="N443" s="54">
        <v>38.090000000000003</v>
      </c>
      <c r="O443" s="52">
        <v>47.04</v>
      </c>
      <c r="P443" s="53">
        <v>53.34</v>
      </c>
    </row>
    <row r="444" spans="1:16" ht="15" x14ac:dyDescent="0.2">
      <c r="A444" s="46" t="s">
        <v>495</v>
      </c>
      <c r="B444" s="47">
        <v>1100</v>
      </c>
      <c r="C444" s="48">
        <v>1</v>
      </c>
      <c r="D444" s="49"/>
      <c r="E444" s="50"/>
      <c r="F444" s="51"/>
      <c r="G444" s="52"/>
      <c r="H444" s="53"/>
      <c r="I444" s="52"/>
      <c r="J444" s="54"/>
      <c r="K444" s="52"/>
      <c r="L444" s="54"/>
      <c r="M444" s="52"/>
      <c r="N444" s="54"/>
      <c r="O444" s="52"/>
      <c r="P444" s="53"/>
    </row>
    <row r="445" spans="1:16" ht="15" x14ac:dyDescent="0.2">
      <c r="A445" s="46" t="s">
        <v>496</v>
      </c>
      <c r="B445" s="47">
        <v>615</v>
      </c>
      <c r="C445" s="48">
        <v>1</v>
      </c>
      <c r="D445" s="49"/>
      <c r="E445" s="50">
        <v>12.5</v>
      </c>
      <c r="F445" s="51"/>
      <c r="G445" s="52">
        <v>14.75</v>
      </c>
      <c r="H445" s="53"/>
      <c r="I445" s="52">
        <v>19.25</v>
      </c>
      <c r="J445" s="54"/>
      <c r="K445" s="52">
        <v>22.62</v>
      </c>
      <c r="L445" s="54"/>
      <c r="M445" s="52">
        <v>36.14</v>
      </c>
      <c r="N445" s="54"/>
      <c r="O445" s="52">
        <v>58.64</v>
      </c>
      <c r="P445" s="53"/>
    </row>
    <row r="446" spans="1:16" ht="15" x14ac:dyDescent="0.2">
      <c r="A446" s="46" t="s">
        <v>497</v>
      </c>
      <c r="B446" s="47">
        <v>6287</v>
      </c>
      <c r="C446" s="48">
        <v>1</v>
      </c>
      <c r="D446" s="49">
        <v>0.91714708623618801</v>
      </c>
      <c r="E446" s="50">
        <v>4</v>
      </c>
      <c r="F446" s="51"/>
      <c r="G446" s="52">
        <v>15.25</v>
      </c>
      <c r="H446" s="53"/>
      <c r="I446" s="52">
        <v>24.74</v>
      </c>
      <c r="J446" s="54"/>
      <c r="K446" s="52">
        <v>30.49</v>
      </c>
      <c r="L446" s="54"/>
      <c r="M446" s="52">
        <v>55.49</v>
      </c>
      <c r="N446" s="54"/>
      <c r="O446" s="52">
        <v>94.24</v>
      </c>
      <c r="P446" s="53"/>
    </row>
    <row r="447" spans="1:16" ht="15" x14ac:dyDescent="0.2">
      <c r="A447" s="46" t="s">
        <v>498</v>
      </c>
      <c r="B447" s="47">
        <v>594400</v>
      </c>
      <c r="C447" s="48">
        <v>1</v>
      </c>
      <c r="D447" s="49">
        <v>1.3602049673113901</v>
      </c>
      <c r="E447" s="50">
        <v>3.23</v>
      </c>
      <c r="F447" s="51"/>
      <c r="G447" s="52">
        <v>19.16</v>
      </c>
      <c r="H447" s="53"/>
      <c r="I447" s="52">
        <v>29.78</v>
      </c>
      <c r="J447" s="54"/>
      <c r="K447" s="52">
        <v>35.090000000000003</v>
      </c>
      <c r="L447" s="54"/>
      <c r="M447" s="52">
        <v>56.33</v>
      </c>
      <c r="N447" s="54"/>
      <c r="O447" s="52">
        <v>82.88</v>
      </c>
      <c r="P447" s="53"/>
    </row>
    <row r="448" spans="1:16" ht="15" x14ac:dyDescent="0.2">
      <c r="A448" s="46" t="s">
        <v>499</v>
      </c>
      <c r="B448" s="47">
        <v>594400</v>
      </c>
      <c r="C448" s="48">
        <v>1</v>
      </c>
      <c r="D448" s="49">
        <v>1.3602049673113901</v>
      </c>
      <c r="E448" s="50">
        <v>5.38</v>
      </c>
      <c r="F448" s="51"/>
      <c r="G448" s="52">
        <v>21.31</v>
      </c>
      <c r="H448" s="53"/>
      <c r="I448" s="52">
        <v>31.93</v>
      </c>
      <c r="J448" s="54"/>
      <c r="K448" s="52">
        <v>37.24</v>
      </c>
      <c r="L448" s="54"/>
      <c r="M448" s="52">
        <v>58.48</v>
      </c>
      <c r="N448" s="54"/>
      <c r="O448" s="52">
        <v>85.03</v>
      </c>
      <c r="P448" s="53"/>
    </row>
    <row r="449" spans="1:16" ht="15" x14ac:dyDescent="0.2">
      <c r="A449" s="46" t="s">
        <v>500</v>
      </c>
      <c r="B449" s="47">
        <v>11034</v>
      </c>
      <c r="C449" s="48">
        <v>1</v>
      </c>
      <c r="D449" s="49">
        <v>1.2632499808105699</v>
      </c>
      <c r="E449" s="50">
        <v>10.36</v>
      </c>
      <c r="F449" s="51">
        <v>17.010000000000002</v>
      </c>
      <c r="G449" s="52">
        <v>10.36</v>
      </c>
      <c r="H449" s="53">
        <v>17.010000000000002</v>
      </c>
      <c r="I449" s="52">
        <v>17.46</v>
      </c>
      <c r="J449" s="54">
        <v>26.96</v>
      </c>
      <c r="K449" s="52">
        <v>21.02</v>
      </c>
      <c r="L449" s="54">
        <v>31.94</v>
      </c>
      <c r="M449" s="52">
        <v>35.229999999999997</v>
      </c>
      <c r="N449" s="54">
        <v>51.86</v>
      </c>
      <c r="O449" s="52">
        <v>53</v>
      </c>
      <c r="P449" s="53">
        <v>76.760000000000005</v>
      </c>
    </row>
    <row r="450" spans="1:16" ht="15" x14ac:dyDescent="0.2">
      <c r="A450" s="46" t="s">
        <v>501</v>
      </c>
      <c r="B450" s="47">
        <v>439</v>
      </c>
      <c r="C450" s="48">
        <v>1</v>
      </c>
      <c r="D450" s="49">
        <v>1.1325696995893699</v>
      </c>
      <c r="E450" s="50"/>
      <c r="F450" s="51"/>
      <c r="G450" s="52"/>
      <c r="H450" s="53"/>
      <c r="I450" s="52"/>
      <c r="J450" s="54"/>
      <c r="K450" s="52"/>
      <c r="L450" s="54"/>
      <c r="M450" s="52"/>
      <c r="N450" s="54"/>
      <c r="O450" s="52"/>
      <c r="P450" s="53"/>
    </row>
    <row r="451" spans="1:16" ht="15" x14ac:dyDescent="0.2">
      <c r="A451" s="46" t="s">
        <v>502</v>
      </c>
      <c r="B451" s="47">
        <v>582</v>
      </c>
      <c r="C451" s="48">
        <v>1</v>
      </c>
      <c r="D451" s="49">
        <v>0.45812656873783297</v>
      </c>
      <c r="E451" s="50"/>
      <c r="F451" s="51"/>
      <c r="G451" s="52"/>
      <c r="H451" s="53"/>
      <c r="I451" s="52"/>
      <c r="J451" s="54"/>
      <c r="K451" s="52"/>
      <c r="L451" s="54"/>
      <c r="M451" s="52"/>
      <c r="N451" s="54"/>
      <c r="O451" s="52"/>
      <c r="P451" s="53"/>
    </row>
    <row r="452" spans="1:16" ht="15" x14ac:dyDescent="0.2">
      <c r="A452" s="46" t="s">
        <v>503</v>
      </c>
      <c r="B452" s="47">
        <v>7890</v>
      </c>
      <c r="C452" s="48">
        <v>1</v>
      </c>
      <c r="D452" s="49">
        <v>1.0083054589611999</v>
      </c>
      <c r="E452" s="50"/>
      <c r="F452" s="51"/>
      <c r="G452" s="52"/>
      <c r="H452" s="53"/>
      <c r="I452" s="52"/>
      <c r="J452" s="54"/>
      <c r="K452" s="52"/>
      <c r="L452" s="54"/>
      <c r="M452" s="52"/>
      <c r="N452" s="54"/>
      <c r="O452" s="52"/>
      <c r="P452" s="53"/>
    </row>
    <row r="453" spans="1:16" ht="15" x14ac:dyDescent="0.2">
      <c r="A453" s="46" t="s">
        <v>504</v>
      </c>
      <c r="B453" s="47">
        <v>780</v>
      </c>
      <c r="C453" s="48">
        <v>1</v>
      </c>
      <c r="D453" s="49">
        <v>1.2475403862504599</v>
      </c>
      <c r="E453" s="50"/>
      <c r="F453" s="51"/>
      <c r="G453" s="52"/>
      <c r="H453" s="53"/>
      <c r="I453" s="52"/>
      <c r="J453" s="54"/>
      <c r="K453" s="52"/>
      <c r="L453" s="54"/>
      <c r="M453" s="52"/>
      <c r="N453" s="54"/>
      <c r="O453" s="52"/>
      <c r="P453" s="53"/>
    </row>
    <row r="454" spans="1:16" ht="15" x14ac:dyDescent="0.2">
      <c r="A454" s="46" t="s">
        <v>505</v>
      </c>
      <c r="B454" s="47">
        <v>4015</v>
      </c>
      <c r="C454" s="48">
        <v>1</v>
      </c>
      <c r="D454" s="49">
        <v>0.952864157494834</v>
      </c>
      <c r="E454" s="50">
        <v>8.1300000000000008</v>
      </c>
      <c r="F454" s="51">
        <v>12.18</v>
      </c>
      <c r="G454" s="52">
        <v>12.87</v>
      </c>
      <c r="H454" s="53">
        <v>19.2</v>
      </c>
      <c r="I454" s="52">
        <v>16.03</v>
      </c>
      <c r="J454" s="54">
        <v>23.88</v>
      </c>
      <c r="K454" s="52">
        <v>17.61</v>
      </c>
      <c r="L454" s="54">
        <v>26.22</v>
      </c>
      <c r="M454" s="52">
        <v>23.93</v>
      </c>
      <c r="N454" s="54">
        <v>35.58</v>
      </c>
      <c r="O454" s="52">
        <v>31.83</v>
      </c>
      <c r="P454" s="53">
        <v>47.28</v>
      </c>
    </row>
    <row r="455" spans="1:16" ht="15" x14ac:dyDescent="0.2">
      <c r="A455" s="46" t="s">
        <v>506</v>
      </c>
      <c r="B455" s="47">
        <v>8090</v>
      </c>
      <c r="C455" s="48">
        <v>1</v>
      </c>
      <c r="D455" s="49">
        <v>1.6226645675370801</v>
      </c>
      <c r="E455" s="50">
        <v>13</v>
      </c>
      <c r="F455" s="51"/>
      <c r="G455" s="52">
        <v>18.850000000000001</v>
      </c>
      <c r="H455" s="53"/>
      <c r="I455" s="52">
        <v>22.75</v>
      </c>
      <c r="J455" s="54"/>
      <c r="K455" s="52">
        <v>24.9</v>
      </c>
      <c r="L455" s="54"/>
      <c r="M455" s="52">
        <v>33.5</v>
      </c>
      <c r="N455" s="54"/>
      <c r="O455" s="52">
        <v>38.06</v>
      </c>
      <c r="P455" s="53"/>
    </row>
    <row r="456" spans="1:16" ht="15" x14ac:dyDescent="0.2">
      <c r="A456" s="46" t="s">
        <v>507</v>
      </c>
      <c r="B456" s="47">
        <v>2860</v>
      </c>
      <c r="C456" s="48">
        <v>1</v>
      </c>
      <c r="D456" s="49">
        <v>1.01882274263539</v>
      </c>
      <c r="E456" s="50"/>
      <c r="F456" s="51"/>
      <c r="G456" s="52"/>
      <c r="H456" s="53"/>
      <c r="I456" s="52"/>
      <c r="J456" s="54"/>
      <c r="K456" s="52"/>
      <c r="L456" s="54"/>
      <c r="M456" s="52"/>
      <c r="N456" s="54"/>
      <c r="O456" s="52"/>
      <c r="P456" s="53"/>
    </row>
    <row r="457" spans="1:16" ht="15" x14ac:dyDescent="0.2">
      <c r="A457" s="46" t="s">
        <v>508</v>
      </c>
      <c r="B457" s="47">
        <v>1120</v>
      </c>
      <c r="C457" s="48">
        <v>1</v>
      </c>
      <c r="D457" s="49">
        <v>0.79305378607433696</v>
      </c>
      <c r="E457" s="50"/>
      <c r="F457" s="51"/>
      <c r="G457" s="52"/>
      <c r="H457" s="53"/>
      <c r="I457" s="52"/>
      <c r="J457" s="54"/>
      <c r="K457" s="52"/>
      <c r="L457" s="54"/>
      <c r="M457" s="52"/>
      <c r="N457" s="54"/>
      <c r="O457" s="52"/>
      <c r="P457" s="53"/>
    </row>
    <row r="458" spans="1:16" ht="15" x14ac:dyDescent="0.2">
      <c r="A458" s="46" t="s">
        <v>509</v>
      </c>
      <c r="B458" s="47">
        <v>3000</v>
      </c>
      <c r="C458" s="48">
        <v>1</v>
      </c>
      <c r="D458" s="49">
        <v>0.85544493859720405</v>
      </c>
      <c r="E458" s="50">
        <v>6.38</v>
      </c>
      <c r="F458" s="51">
        <v>9.56</v>
      </c>
      <c r="G458" s="52">
        <v>9.65</v>
      </c>
      <c r="H458" s="53">
        <v>14.47</v>
      </c>
      <c r="I458" s="52">
        <v>16.190000000000001</v>
      </c>
      <c r="J458" s="54">
        <v>24.29</v>
      </c>
      <c r="K458" s="52">
        <v>19.47</v>
      </c>
      <c r="L458" s="54">
        <v>29.2</v>
      </c>
      <c r="M458" s="52">
        <v>32.56</v>
      </c>
      <c r="N458" s="54">
        <v>48.83</v>
      </c>
      <c r="O458" s="52">
        <v>48.92</v>
      </c>
      <c r="P458" s="53">
        <v>73.38</v>
      </c>
    </row>
    <row r="459" spans="1:16" ht="15" x14ac:dyDescent="0.2">
      <c r="A459" s="46" t="s">
        <v>510</v>
      </c>
      <c r="B459" s="47">
        <v>96</v>
      </c>
      <c r="C459" s="48">
        <v>1</v>
      </c>
      <c r="D459" s="49">
        <v>0.69144062855715005</v>
      </c>
      <c r="E459" s="50"/>
      <c r="F459" s="51"/>
      <c r="G459" s="52"/>
      <c r="H459" s="53"/>
      <c r="I459" s="52"/>
      <c r="J459" s="54"/>
      <c r="K459" s="52"/>
      <c r="L459" s="54"/>
      <c r="M459" s="52"/>
      <c r="N459" s="54"/>
      <c r="O459" s="52"/>
      <c r="P459" s="53"/>
    </row>
    <row r="460" spans="1:16" ht="15" x14ac:dyDescent="0.2">
      <c r="A460" s="46" t="s">
        <v>511</v>
      </c>
      <c r="B460" s="47">
        <v>8815</v>
      </c>
      <c r="C460" s="48">
        <v>2</v>
      </c>
      <c r="D460" s="49"/>
      <c r="E460" s="50">
        <v>5</v>
      </c>
      <c r="F460" s="51"/>
      <c r="G460" s="52">
        <v>5</v>
      </c>
      <c r="H460" s="53"/>
      <c r="I460" s="52">
        <v>5</v>
      </c>
      <c r="J460" s="54"/>
      <c r="K460" s="52">
        <v>5.6</v>
      </c>
      <c r="L460" s="54"/>
      <c r="M460" s="52">
        <v>8</v>
      </c>
      <c r="N460" s="54"/>
      <c r="O460" s="52">
        <v>11</v>
      </c>
      <c r="P460" s="53"/>
    </row>
    <row r="461" spans="1:16" ht="15" x14ac:dyDescent="0.2">
      <c r="A461" s="46" t="s">
        <v>512</v>
      </c>
      <c r="B461" s="47">
        <v>3510</v>
      </c>
      <c r="C461" s="48">
        <v>1</v>
      </c>
      <c r="D461" s="49">
        <v>1.5086116627550099</v>
      </c>
      <c r="E461" s="50">
        <v>10</v>
      </c>
      <c r="F461" s="51"/>
      <c r="G461" s="52">
        <v>14.75</v>
      </c>
      <c r="H461" s="53"/>
      <c r="I461" s="52">
        <v>24.25</v>
      </c>
      <c r="J461" s="54"/>
      <c r="K461" s="52">
        <v>29</v>
      </c>
      <c r="L461" s="54"/>
      <c r="M461" s="52">
        <v>48</v>
      </c>
      <c r="N461" s="54"/>
      <c r="O461" s="52">
        <v>71.75</v>
      </c>
      <c r="P461" s="53"/>
    </row>
    <row r="462" spans="1:16" ht="15" x14ac:dyDescent="0.2">
      <c r="A462" s="46" t="s">
        <v>513</v>
      </c>
      <c r="B462" s="47">
        <v>1717</v>
      </c>
      <c r="C462" s="48">
        <v>1</v>
      </c>
      <c r="D462" s="49">
        <v>1.03454657029539</v>
      </c>
      <c r="E462" s="50">
        <v>13.8</v>
      </c>
      <c r="F462" s="51">
        <v>17.25</v>
      </c>
      <c r="G462" s="52">
        <v>21.3</v>
      </c>
      <c r="H462" s="53">
        <v>26.7</v>
      </c>
      <c r="I462" s="52">
        <v>26.3</v>
      </c>
      <c r="J462" s="54">
        <v>33</v>
      </c>
      <c r="K462" s="52">
        <v>28.8</v>
      </c>
      <c r="L462" s="54">
        <v>36.15</v>
      </c>
      <c r="M462" s="52">
        <v>38.799999999999997</v>
      </c>
      <c r="N462" s="54">
        <v>48.75</v>
      </c>
      <c r="O462" s="52">
        <v>51.3</v>
      </c>
      <c r="P462" s="53">
        <v>64.5</v>
      </c>
    </row>
    <row r="463" spans="1:16" ht="15" x14ac:dyDescent="0.2">
      <c r="A463" s="46" t="s">
        <v>514</v>
      </c>
      <c r="B463" s="47">
        <v>10168</v>
      </c>
      <c r="C463" s="48">
        <v>1</v>
      </c>
      <c r="D463" s="49">
        <v>1.77049137670316</v>
      </c>
      <c r="E463" s="50">
        <v>6.5</v>
      </c>
      <c r="F463" s="51"/>
      <c r="G463" s="52">
        <v>15.05</v>
      </c>
      <c r="H463" s="53"/>
      <c r="I463" s="52">
        <v>20.75</v>
      </c>
      <c r="J463" s="54"/>
      <c r="K463" s="52">
        <v>23.6</v>
      </c>
      <c r="L463" s="54"/>
      <c r="M463" s="52">
        <v>35</v>
      </c>
      <c r="N463" s="54"/>
      <c r="O463" s="52">
        <v>49.25</v>
      </c>
      <c r="P463" s="53"/>
    </row>
    <row r="464" spans="1:16" ht="15" x14ac:dyDescent="0.2">
      <c r="A464" s="46" t="s">
        <v>26</v>
      </c>
      <c r="B464" s="47">
        <v>25404</v>
      </c>
      <c r="C464" s="48">
        <v>1</v>
      </c>
      <c r="D464" s="49">
        <v>1.26428877981225</v>
      </c>
      <c r="E464" s="50">
        <v>15.85</v>
      </c>
      <c r="F464" s="51">
        <v>23.75</v>
      </c>
      <c r="G464" s="52">
        <v>22.29</v>
      </c>
      <c r="H464" s="53">
        <v>33.42</v>
      </c>
      <c r="I464" s="52">
        <v>26.59</v>
      </c>
      <c r="J464" s="54">
        <v>39.869999999999997</v>
      </c>
      <c r="K464" s="52">
        <v>28.74</v>
      </c>
      <c r="L464" s="54">
        <v>43.09</v>
      </c>
      <c r="M464" s="52">
        <v>37.33</v>
      </c>
      <c r="N464" s="54">
        <v>55.99</v>
      </c>
      <c r="O464" s="52">
        <v>48.07</v>
      </c>
      <c r="P464" s="53">
        <v>72.11</v>
      </c>
    </row>
    <row r="465" spans="1:16" ht="15" x14ac:dyDescent="0.2">
      <c r="A465" s="46" t="s">
        <v>515</v>
      </c>
      <c r="B465" s="47">
        <v>12220</v>
      </c>
      <c r="C465" s="48">
        <v>1</v>
      </c>
      <c r="D465" s="49"/>
      <c r="E465" s="50">
        <v>6</v>
      </c>
      <c r="F465" s="51">
        <v>6</v>
      </c>
      <c r="G465" s="52">
        <v>14.7</v>
      </c>
      <c r="H465" s="53">
        <v>16.2</v>
      </c>
      <c r="I465" s="52">
        <v>20.5</v>
      </c>
      <c r="J465" s="54">
        <v>23</v>
      </c>
      <c r="K465" s="52">
        <v>23.4</v>
      </c>
      <c r="L465" s="54">
        <v>26.4</v>
      </c>
      <c r="M465" s="52">
        <v>35</v>
      </c>
      <c r="N465" s="54">
        <v>40</v>
      </c>
      <c r="O465" s="52">
        <v>49.5</v>
      </c>
      <c r="P465" s="53">
        <v>57</v>
      </c>
    </row>
    <row r="466" spans="1:16" ht="15" x14ac:dyDescent="0.2">
      <c r="A466" s="46" t="s">
        <v>516</v>
      </c>
      <c r="B466" s="47">
        <v>12220</v>
      </c>
      <c r="C466" s="48">
        <v>1</v>
      </c>
      <c r="D466" s="49"/>
      <c r="E466" s="50">
        <v>23</v>
      </c>
      <c r="F466" s="51"/>
      <c r="G466" s="52">
        <v>25.75</v>
      </c>
      <c r="H466" s="53"/>
      <c r="I466" s="52">
        <v>31.25</v>
      </c>
      <c r="J466" s="54"/>
      <c r="K466" s="52">
        <v>34</v>
      </c>
      <c r="L466" s="54"/>
      <c r="M466" s="52">
        <v>45</v>
      </c>
      <c r="N466" s="54"/>
      <c r="O466" s="52">
        <v>58.75</v>
      </c>
      <c r="P466" s="53"/>
    </row>
    <row r="467" spans="1:16" ht="25.5" x14ac:dyDescent="0.2">
      <c r="A467" s="46" t="s">
        <v>517</v>
      </c>
      <c r="B467" s="47">
        <v>12220</v>
      </c>
      <c r="C467" s="48">
        <v>1</v>
      </c>
      <c r="D467" s="49"/>
      <c r="E467" s="50">
        <v>16</v>
      </c>
      <c r="F467" s="51"/>
      <c r="G467" s="52">
        <v>26.5</v>
      </c>
      <c r="H467" s="53"/>
      <c r="I467" s="52">
        <v>33.5</v>
      </c>
      <c r="J467" s="54"/>
      <c r="K467" s="52">
        <v>37</v>
      </c>
      <c r="L467" s="54"/>
      <c r="M467" s="52">
        <v>51</v>
      </c>
      <c r="N467" s="54"/>
      <c r="O467" s="52">
        <v>68.5</v>
      </c>
      <c r="P467" s="53"/>
    </row>
    <row r="468" spans="1:16" ht="15" x14ac:dyDescent="0.2">
      <c r="A468" s="46" t="s">
        <v>518</v>
      </c>
      <c r="B468" s="47">
        <v>2786</v>
      </c>
      <c r="C468" s="48">
        <v>1</v>
      </c>
      <c r="D468" s="49">
        <v>1.00177477389867</v>
      </c>
      <c r="E468" s="50">
        <v>16.010000000000002</v>
      </c>
      <c r="F468" s="51"/>
      <c r="G468" s="52">
        <v>16.010000000000002</v>
      </c>
      <c r="H468" s="53"/>
      <c r="I468" s="52">
        <v>19.079999999999998</v>
      </c>
      <c r="J468" s="54"/>
      <c r="K468" s="52">
        <v>22.15</v>
      </c>
      <c r="L468" s="54"/>
      <c r="M468" s="52">
        <v>34.43</v>
      </c>
      <c r="N468" s="54"/>
      <c r="O468" s="52">
        <v>49.78</v>
      </c>
      <c r="P468" s="53"/>
    </row>
    <row r="469" spans="1:16" ht="15" x14ac:dyDescent="0.2">
      <c r="A469" s="46" t="s">
        <v>519</v>
      </c>
      <c r="B469" s="47">
        <v>25550</v>
      </c>
      <c r="C469" s="48">
        <v>1</v>
      </c>
      <c r="D469" s="49">
        <v>1.3124849036927699</v>
      </c>
      <c r="E469" s="50">
        <v>14.03</v>
      </c>
      <c r="F469" s="51">
        <v>21.43</v>
      </c>
      <c r="G469" s="52">
        <v>18.41</v>
      </c>
      <c r="H469" s="53">
        <v>27.52</v>
      </c>
      <c r="I469" s="52">
        <v>21.33</v>
      </c>
      <c r="J469" s="54">
        <v>31.58</v>
      </c>
      <c r="K469" s="52">
        <v>22.79</v>
      </c>
      <c r="L469" s="54">
        <v>33.61</v>
      </c>
      <c r="M469" s="52">
        <v>28.63</v>
      </c>
      <c r="N469" s="54">
        <v>41.73</v>
      </c>
      <c r="O469" s="52">
        <v>35.93</v>
      </c>
      <c r="P469" s="53">
        <v>51.88</v>
      </c>
    </row>
    <row r="470" spans="1:16" ht="15" x14ac:dyDescent="0.2">
      <c r="A470" s="46" t="s">
        <v>520</v>
      </c>
      <c r="B470" s="47">
        <v>733</v>
      </c>
      <c r="C470" s="48">
        <v>1</v>
      </c>
      <c r="D470" s="49"/>
      <c r="E470" s="50">
        <v>16.5</v>
      </c>
      <c r="F470" s="51"/>
      <c r="G470" s="52">
        <v>18.5</v>
      </c>
      <c r="H470" s="53"/>
      <c r="I470" s="52">
        <v>22.5</v>
      </c>
      <c r="J470" s="54"/>
      <c r="K470" s="52">
        <v>24.5</v>
      </c>
      <c r="L470" s="54"/>
      <c r="M470" s="52">
        <v>32.5</v>
      </c>
      <c r="N470" s="54"/>
      <c r="O470" s="52">
        <v>42.5</v>
      </c>
      <c r="P470" s="53"/>
    </row>
    <row r="471" spans="1:16" ht="15" x14ac:dyDescent="0.2">
      <c r="A471" s="46" t="s">
        <v>521</v>
      </c>
      <c r="B471" s="47">
        <v>24960</v>
      </c>
      <c r="C471" s="48">
        <v>1</v>
      </c>
      <c r="D471" s="49">
        <v>1.51444994085181</v>
      </c>
      <c r="E471" s="50">
        <v>8.26</v>
      </c>
      <c r="F471" s="51">
        <v>8.26</v>
      </c>
      <c r="G471" s="52">
        <v>8.26</v>
      </c>
      <c r="H471" s="53">
        <v>8.26</v>
      </c>
      <c r="I471" s="52">
        <v>19.2</v>
      </c>
      <c r="J471" s="54">
        <v>19.2</v>
      </c>
      <c r="K471" s="52">
        <v>24.67</v>
      </c>
      <c r="L471" s="54">
        <v>24.67</v>
      </c>
      <c r="M471" s="52">
        <v>46.55</v>
      </c>
      <c r="N471" s="54">
        <v>46.55</v>
      </c>
      <c r="O471" s="52">
        <v>73.900000000000006</v>
      </c>
      <c r="P471" s="53">
        <v>73.900000000000006</v>
      </c>
    </row>
    <row r="472" spans="1:16" ht="15" x14ac:dyDescent="0.2">
      <c r="A472" s="46" t="s">
        <v>522</v>
      </c>
      <c r="B472" s="47">
        <v>702</v>
      </c>
      <c r="C472" s="48">
        <v>1</v>
      </c>
      <c r="D472" s="49"/>
      <c r="E472" s="50"/>
      <c r="F472" s="51"/>
      <c r="G472" s="52"/>
      <c r="H472" s="53"/>
      <c r="I472" s="52"/>
      <c r="J472" s="54"/>
      <c r="K472" s="52"/>
      <c r="L472" s="54"/>
      <c r="M472" s="52"/>
      <c r="N472" s="54"/>
      <c r="O472" s="52"/>
      <c r="P472" s="53"/>
    </row>
    <row r="473" spans="1:16" ht="15" x14ac:dyDescent="0.2">
      <c r="A473" s="46" t="s">
        <v>523</v>
      </c>
      <c r="B473" s="47">
        <v>7288</v>
      </c>
      <c r="C473" s="48">
        <v>1</v>
      </c>
      <c r="D473" s="49">
        <v>1.62942870419184</v>
      </c>
      <c r="E473" s="50"/>
      <c r="F473" s="51"/>
      <c r="G473" s="52"/>
      <c r="H473" s="53"/>
      <c r="I473" s="52"/>
      <c r="J473" s="54"/>
      <c r="K473" s="52"/>
      <c r="L473" s="54"/>
      <c r="M473" s="52"/>
      <c r="N473" s="54"/>
      <c r="O473" s="52"/>
      <c r="P473" s="53"/>
    </row>
    <row r="474" spans="1:16" ht="15" x14ac:dyDescent="0.2">
      <c r="A474" s="46" t="s">
        <v>524</v>
      </c>
      <c r="B474" s="47">
        <v>7288</v>
      </c>
      <c r="C474" s="48">
        <v>1</v>
      </c>
      <c r="D474" s="49">
        <v>1.62942870419184</v>
      </c>
      <c r="E474" s="50"/>
      <c r="F474" s="51"/>
      <c r="G474" s="52"/>
      <c r="H474" s="53"/>
      <c r="I474" s="52"/>
      <c r="J474" s="54"/>
      <c r="K474" s="52"/>
      <c r="L474" s="54"/>
      <c r="M474" s="52"/>
      <c r="N474" s="54"/>
      <c r="O474" s="52"/>
      <c r="P474" s="53"/>
    </row>
    <row r="475" spans="1:16" ht="15" x14ac:dyDescent="0.2">
      <c r="A475" s="46" t="s">
        <v>525</v>
      </c>
      <c r="B475" s="47">
        <v>1942</v>
      </c>
      <c r="C475" s="48">
        <v>2</v>
      </c>
      <c r="D475" s="49">
        <v>1.31162921986077</v>
      </c>
      <c r="E475" s="50">
        <v>15.01</v>
      </c>
      <c r="F475" s="51">
        <v>22.53</v>
      </c>
      <c r="G475" s="52">
        <v>15.01</v>
      </c>
      <c r="H475" s="53">
        <v>22.53</v>
      </c>
      <c r="I475" s="52">
        <v>19.309999999999999</v>
      </c>
      <c r="J475" s="54">
        <v>28.99</v>
      </c>
      <c r="K475" s="52">
        <v>21.46</v>
      </c>
      <c r="L475" s="54">
        <v>32.22</v>
      </c>
      <c r="M475" s="52">
        <v>30.06</v>
      </c>
      <c r="N475" s="54">
        <v>45.14</v>
      </c>
      <c r="O475" s="52">
        <v>40.81</v>
      </c>
      <c r="P475" s="53">
        <v>61.29</v>
      </c>
    </row>
    <row r="476" spans="1:16" ht="15" x14ac:dyDescent="0.2">
      <c r="A476" s="46" t="s">
        <v>526</v>
      </c>
      <c r="B476" s="47">
        <v>1993</v>
      </c>
      <c r="C476" s="48">
        <v>1</v>
      </c>
      <c r="D476" s="49">
        <v>0.93939395171719398</v>
      </c>
      <c r="E476" s="50">
        <v>15</v>
      </c>
      <c r="F476" s="51"/>
      <c r="G476" s="52">
        <v>15</v>
      </c>
      <c r="H476" s="53"/>
      <c r="I476" s="52">
        <v>15</v>
      </c>
      <c r="J476" s="54"/>
      <c r="K476" s="52">
        <v>15</v>
      </c>
      <c r="L476" s="54"/>
      <c r="M476" s="52">
        <v>15</v>
      </c>
      <c r="N476" s="54"/>
      <c r="O476" s="52">
        <v>15</v>
      </c>
      <c r="P476" s="53"/>
    </row>
    <row r="477" spans="1:16" ht="15" x14ac:dyDescent="0.2">
      <c r="A477" s="46" t="s">
        <v>527</v>
      </c>
      <c r="B477" s="47">
        <v>585</v>
      </c>
      <c r="C477" s="48">
        <v>1</v>
      </c>
      <c r="D477" s="49">
        <v>1.4837837420232101</v>
      </c>
      <c r="E477" s="50"/>
      <c r="F477" s="51"/>
      <c r="G477" s="52"/>
      <c r="H477" s="53"/>
      <c r="I477" s="52"/>
      <c r="J477" s="54"/>
      <c r="K477" s="52"/>
      <c r="L477" s="54"/>
      <c r="M477" s="52"/>
      <c r="N477" s="54"/>
      <c r="O477" s="52"/>
      <c r="P477" s="53"/>
    </row>
    <row r="478" spans="1:16" ht="15" x14ac:dyDescent="0.2">
      <c r="A478" s="46" t="s">
        <v>528</v>
      </c>
      <c r="B478" s="47">
        <v>125</v>
      </c>
      <c r="C478" s="48">
        <v>1</v>
      </c>
      <c r="D478" s="49">
        <v>0.65571092210850002</v>
      </c>
      <c r="E478" s="50"/>
      <c r="F478" s="51"/>
      <c r="G478" s="52"/>
      <c r="H478" s="53"/>
      <c r="I478" s="52"/>
      <c r="J478" s="54"/>
      <c r="K478" s="52"/>
      <c r="L478" s="54"/>
      <c r="M478" s="52"/>
      <c r="N478" s="54"/>
      <c r="O478" s="52"/>
      <c r="P478" s="53"/>
    </row>
    <row r="479" spans="1:16" ht="15" x14ac:dyDescent="0.2">
      <c r="A479" s="46" t="s">
        <v>529</v>
      </c>
      <c r="B479" s="47">
        <v>1825</v>
      </c>
      <c r="C479" s="48">
        <v>1</v>
      </c>
      <c r="D479" s="49">
        <v>1.7332687646149201</v>
      </c>
      <c r="E479" s="50">
        <v>7.5</v>
      </c>
      <c r="F479" s="51"/>
      <c r="G479" s="52">
        <v>9.75</v>
      </c>
      <c r="H479" s="53"/>
      <c r="I479" s="52">
        <v>14.25</v>
      </c>
      <c r="J479" s="54"/>
      <c r="K479" s="52">
        <v>16.5</v>
      </c>
      <c r="L479" s="54"/>
      <c r="M479" s="52">
        <v>25.5</v>
      </c>
      <c r="N479" s="54"/>
      <c r="O479" s="52">
        <v>38</v>
      </c>
      <c r="P479" s="53"/>
    </row>
    <row r="480" spans="1:16" ht="15" x14ac:dyDescent="0.2">
      <c r="A480" s="46" t="s">
        <v>530</v>
      </c>
      <c r="B480" s="47">
        <v>689</v>
      </c>
      <c r="C480" s="48">
        <v>1</v>
      </c>
      <c r="D480" s="49">
        <v>0.92679213949626305</v>
      </c>
      <c r="E480" s="50"/>
      <c r="F480" s="51"/>
      <c r="G480" s="52"/>
      <c r="H480" s="53"/>
      <c r="I480" s="52"/>
      <c r="J480" s="54"/>
      <c r="K480" s="52"/>
      <c r="L480" s="54"/>
      <c r="M480" s="52"/>
      <c r="N480" s="54"/>
      <c r="O480" s="52"/>
      <c r="P480" s="53"/>
    </row>
    <row r="481" spans="1:16" ht="15" x14ac:dyDescent="0.2">
      <c r="A481" s="46" t="s">
        <v>531</v>
      </c>
      <c r="B481" s="47">
        <v>6627</v>
      </c>
      <c r="C481" s="48">
        <v>1</v>
      </c>
      <c r="D481" s="49">
        <v>1.4100524115894</v>
      </c>
      <c r="E481" s="50">
        <v>10.26</v>
      </c>
      <c r="F481" s="51"/>
      <c r="G481" s="52">
        <v>14.7</v>
      </c>
      <c r="H481" s="53"/>
      <c r="I481" s="52">
        <v>17.66</v>
      </c>
      <c r="J481" s="54"/>
      <c r="K481" s="52">
        <v>19.14</v>
      </c>
      <c r="L481" s="54"/>
      <c r="M481" s="52">
        <v>25.06</v>
      </c>
      <c r="N481" s="54"/>
      <c r="O481" s="52">
        <v>32.46</v>
      </c>
      <c r="P481" s="53"/>
    </row>
    <row r="482" spans="1:16" ht="15" x14ac:dyDescent="0.2">
      <c r="A482" s="46" t="s">
        <v>532</v>
      </c>
      <c r="B482" s="47">
        <v>3916</v>
      </c>
      <c r="C482" s="48">
        <v>2</v>
      </c>
      <c r="D482" s="49">
        <v>1.1965848391862699</v>
      </c>
      <c r="E482" s="50">
        <v>30</v>
      </c>
      <c r="F482" s="51"/>
      <c r="G482" s="52">
        <v>30</v>
      </c>
      <c r="H482" s="53"/>
      <c r="I482" s="52">
        <v>38.450000000000003</v>
      </c>
      <c r="J482" s="54"/>
      <c r="K482" s="52">
        <v>46.9</v>
      </c>
      <c r="L482" s="54"/>
      <c r="M482" s="52">
        <v>80.7</v>
      </c>
      <c r="N482" s="54"/>
      <c r="O482" s="52">
        <v>122.95</v>
      </c>
      <c r="P482" s="53"/>
    </row>
    <row r="483" spans="1:16" ht="15" x14ac:dyDescent="0.2">
      <c r="A483" s="46" t="s">
        <v>533</v>
      </c>
      <c r="B483" s="47">
        <v>3500</v>
      </c>
      <c r="C483" s="48">
        <v>1</v>
      </c>
      <c r="D483" s="49">
        <v>1.5661642332686301</v>
      </c>
      <c r="E483" s="50">
        <v>9</v>
      </c>
      <c r="F483" s="51">
        <v>15</v>
      </c>
      <c r="G483" s="52">
        <v>10.64</v>
      </c>
      <c r="H483" s="53">
        <v>15</v>
      </c>
      <c r="I483" s="52">
        <v>10.64</v>
      </c>
      <c r="J483" s="54">
        <v>15</v>
      </c>
      <c r="K483" s="52">
        <v>10.64</v>
      </c>
      <c r="L483" s="54">
        <v>15</v>
      </c>
      <c r="M483" s="52">
        <v>10.64</v>
      </c>
      <c r="N483" s="54">
        <v>15</v>
      </c>
      <c r="O483" s="52">
        <v>10.64</v>
      </c>
      <c r="P483" s="53">
        <v>15</v>
      </c>
    </row>
    <row r="484" spans="1:16" ht="15" x14ac:dyDescent="0.2">
      <c r="A484" s="46" t="s">
        <v>534</v>
      </c>
      <c r="B484" s="47">
        <v>16000</v>
      </c>
      <c r="C484" s="48">
        <v>1</v>
      </c>
      <c r="D484" s="49">
        <v>1.2242420549685</v>
      </c>
      <c r="E484" s="50">
        <v>4</v>
      </c>
      <c r="F484" s="51"/>
      <c r="G484" s="52">
        <v>8.74</v>
      </c>
      <c r="H484" s="53"/>
      <c r="I484" s="52">
        <v>11.9</v>
      </c>
      <c r="J484" s="54"/>
      <c r="K484" s="52">
        <v>13.48</v>
      </c>
      <c r="L484" s="54"/>
      <c r="M484" s="52">
        <v>19.8</v>
      </c>
      <c r="N484" s="54"/>
      <c r="O484" s="52">
        <v>27.7</v>
      </c>
      <c r="P484" s="53"/>
    </row>
    <row r="485" spans="1:16" ht="15" x14ac:dyDescent="0.2">
      <c r="A485" s="46" t="s">
        <v>535</v>
      </c>
      <c r="B485" s="47">
        <v>2127</v>
      </c>
      <c r="C485" s="48">
        <v>1</v>
      </c>
      <c r="D485" s="49">
        <v>1.19906583876658</v>
      </c>
      <c r="E485" s="50">
        <v>20</v>
      </c>
      <c r="F485" s="51"/>
      <c r="G485" s="52">
        <v>29.54</v>
      </c>
      <c r="H485" s="53"/>
      <c r="I485" s="52">
        <v>35.9</v>
      </c>
      <c r="J485" s="54"/>
      <c r="K485" s="52">
        <v>39.08</v>
      </c>
      <c r="L485" s="54"/>
      <c r="M485" s="52">
        <v>51.8</v>
      </c>
      <c r="N485" s="54"/>
      <c r="O485" s="52">
        <v>67.7</v>
      </c>
      <c r="P485" s="53"/>
    </row>
    <row r="486" spans="1:16" ht="15" x14ac:dyDescent="0.2">
      <c r="A486" s="46" t="s">
        <v>536</v>
      </c>
      <c r="B486" s="47">
        <v>5093</v>
      </c>
      <c r="C486" s="48">
        <v>1</v>
      </c>
      <c r="D486" s="49">
        <v>1.0676332711230001</v>
      </c>
      <c r="E486" s="50">
        <v>6.5</v>
      </c>
      <c r="F486" s="51"/>
      <c r="G486" s="52">
        <v>13.6</v>
      </c>
      <c r="H486" s="53"/>
      <c r="I486" s="52">
        <v>20.7</v>
      </c>
      <c r="J486" s="54"/>
      <c r="K486" s="52">
        <v>24.25</v>
      </c>
      <c r="L486" s="54"/>
      <c r="M486" s="52">
        <v>38.450000000000003</v>
      </c>
      <c r="N486" s="54"/>
      <c r="O486" s="52">
        <v>56.2</v>
      </c>
      <c r="P486" s="53"/>
    </row>
    <row r="487" spans="1:16" ht="15" x14ac:dyDescent="0.2">
      <c r="A487" s="46" t="s">
        <v>537</v>
      </c>
      <c r="B487" s="47">
        <v>5093</v>
      </c>
      <c r="C487" s="48">
        <v>1</v>
      </c>
      <c r="D487" s="49">
        <v>1.0676332711230001</v>
      </c>
      <c r="E487" s="50">
        <v>6.5</v>
      </c>
      <c r="F487" s="51"/>
      <c r="G487" s="52">
        <v>13.5</v>
      </c>
      <c r="H487" s="53"/>
      <c r="I487" s="52">
        <v>20.5</v>
      </c>
      <c r="J487" s="54"/>
      <c r="K487" s="52">
        <v>24</v>
      </c>
      <c r="L487" s="54"/>
      <c r="M487" s="52">
        <v>38</v>
      </c>
      <c r="N487" s="54"/>
      <c r="O487" s="52">
        <v>55.5</v>
      </c>
      <c r="P487" s="53"/>
    </row>
    <row r="488" spans="1:16" ht="15" x14ac:dyDescent="0.2">
      <c r="A488" s="46" t="s">
        <v>538</v>
      </c>
      <c r="B488" s="47">
        <v>5093</v>
      </c>
      <c r="C488" s="48">
        <v>1</v>
      </c>
      <c r="D488" s="49">
        <v>1.0676332711230001</v>
      </c>
      <c r="E488" s="50">
        <v>6.5</v>
      </c>
      <c r="F488" s="51"/>
      <c r="G488" s="52">
        <v>13.6</v>
      </c>
      <c r="H488" s="53"/>
      <c r="I488" s="52">
        <v>20.7</v>
      </c>
      <c r="J488" s="54"/>
      <c r="K488" s="52">
        <v>24.25</v>
      </c>
      <c r="L488" s="54"/>
      <c r="M488" s="52">
        <v>38.450000000000003</v>
      </c>
      <c r="N488" s="54"/>
      <c r="O488" s="52">
        <v>56.2</v>
      </c>
      <c r="P488" s="53"/>
    </row>
    <row r="489" spans="1:16" ht="15" x14ac:dyDescent="0.2">
      <c r="A489" s="46" t="s">
        <v>539</v>
      </c>
      <c r="B489" s="47">
        <v>49500</v>
      </c>
      <c r="C489" s="48">
        <v>1</v>
      </c>
      <c r="D489" s="49">
        <v>1.3061973771545601</v>
      </c>
      <c r="E489" s="50">
        <v>0</v>
      </c>
      <c r="F489" s="51"/>
      <c r="G489" s="52">
        <v>9.2200000000000006</v>
      </c>
      <c r="H489" s="53"/>
      <c r="I489" s="52">
        <v>15.37</v>
      </c>
      <c r="J489" s="54"/>
      <c r="K489" s="52">
        <v>18.45</v>
      </c>
      <c r="L489" s="54"/>
      <c r="M489" s="52">
        <v>30.75</v>
      </c>
      <c r="N489" s="54"/>
      <c r="O489" s="52">
        <v>46.12</v>
      </c>
      <c r="P489" s="53"/>
    </row>
    <row r="490" spans="1:16" ht="15" x14ac:dyDescent="0.2">
      <c r="A490" s="46" t="s">
        <v>540</v>
      </c>
      <c r="B490" s="47">
        <v>13050</v>
      </c>
      <c r="C490" s="48">
        <v>1</v>
      </c>
      <c r="D490" s="49">
        <v>0.80886634628724696</v>
      </c>
      <c r="E490" s="50">
        <v>5.5</v>
      </c>
      <c r="F490" s="51">
        <v>8</v>
      </c>
      <c r="G490" s="52">
        <v>6.9</v>
      </c>
      <c r="H490" s="53">
        <v>10.11</v>
      </c>
      <c r="I490" s="52">
        <v>9.6999999999999993</v>
      </c>
      <c r="J490" s="54">
        <v>14.33</v>
      </c>
      <c r="K490" s="52">
        <v>11.1</v>
      </c>
      <c r="L490" s="54">
        <v>16.440000000000001</v>
      </c>
      <c r="M490" s="52">
        <v>16.7</v>
      </c>
      <c r="N490" s="54">
        <v>24.88</v>
      </c>
      <c r="O490" s="52">
        <v>23.7</v>
      </c>
      <c r="P490" s="53">
        <v>35.43</v>
      </c>
    </row>
    <row r="491" spans="1:16" ht="15" x14ac:dyDescent="0.2">
      <c r="A491" s="46" t="s">
        <v>541</v>
      </c>
      <c r="B491" s="47">
        <v>3081</v>
      </c>
      <c r="C491" s="48">
        <v>1</v>
      </c>
      <c r="D491" s="49">
        <v>3.0612553929135902</v>
      </c>
      <c r="E491" s="50">
        <v>3</v>
      </c>
      <c r="F491" s="51"/>
      <c r="G491" s="52">
        <v>3</v>
      </c>
      <c r="H491" s="53"/>
      <c r="I491" s="52">
        <v>4.25</v>
      </c>
      <c r="J491" s="54"/>
      <c r="K491" s="52">
        <v>4.87</v>
      </c>
      <c r="L491" s="54"/>
      <c r="M491" s="52">
        <v>7.37</v>
      </c>
      <c r="N491" s="54"/>
      <c r="O491" s="52">
        <v>10.25</v>
      </c>
      <c r="P491" s="53"/>
    </row>
    <row r="492" spans="1:16" ht="15" x14ac:dyDescent="0.2">
      <c r="A492" s="46" t="s">
        <v>542</v>
      </c>
      <c r="B492" s="47">
        <v>5899</v>
      </c>
      <c r="C492" s="48">
        <v>1</v>
      </c>
      <c r="D492" s="49">
        <v>1.74747068018693</v>
      </c>
      <c r="E492" s="50">
        <v>6.5</v>
      </c>
      <c r="F492" s="51">
        <v>9.75</v>
      </c>
      <c r="G492" s="52">
        <v>17.899999999999999</v>
      </c>
      <c r="H492" s="53">
        <v>26.85</v>
      </c>
      <c r="I492" s="52">
        <v>25.5</v>
      </c>
      <c r="J492" s="54">
        <v>38.25</v>
      </c>
      <c r="K492" s="52">
        <v>29.3</v>
      </c>
      <c r="L492" s="54">
        <v>43.95</v>
      </c>
      <c r="M492" s="52">
        <v>44.5</v>
      </c>
      <c r="N492" s="54">
        <v>66.75</v>
      </c>
      <c r="O492" s="52">
        <v>63.5</v>
      </c>
      <c r="P492" s="53">
        <v>95.25</v>
      </c>
    </row>
    <row r="493" spans="1:16" ht="15" x14ac:dyDescent="0.2">
      <c r="A493" s="46" t="s">
        <v>543</v>
      </c>
      <c r="B493" s="47">
        <v>856</v>
      </c>
      <c r="C493" s="48">
        <v>1</v>
      </c>
      <c r="D493" s="49"/>
      <c r="E493" s="50">
        <v>18</v>
      </c>
      <c r="F493" s="51"/>
      <c r="G493" s="52">
        <v>22.25</v>
      </c>
      <c r="H493" s="53"/>
      <c r="I493" s="52">
        <v>30.75</v>
      </c>
      <c r="J493" s="54"/>
      <c r="K493" s="52">
        <v>35</v>
      </c>
      <c r="L493" s="54"/>
      <c r="M493" s="52">
        <v>52</v>
      </c>
      <c r="N493" s="54"/>
      <c r="O493" s="52">
        <v>73.25</v>
      </c>
      <c r="P493" s="53"/>
    </row>
    <row r="494" spans="1:16" ht="15" x14ac:dyDescent="0.2">
      <c r="A494" s="46" t="s">
        <v>544</v>
      </c>
      <c r="B494" s="47">
        <v>2473</v>
      </c>
      <c r="C494" s="48">
        <v>1</v>
      </c>
      <c r="D494" s="49">
        <v>0.87032517734048498</v>
      </c>
      <c r="E494" s="50">
        <v>12</v>
      </c>
      <c r="F494" s="51">
        <v>12</v>
      </c>
      <c r="G494" s="52">
        <v>12</v>
      </c>
      <c r="H494" s="53">
        <v>12</v>
      </c>
      <c r="I494" s="52">
        <v>15.1</v>
      </c>
      <c r="J494" s="54">
        <v>15.1</v>
      </c>
      <c r="K494" s="52">
        <v>16.649999999999999</v>
      </c>
      <c r="L494" s="54">
        <v>16.649999999999999</v>
      </c>
      <c r="M494" s="52">
        <v>22.85</v>
      </c>
      <c r="N494" s="54">
        <v>22.85</v>
      </c>
      <c r="O494" s="52">
        <v>30.6</v>
      </c>
      <c r="P494" s="53">
        <v>30.6</v>
      </c>
    </row>
    <row r="495" spans="1:16" ht="15" x14ac:dyDescent="0.2">
      <c r="A495" s="46" t="s">
        <v>545</v>
      </c>
      <c r="B495" s="47">
        <v>2691</v>
      </c>
      <c r="C495" s="48">
        <v>1</v>
      </c>
      <c r="D495" s="49">
        <v>0.98647006547327598</v>
      </c>
      <c r="E495" s="50"/>
      <c r="F495" s="51"/>
      <c r="G495" s="52"/>
      <c r="H495" s="53"/>
      <c r="I495" s="52"/>
      <c r="J495" s="54"/>
      <c r="K495" s="52"/>
      <c r="L495" s="54"/>
      <c r="M495" s="52"/>
      <c r="N495" s="54"/>
      <c r="O495" s="52"/>
      <c r="P495" s="53"/>
    </row>
    <row r="496" spans="1:16" ht="15" x14ac:dyDescent="0.2">
      <c r="A496" s="46" t="s">
        <v>546</v>
      </c>
      <c r="B496" s="47">
        <v>1750</v>
      </c>
      <c r="C496" s="48">
        <v>1</v>
      </c>
      <c r="D496" s="49">
        <v>1.47448790153952</v>
      </c>
      <c r="E496" s="50"/>
      <c r="F496" s="51"/>
      <c r="G496" s="52"/>
      <c r="H496" s="53"/>
      <c r="I496" s="52"/>
      <c r="J496" s="54"/>
      <c r="K496" s="52"/>
      <c r="L496" s="54"/>
      <c r="M496" s="52"/>
      <c r="N496" s="54"/>
      <c r="O496" s="52"/>
      <c r="P496" s="53"/>
    </row>
    <row r="497" spans="1:16" ht="15" x14ac:dyDescent="0.2">
      <c r="A497" s="46" t="s">
        <v>547</v>
      </c>
      <c r="B497" s="47">
        <v>26998</v>
      </c>
      <c r="C497" s="48">
        <v>1</v>
      </c>
      <c r="D497" s="49">
        <v>1.52789363625688</v>
      </c>
      <c r="E497" s="50">
        <v>8</v>
      </c>
      <c r="F497" s="51"/>
      <c r="G497" s="52">
        <v>11.22</v>
      </c>
      <c r="H497" s="53"/>
      <c r="I497" s="52">
        <v>17.66</v>
      </c>
      <c r="J497" s="54"/>
      <c r="K497" s="52">
        <v>20.88</v>
      </c>
      <c r="L497" s="54"/>
      <c r="M497" s="52">
        <v>33.76</v>
      </c>
      <c r="N497" s="54"/>
      <c r="O497" s="52">
        <v>49.86</v>
      </c>
      <c r="P497" s="53"/>
    </row>
    <row r="498" spans="1:16" ht="15" x14ac:dyDescent="0.2">
      <c r="A498" s="46" t="s">
        <v>548</v>
      </c>
      <c r="B498" s="47">
        <v>4030</v>
      </c>
      <c r="C498" s="48">
        <v>1</v>
      </c>
      <c r="D498" s="49">
        <v>1.0335828066002199</v>
      </c>
      <c r="E498" s="50">
        <v>19.8</v>
      </c>
      <c r="F498" s="51"/>
      <c r="G498" s="52">
        <v>25.74</v>
      </c>
      <c r="H498" s="53"/>
      <c r="I498" s="52">
        <v>29.7</v>
      </c>
      <c r="J498" s="54"/>
      <c r="K498" s="52">
        <v>31.8</v>
      </c>
      <c r="L498" s="54"/>
      <c r="M498" s="52">
        <v>40.200000000000003</v>
      </c>
      <c r="N498" s="54"/>
      <c r="O498" s="52">
        <v>51.3</v>
      </c>
      <c r="P498" s="53"/>
    </row>
    <row r="499" spans="1:16" ht="15" x14ac:dyDescent="0.2">
      <c r="A499" s="46" t="s">
        <v>549</v>
      </c>
      <c r="B499" s="47">
        <v>25618</v>
      </c>
      <c r="C499" s="48">
        <v>1</v>
      </c>
      <c r="D499" s="49">
        <v>1.7609345125903</v>
      </c>
      <c r="E499" s="50"/>
      <c r="F499" s="51"/>
      <c r="G499" s="52"/>
      <c r="H499" s="53"/>
      <c r="I499" s="52"/>
      <c r="J499" s="54"/>
      <c r="K499" s="52"/>
      <c r="L499" s="54"/>
      <c r="M499" s="52"/>
      <c r="N499" s="54"/>
      <c r="O499" s="52"/>
      <c r="P499" s="53"/>
    </row>
    <row r="500" spans="1:16" ht="15" x14ac:dyDescent="0.2">
      <c r="A500" s="46" t="s">
        <v>550</v>
      </c>
      <c r="B500" s="47">
        <v>1100</v>
      </c>
      <c r="C500" s="48">
        <v>1</v>
      </c>
      <c r="D500" s="49">
        <v>0.84766673977142604</v>
      </c>
      <c r="E500" s="50">
        <v>10</v>
      </c>
      <c r="F500" s="51">
        <v>10</v>
      </c>
      <c r="G500" s="52">
        <v>24.55</v>
      </c>
      <c r="H500" s="53">
        <v>24.85</v>
      </c>
      <c r="I500" s="52">
        <v>34.25</v>
      </c>
      <c r="J500" s="54">
        <v>34.75</v>
      </c>
      <c r="K500" s="52">
        <v>39.1</v>
      </c>
      <c r="L500" s="54">
        <v>39.700000000000003</v>
      </c>
      <c r="M500" s="52">
        <v>58.5</v>
      </c>
      <c r="N500" s="54">
        <v>59.5</v>
      </c>
      <c r="O500" s="52">
        <v>82.75</v>
      </c>
      <c r="P500" s="53">
        <v>84.25</v>
      </c>
    </row>
    <row r="501" spans="1:16" ht="15" x14ac:dyDescent="0.2">
      <c r="A501" s="46" t="s">
        <v>551</v>
      </c>
      <c r="B501" s="47">
        <v>58420</v>
      </c>
      <c r="C501" s="48">
        <v>1</v>
      </c>
      <c r="D501" s="49">
        <v>1.2962300926777099</v>
      </c>
      <c r="E501" s="50">
        <v>5.25</v>
      </c>
      <c r="F501" s="51"/>
      <c r="G501" s="52">
        <v>8.61</v>
      </c>
      <c r="H501" s="53"/>
      <c r="I501" s="52">
        <v>10.85</v>
      </c>
      <c r="J501" s="54"/>
      <c r="K501" s="52">
        <v>11.97</v>
      </c>
      <c r="L501" s="54"/>
      <c r="M501" s="52">
        <v>16.45</v>
      </c>
      <c r="N501" s="54"/>
      <c r="O501" s="52">
        <v>22.05</v>
      </c>
      <c r="P501" s="53"/>
    </row>
    <row r="502" spans="1:16" ht="15" x14ac:dyDescent="0.2">
      <c r="A502" s="46" t="s">
        <v>552</v>
      </c>
      <c r="B502" s="47">
        <v>2800</v>
      </c>
      <c r="C502" s="48">
        <v>1</v>
      </c>
      <c r="D502" s="49">
        <v>1.10197414554064</v>
      </c>
      <c r="E502" s="50">
        <v>10.34</v>
      </c>
      <c r="F502" s="51">
        <v>11.81</v>
      </c>
      <c r="G502" s="52">
        <v>13.39</v>
      </c>
      <c r="H502" s="53">
        <v>15.14</v>
      </c>
      <c r="I502" s="52">
        <v>17.45</v>
      </c>
      <c r="J502" s="54">
        <v>19.579999999999998</v>
      </c>
      <c r="K502" s="52">
        <v>19.48</v>
      </c>
      <c r="L502" s="54">
        <v>21.8</v>
      </c>
      <c r="M502" s="52">
        <v>27.6</v>
      </c>
      <c r="N502" s="54">
        <v>30.68</v>
      </c>
      <c r="O502" s="52">
        <v>37.75</v>
      </c>
      <c r="P502" s="53">
        <v>41.78</v>
      </c>
    </row>
    <row r="503" spans="1:16" ht="15" x14ac:dyDescent="0.2">
      <c r="A503" s="46" t="s">
        <v>27</v>
      </c>
      <c r="B503" s="47">
        <v>6157</v>
      </c>
      <c r="C503" s="48">
        <v>1</v>
      </c>
      <c r="D503" s="49">
        <v>1.1503228281667699</v>
      </c>
      <c r="E503" s="50">
        <v>19</v>
      </c>
      <c r="F503" s="51">
        <v>28.5</v>
      </c>
      <c r="G503" s="52">
        <v>25.9</v>
      </c>
      <c r="H503" s="53">
        <v>38.94</v>
      </c>
      <c r="I503" s="52">
        <v>30.5</v>
      </c>
      <c r="J503" s="54">
        <v>45.9</v>
      </c>
      <c r="K503" s="52">
        <v>32.799999999999997</v>
      </c>
      <c r="L503" s="54">
        <v>49.38</v>
      </c>
      <c r="M503" s="52">
        <v>42</v>
      </c>
      <c r="N503" s="54">
        <v>63.3</v>
      </c>
      <c r="O503" s="52">
        <v>53.5</v>
      </c>
      <c r="P503" s="53">
        <v>80.7</v>
      </c>
    </row>
    <row r="504" spans="1:16" ht="15" x14ac:dyDescent="0.2">
      <c r="A504" s="46" t="s">
        <v>553</v>
      </c>
      <c r="B504" s="47">
        <v>769</v>
      </c>
      <c r="C504" s="48">
        <v>1</v>
      </c>
      <c r="D504" s="49">
        <v>0.94783333513753398</v>
      </c>
      <c r="E504" s="50"/>
      <c r="F504" s="51"/>
      <c r="G504" s="52"/>
      <c r="H504" s="53"/>
      <c r="I504" s="52"/>
      <c r="J504" s="54"/>
      <c r="K504" s="52"/>
      <c r="L504" s="54"/>
      <c r="M504" s="52"/>
      <c r="N504" s="54"/>
      <c r="O504" s="52"/>
      <c r="P504" s="53"/>
    </row>
    <row r="505" spans="1:16" ht="15" x14ac:dyDescent="0.2">
      <c r="A505" s="46" t="s">
        <v>554</v>
      </c>
      <c r="B505" s="47">
        <v>11204</v>
      </c>
      <c r="C505" s="48">
        <v>1</v>
      </c>
      <c r="D505" s="49">
        <v>1.58922205303069</v>
      </c>
      <c r="E505" s="50">
        <v>18.399999999999999</v>
      </c>
      <c r="F505" s="51"/>
      <c r="G505" s="52">
        <v>20.81</v>
      </c>
      <c r="H505" s="53"/>
      <c r="I505" s="52">
        <v>24.02</v>
      </c>
      <c r="J505" s="54"/>
      <c r="K505" s="52">
        <v>25.62</v>
      </c>
      <c r="L505" s="54"/>
      <c r="M505" s="52">
        <v>32.04</v>
      </c>
      <c r="N505" s="54"/>
      <c r="O505" s="52">
        <v>40.06</v>
      </c>
      <c r="P505" s="53"/>
    </row>
    <row r="506" spans="1:16" ht="15" x14ac:dyDescent="0.2">
      <c r="A506" s="46" t="s">
        <v>555</v>
      </c>
      <c r="B506" s="47">
        <v>5813</v>
      </c>
      <c r="C506" s="48">
        <v>1</v>
      </c>
      <c r="D506" s="49">
        <v>1.6971375006066201</v>
      </c>
      <c r="E506" s="50">
        <v>3.69</v>
      </c>
      <c r="F506" s="51"/>
      <c r="G506" s="52">
        <v>16.829999999999998</v>
      </c>
      <c r="H506" s="53"/>
      <c r="I506" s="52">
        <v>25.59</v>
      </c>
      <c r="J506" s="54"/>
      <c r="K506" s="52">
        <v>29.97</v>
      </c>
      <c r="L506" s="54"/>
      <c r="M506" s="52">
        <v>47.49</v>
      </c>
      <c r="N506" s="54"/>
      <c r="O506" s="52">
        <v>69.39</v>
      </c>
      <c r="P506" s="53"/>
    </row>
    <row r="507" spans="1:16" ht="15" x14ac:dyDescent="0.2">
      <c r="A507" s="46" t="s">
        <v>556</v>
      </c>
      <c r="B507" s="47">
        <v>4581</v>
      </c>
      <c r="C507" s="48">
        <v>1</v>
      </c>
      <c r="D507" s="49">
        <v>1.0647482966572199</v>
      </c>
      <c r="E507" s="50"/>
      <c r="F507" s="51"/>
      <c r="G507" s="52"/>
      <c r="H507" s="53"/>
      <c r="I507" s="52"/>
      <c r="J507" s="54"/>
      <c r="K507" s="52"/>
      <c r="L507" s="54"/>
      <c r="M507" s="52"/>
      <c r="N507" s="54"/>
      <c r="O507" s="52"/>
      <c r="P507" s="53"/>
    </row>
    <row r="508" spans="1:16" ht="15" x14ac:dyDescent="0.2">
      <c r="A508" s="46" t="s">
        <v>557</v>
      </c>
      <c r="B508" s="47">
        <v>1100</v>
      </c>
      <c r="C508" s="48">
        <v>1</v>
      </c>
      <c r="D508" s="49">
        <v>1.8179535923147201</v>
      </c>
      <c r="E508" s="50"/>
      <c r="F508" s="51"/>
      <c r="G508" s="52"/>
      <c r="H508" s="53"/>
      <c r="I508" s="52"/>
      <c r="J508" s="54"/>
      <c r="K508" s="52"/>
      <c r="L508" s="54"/>
      <c r="M508" s="52"/>
      <c r="N508" s="54"/>
      <c r="O508" s="52"/>
      <c r="P508" s="53"/>
    </row>
    <row r="509" spans="1:16" ht="15" x14ac:dyDescent="0.2">
      <c r="A509" s="46" t="s">
        <v>558</v>
      </c>
      <c r="B509" s="47">
        <v>806</v>
      </c>
      <c r="C509" s="48">
        <v>1</v>
      </c>
      <c r="D509" s="49">
        <v>1.15115768823727</v>
      </c>
      <c r="E509" s="50">
        <v>33</v>
      </c>
      <c r="F509" s="51">
        <v>40</v>
      </c>
      <c r="G509" s="52">
        <v>33</v>
      </c>
      <c r="H509" s="53">
        <v>40</v>
      </c>
      <c r="I509" s="52">
        <v>37</v>
      </c>
      <c r="J509" s="54">
        <v>44.46</v>
      </c>
      <c r="K509" s="52">
        <v>39</v>
      </c>
      <c r="L509" s="54">
        <v>46.69</v>
      </c>
      <c r="M509" s="52">
        <v>47</v>
      </c>
      <c r="N509" s="54">
        <v>55.61</v>
      </c>
      <c r="O509" s="52">
        <v>57</v>
      </c>
      <c r="P509" s="53">
        <v>66.760000000000005</v>
      </c>
    </row>
    <row r="510" spans="1:16" ht="15" x14ac:dyDescent="0.2">
      <c r="A510" s="46" t="s">
        <v>559</v>
      </c>
      <c r="B510" s="47">
        <v>3370</v>
      </c>
      <c r="C510" s="48">
        <v>1</v>
      </c>
      <c r="D510" s="49">
        <v>0.75027185524718598</v>
      </c>
      <c r="E510" s="50"/>
      <c r="F510" s="51"/>
      <c r="G510" s="52"/>
      <c r="H510" s="53"/>
      <c r="I510" s="52"/>
      <c r="J510" s="54"/>
      <c r="K510" s="52"/>
      <c r="L510" s="54"/>
      <c r="M510" s="52"/>
      <c r="N510" s="54"/>
      <c r="O510" s="52"/>
      <c r="P510" s="53"/>
    </row>
    <row r="511" spans="1:16" ht="15" x14ac:dyDescent="0.2">
      <c r="A511" s="46" t="s">
        <v>560</v>
      </c>
      <c r="B511" s="47">
        <v>330</v>
      </c>
      <c r="C511" s="48">
        <v>1</v>
      </c>
      <c r="D511" s="49"/>
      <c r="E511" s="50"/>
      <c r="F511" s="51"/>
      <c r="G511" s="52"/>
      <c r="H511" s="53"/>
      <c r="I511" s="52"/>
      <c r="J511" s="54"/>
      <c r="K511" s="52"/>
      <c r="L511" s="54"/>
      <c r="M511" s="52"/>
      <c r="N511" s="54"/>
      <c r="O511" s="52"/>
      <c r="P511" s="53"/>
    </row>
    <row r="512" spans="1:16" ht="15" x14ac:dyDescent="0.2">
      <c r="A512" s="46" t="s">
        <v>561</v>
      </c>
      <c r="B512" s="47">
        <v>931</v>
      </c>
      <c r="C512" s="48">
        <v>1</v>
      </c>
      <c r="D512" s="49"/>
      <c r="E512" s="50"/>
      <c r="F512" s="51"/>
      <c r="G512" s="52"/>
      <c r="H512" s="53"/>
      <c r="I512" s="52"/>
      <c r="J512" s="54"/>
      <c r="K512" s="52"/>
      <c r="L512" s="54"/>
      <c r="M512" s="52"/>
      <c r="N512" s="54"/>
      <c r="O512" s="52"/>
      <c r="P512" s="53"/>
    </row>
    <row r="513" spans="1:16" ht="15" x14ac:dyDescent="0.2">
      <c r="A513" s="46" t="s">
        <v>562</v>
      </c>
      <c r="B513" s="47">
        <v>1650</v>
      </c>
      <c r="C513" s="48">
        <v>1</v>
      </c>
      <c r="D513" s="49">
        <v>1.2363252836776299</v>
      </c>
      <c r="E513" s="50">
        <v>10.5</v>
      </c>
      <c r="F513" s="51"/>
      <c r="G513" s="52">
        <v>10.5</v>
      </c>
      <c r="H513" s="53"/>
      <c r="I513" s="52">
        <v>13.5</v>
      </c>
      <c r="J513" s="54"/>
      <c r="K513" s="52">
        <v>15</v>
      </c>
      <c r="L513" s="54"/>
      <c r="M513" s="52">
        <v>21</v>
      </c>
      <c r="N513" s="54"/>
      <c r="O513" s="52">
        <v>28.5</v>
      </c>
      <c r="P513" s="53"/>
    </row>
    <row r="514" spans="1:16" ht="15" x14ac:dyDescent="0.2">
      <c r="A514" s="46" t="s">
        <v>563</v>
      </c>
      <c r="B514" s="47">
        <v>351</v>
      </c>
      <c r="C514" s="48">
        <v>1</v>
      </c>
      <c r="D514" s="49"/>
      <c r="E514" s="50"/>
      <c r="F514" s="51"/>
      <c r="G514" s="52"/>
      <c r="H514" s="53"/>
      <c r="I514" s="52"/>
      <c r="J514" s="54"/>
      <c r="K514" s="52"/>
      <c r="L514" s="54"/>
      <c r="M514" s="52"/>
      <c r="N514" s="54"/>
      <c r="O514" s="52"/>
      <c r="P514" s="53"/>
    </row>
    <row r="515" spans="1:16" ht="15" x14ac:dyDescent="0.2">
      <c r="A515" s="46" t="s">
        <v>564</v>
      </c>
      <c r="B515" s="47">
        <v>21320</v>
      </c>
      <c r="C515" s="48">
        <v>1</v>
      </c>
      <c r="D515" s="49">
        <v>1.5500933271621999</v>
      </c>
      <c r="E515" s="50">
        <v>10.8</v>
      </c>
      <c r="F515" s="51">
        <v>22.58</v>
      </c>
      <c r="G515" s="52">
        <v>14.36</v>
      </c>
      <c r="H515" s="53">
        <v>27.66</v>
      </c>
      <c r="I515" s="52">
        <v>21.48</v>
      </c>
      <c r="J515" s="54">
        <v>37.840000000000003</v>
      </c>
      <c r="K515" s="52">
        <v>25.04</v>
      </c>
      <c r="L515" s="54">
        <v>42.93</v>
      </c>
      <c r="M515" s="52">
        <v>41.43</v>
      </c>
      <c r="N515" s="54">
        <v>64.73</v>
      </c>
      <c r="O515" s="52">
        <v>62.83</v>
      </c>
      <c r="P515" s="53">
        <v>92.58</v>
      </c>
    </row>
    <row r="516" spans="1:16" ht="15" x14ac:dyDescent="0.2">
      <c r="A516" s="46" t="s">
        <v>565</v>
      </c>
      <c r="B516" s="47">
        <v>1300</v>
      </c>
      <c r="C516" s="48">
        <v>1</v>
      </c>
      <c r="D516" s="49">
        <v>1.2345083885947901</v>
      </c>
      <c r="E516" s="50">
        <v>14.5</v>
      </c>
      <c r="F516" s="51"/>
      <c r="G516" s="52">
        <v>24.1</v>
      </c>
      <c r="H516" s="53"/>
      <c r="I516" s="52">
        <v>30.5</v>
      </c>
      <c r="J516" s="54"/>
      <c r="K516" s="52">
        <v>33.700000000000003</v>
      </c>
      <c r="L516" s="54"/>
      <c r="M516" s="52">
        <v>46.5</v>
      </c>
      <c r="N516" s="54"/>
      <c r="O516" s="52">
        <v>65.239999999999995</v>
      </c>
      <c r="P516" s="53"/>
    </row>
    <row r="517" spans="1:16" ht="15" x14ac:dyDescent="0.2">
      <c r="A517" s="46" t="s">
        <v>566</v>
      </c>
      <c r="B517" s="47">
        <v>1632</v>
      </c>
      <c r="C517" s="48">
        <v>1</v>
      </c>
      <c r="D517" s="49">
        <v>1.1735336854407199</v>
      </c>
      <c r="E517" s="50">
        <v>10</v>
      </c>
      <c r="F517" s="51">
        <v>13</v>
      </c>
      <c r="G517" s="52">
        <v>17.05</v>
      </c>
      <c r="H517" s="53">
        <v>22.45</v>
      </c>
      <c r="I517" s="52">
        <v>21.75</v>
      </c>
      <c r="J517" s="54">
        <v>28.75</v>
      </c>
      <c r="K517" s="52">
        <v>24.1</v>
      </c>
      <c r="L517" s="54">
        <v>31.9</v>
      </c>
      <c r="M517" s="52">
        <v>33.5</v>
      </c>
      <c r="N517" s="54">
        <v>44.5</v>
      </c>
      <c r="O517" s="52">
        <v>45.25</v>
      </c>
      <c r="P517" s="53">
        <v>60.25</v>
      </c>
    </row>
    <row r="518" spans="1:16" ht="15" x14ac:dyDescent="0.2">
      <c r="A518" s="46" t="s">
        <v>567</v>
      </c>
      <c r="B518" s="47">
        <v>684</v>
      </c>
      <c r="C518" s="48">
        <v>1</v>
      </c>
      <c r="D518" s="49">
        <v>1.30189364697334</v>
      </c>
      <c r="E518" s="50"/>
      <c r="F518" s="51"/>
      <c r="G518" s="52"/>
      <c r="H518" s="53"/>
      <c r="I518" s="52"/>
      <c r="J518" s="54"/>
      <c r="K518" s="52"/>
      <c r="L518" s="54"/>
      <c r="M518" s="52"/>
      <c r="N518" s="54"/>
      <c r="O518" s="52"/>
      <c r="P518" s="53"/>
    </row>
    <row r="519" spans="1:16" ht="15" x14ac:dyDescent="0.2">
      <c r="A519" s="46" t="s">
        <v>568</v>
      </c>
      <c r="B519" s="47">
        <v>10070</v>
      </c>
      <c r="C519" s="48">
        <v>1</v>
      </c>
      <c r="D519" s="49">
        <v>0.92102914973755201</v>
      </c>
      <c r="E519" s="50">
        <v>11.96</v>
      </c>
      <c r="F519" s="51"/>
      <c r="G519" s="52">
        <v>24.99</v>
      </c>
      <c r="H519" s="53"/>
      <c r="I519" s="52">
        <v>38.03</v>
      </c>
      <c r="J519" s="54"/>
      <c r="K519" s="52">
        <v>44.55</v>
      </c>
      <c r="L519" s="54"/>
      <c r="M519" s="52">
        <v>70.63</v>
      </c>
      <c r="N519" s="54"/>
      <c r="O519" s="52">
        <v>108.68</v>
      </c>
      <c r="P519" s="53"/>
    </row>
    <row r="520" spans="1:16" ht="15" x14ac:dyDescent="0.2">
      <c r="A520" s="46" t="s">
        <v>569</v>
      </c>
      <c r="B520" s="47">
        <v>2314</v>
      </c>
      <c r="C520" s="48">
        <v>1</v>
      </c>
      <c r="D520" s="49">
        <v>1.18278052654083</v>
      </c>
      <c r="E520" s="50">
        <v>13</v>
      </c>
      <c r="F520" s="51">
        <v>19</v>
      </c>
      <c r="G520" s="52">
        <v>17.8</v>
      </c>
      <c r="H520" s="53">
        <v>25.3</v>
      </c>
      <c r="I520" s="52">
        <v>22.6</v>
      </c>
      <c r="J520" s="54">
        <v>31.6</v>
      </c>
      <c r="K520" s="52">
        <v>25</v>
      </c>
      <c r="L520" s="54">
        <v>34.75</v>
      </c>
      <c r="M520" s="52">
        <v>39.39</v>
      </c>
      <c r="N520" s="54">
        <v>53.66</v>
      </c>
      <c r="O520" s="52">
        <v>57.39</v>
      </c>
      <c r="P520" s="53">
        <v>77.31</v>
      </c>
    </row>
    <row r="521" spans="1:16" ht="15" x14ac:dyDescent="0.2">
      <c r="A521" s="46" t="s">
        <v>570</v>
      </c>
      <c r="B521" s="47">
        <v>2475</v>
      </c>
      <c r="C521" s="48">
        <v>1</v>
      </c>
      <c r="D521" s="49">
        <v>1.18545407975128</v>
      </c>
      <c r="E521" s="50">
        <v>8.6</v>
      </c>
      <c r="F521" s="51"/>
      <c r="G521" s="52">
        <v>9.8000000000000007</v>
      </c>
      <c r="H521" s="53"/>
      <c r="I521" s="52">
        <v>12.2</v>
      </c>
      <c r="J521" s="54"/>
      <c r="K521" s="52">
        <v>13.4</v>
      </c>
      <c r="L521" s="54"/>
      <c r="M521" s="52">
        <v>18.100000000000001</v>
      </c>
      <c r="N521" s="54"/>
      <c r="O521" s="52">
        <v>18.100000000000001</v>
      </c>
      <c r="P521" s="53"/>
    </row>
    <row r="522" spans="1:16" ht="15" x14ac:dyDescent="0.2">
      <c r="A522" s="46" t="s">
        <v>571</v>
      </c>
      <c r="B522" s="47">
        <v>500</v>
      </c>
      <c r="C522" s="48">
        <v>1</v>
      </c>
      <c r="D522" s="49">
        <v>1.52352592787576</v>
      </c>
      <c r="E522" s="50"/>
      <c r="F522" s="51"/>
      <c r="G522" s="52"/>
      <c r="H522" s="53"/>
      <c r="I522" s="52"/>
      <c r="J522" s="54"/>
      <c r="K522" s="52"/>
      <c r="L522" s="54"/>
      <c r="M522" s="52"/>
      <c r="N522" s="54"/>
      <c r="O522" s="52"/>
      <c r="P522" s="53"/>
    </row>
    <row r="523" spans="1:16" ht="15" x14ac:dyDescent="0.2">
      <c r="A523" s="46" t="s">
        <v>572</v>
      </c>
      <c r="B523" s="47">
        <v>1508</v>
      </c>
      <c r="C523" s="48">
        <v>1</v>
      </c>
      <c r="D523" s="49">
        <v>0.68948155805943401</v>
      </c>
      <c r="E523" s="50">
        <v>6.16</v>
      </c>
      <c r="F523" s="51">
        <v>8.26</v>
      </c>
      <c r="G523" s="52">
        <v>7.34</v>
      </c>
      <c r="H523" s="53">
        <v>10.029999999999999</v>
      </c>
      <c r="I523" s="52">
        <v>9.6999999999999993</v>
      </c>
      <c r="J523" s="54">
        <v>13.57</v>
      </c>
      <c r="K523" s="52">
        <v>10.88</v>
      </c>
      <c r="L523" s="54">
        <v>15.34</v>
      </c>
      <c r="M523" s="52">
        <v>15.6</v>
      </c>
      <c r="N523" s="54">
        <v>22.42</v>
      </c>
      <c r="O523" s="52">
        <v>21.5</v>
      </c>
      <c r="P523" s="53">
        <v>31.27</v>
      </c>
    </row>
    <row r="524" spans="1:16" ht="15" x14ac:dyDescent="0.2">
      <c r="A524" s="46" t="s">
        <v>573</v>
      </c>
      <c r="B524" s="47">
        <v>1578</v>
      </c>
      <c r="C524" s="48">
        <v>1</v>
      </c>
      <c r="D524" s="49">
        <v>2.1052920054761701</v>
      </c>
      <c r="E524" s="50">
        <v>12</v>
      </c>
      <c r="F524" s="51">
        <v>17</v>
      </c>
      <c r="G524" s="52">
        <v>24</v>
      </c>
      <c r="H524" s="53">
        <v>39</v>
      </c>
      <c r="I524" s="52">
        <v>36</v>
      </c>
      <c r="J524" s="54">
        <v>61</v>
      </c>
      <c r="K524" s="52">
        <v>42</v>
      </c>
      <c r="L524" s="54">
        <v>72</v>
      </c>
      <c r="M524" s="52">
        <v>66</v>
      </c>
      <c r="N524" s="54">
        <v>116</v>
      </c>
      <c r="O524" s="52">
        <v>96</v>
      </c>
      <c r="P524" s="53">
        <v>171</v>
      </c>
    </row>
  </sheetData>
  <mergeCells count="10">
    <mergeCell ref="A1:P1"/>
    <mergeCell ref="A2:A3"/>
    <mergeCell ref="B2:C3"/>
    <mergeCell ref="D2:D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75" header="0.25" footer="0.3"/>
  <pageSetup scale="88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Pop. Data Source:  1=EPA SDWIS 2006, 2=Mun. Pop. 2006, 
3=2x Sewer accounts, 4=EPA CWNS 2000, 5=NA&amp;CRate Table 3, Page &amp;P&amp;RGeorgia Environmental Facilities Authority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2"/>
  <sheetViews>
    <sheetView view="pageLayout" zoomScaleNormal="100" zoomScaleSheetLayoutView="100" workbookViewId="0">
      <selection activeCell="B7" sqref="B7"/>
    </sheetView>
  </sheetViews>
  <sheetFormatPr defaultColWidth="16.7109375" defaultRowHeight="12.75" x14ac:dyDescent="0.2"/>
  <cols>
    <col min="1" max="1" width="36.5703125" style="1" customWidth="1"/>
    <col min="2" max="2" width="7.5703125" style="32" customWidth="1"/>
    <col min="3" max="3" width="2.5703125" style="34" bestFit="1" customWidth="1"/>
    <col min="4" max="4" width="11.42578125" style="34" customWidth="1"/>
    <col min="5" max="5" width="20.42578125" style="3" bestFit="1" customWidth="1"/>
    <col min="6" max="6" width="7.42578125" style="3" bestFit="1" customWidth="1"/>
    <col min="7" max="7" width="12.7109375" style="3" customWidth="1"/>
    <col min="8" max="8" width="15.28515625" style="3" bestFit="1" customWidth="1"/>
    <col min="9" max="10" width="9.140625" style="35" customWidth="1"/>
    <col min="11" max="11" width="13" style="35" customWidth="1"/>
    <col min="12" max="16384" width="16.7109375" style="3"/>
  </cols>
  <sheetData>
    <row r="1" spans="1:11" ht="30" customHeight="1" x14ac:dyDescent="0.2">
      <c r="A1" s="72" t="s">
        <v>611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67" t="s">
        <v>29</v>
      </c>
      <c r="B2" s="69" t="s">
        <v>39</v>
      </c>
      <c r="C2" s="69"/>
      <c r="D2" s="69" t="s">
        <v>59</v>
      </c>
      <c r="E2" s="74" t="s">
        <v>605</v>
      </c>
      <c r="F2" s="75" t="s">
        <v>41</v>
      </c>
      <c r="G2" s="75" t="s">
        <v>42</v>
      </c>
      <c r="H2" s="75" t="s">
        <v>60</v>
      </c>
      <c r="I2" s="78" t="s">
        <v>43</v>
      </c>
      <c r="J2" s="79"/>
      <c r="K2" s="79"/>
    </row>
    <row r="3" spans="1:11" s="21" customFormat="1" ht="39.75" customHeight="1" thickBot="1" x14ac:dyDescent="0.25">
      <c r="A3" s="68"/>
      <c r="B3" s="70"/>
      <c r="C3" s="70"/>
      <c r="D3" s="70"/>
      <c r="E3" s="70"/>
      <c r="F3" s="70"/>
      <c r="G3" s="76"/>
      <c r="H3" s="77"/>
      <c r="I3" s="18" t="s">
        <v>37</v>
      </c>
      <c r="J3" s="19" t="s">
        <v>38</v>
      </c>
      <c r="K3" s="20" t="s">
        <v>44</v>
      </c>
    </row>
    <row r="4" spans="1:11" s="21" customFormat="1" hidden="1" x14ac:dyDescent="0.2">
      <c r="A4" s="6"/>
      <c r="B4" s="22"/>
      <c r="C4" s="22"/>
      <c r="D4" s="6"/>
      <c r="E4" s="6"/>
      <c r="F4" s="6"/>
      <c r="G4" s="22"/>
      <c r="H4" s="22"/>
      <c r="I4" s="23"/>
      <c r="J4" s="23"/>
      <c r="K4" s="24"/>
    </row>
    <row r="5" spans="1:11" ht="15" x14ac:dyDescent="0.2">
      <c r="A5" s="25" t="s">
        <v>83</v>
      </c>
      <c r="B5" s="47">
        <v>2029</v>
      </c>
      <c r="C5" s="48">
        <v>1</v>
      </c>
      <c r="D5" s="26" t="s">
        <v>46</v>
      </c>
      <c r="E5" s="26" t="s">
        <v>47</v>
      </c>
      <c r="F5" s="26" t="s">
        <v>1</v>
      </c>
      <c r="G5" s="27" t="s">
        <v>1</v>
      </c>
      <c r="H5" s="28" t="s">
        <v>1</v>
      </c>
      <c r="I5" s="29">
        <v>4</v>
      </c>
      <c r="J5" s="29"/>
      <c r="K5" s="27">
        <v>0</v>
      </c>
    </row>
    <row r="6" spans="1:11" ht="15" x14ac:dyDescent="0.2">
      <c r="A6" s="25" t="s">
        <v>84</v>
      </c>
      <c r="B6" s="47">
        <v>3600</v>
      </c>
      <c r="C6" s="48">
        <v>1</v>
      </c>
      <c r="D6" s="26" t="s">
        <v>46</v>
      </c>
      <c r="E6" s="26" t="s">
        <v>47</v>
      </c>
      <c r="F6" s="26" t="s">
        <v>1</v>
      </c>
      <c r="G6" s="27" t="s">
        <v>1</v>
      </c>
      <c r="H6" s="28">
        <v>1.5003563791874557</v>
      </c>
      <c r="I6" s="29">
        <v>9.5299999999999994</v>
      </c>
      <c r="J6" s="29">
        <v>14.3</v>
      </c>
      <c r="K6" s="27">
        <v>3000</v>
      </c>
    </row>
    <row r="7" spans="1:11" ht="15" x14ac:dyDescent="0.2">
      <c r="A7" s="25" t="s">
        <v>85</v>
      </c>
      <c r="B7" s="47">
        <v>5100</v>
      </c>
      <c r="C7" s="48">
        <v>1</v>
      </c>
      <c r="D7" s="26" t="s">
        <v>46</v>
      </c>
      <c r="E7" s="26" t="s">
        <v>47</v>
      </c>
      <c r="F7" s="26" t="s">
        <v>1</v>
      </c>
      <c r="G7" s="27" t="s">
        <v>1</v>
      </c>
      <c r="H7" s="28" t="s">
        <v>1</v>
      </c>
      <c r="I7" s="29">
        <v>22.75</v>
      </c>
      <c r="J7" s="29"/>
      <c r="K7" s="27">
        <v>9000</v>
      </c>
    </row>
    <row r="8" spans="1:11" ht="15" x14ac:dyDescent="0.2">
      <c r="A8" s="25" t="s">
        <v>86</v>
      </c>
      <c r="B8" s="47">
        <v>675</v>
      </c>
      <c r="C8" s="48">
        <v>1</v>
      </c>
      <c r="D8" s="26" t="s">
        <v>1</v>
      </c>
      <c r="E8" s="26" t="s">
        <v>1</v>
      </c>
      <c r="F8" s="26" t="s">
        <v>1</v>
      </c>
      <c r="G8" s="27" t="s">
        <v>1</v>
      </c>
      <c r="H8" s="28" t="s">
        <v>1</v>
      </c>
      <c r="I8" s="29"/>
      <c r="J8" s="29"/>
      <c r="K8" s="27" t="s">
        <v>1</v>
      </c>
    </row>
    <row r="9" spans="1:11" ht="15" x14ac:dyDescent="0.2">
      <c r="A9" s="25" t="s">
        <v>87</v>
      </c>
      <c r="B9" s="47">
        <v>468</v>
      </c>
      <c r="C9" s="48">
        <v>1</v>
      </c>
      <c r="D9" s="26" t="s">
        <v>46</v>
      </c>
      <c r="E9" s="26" t="s">
        <v>47</v>
      </c>
      <c r="F9" s="26" t="s">
        <v>1</v>
      </c>
      <c r="G9" s="27" t="s">
        <v>1</v>
      </c>
      <c r="H9" s="28" t="s">
        <v>1</v>
      </c>
      <c r="I9" s="29">
        <v>10</v>
      </c>
      <c r="J9" s="29"/>
      <c r="K9" s="27">
        <v>2000</v>
      </c>
    </row>
    <row r="10" spans="1:11" ht="15" x14ac:dyDescent="0.2">
      <c r="A10" s="25" t="s">
        <v>88</v>
      </c>
      <c r="B10" s="47">
        <v>812</v>
      </c>
      <c r="C10" s="48">
        <v>1</v>
      </c>
      <c r="D10" s="26" t="s">
        <v>46</v>
      </c>
      <c r="E10" s="26" t="s">
        <v>47</v>
      </c>
      <c r="F10" s="26" t="s">
        <v>1</v>
      </c>
      <c r="G10" s="27" t="s">
        <v>1</v>
      </c>
      <c r="H10" s="28" t="s">
        <v>1</v>
      </c>
      <c r="I10" s="29">
        <v>6.93</v>
      </c>
      <c r="J10" s="29"/>
      <c r="K10" s="27">
        <v>1000</v>
      </c>
    </row>
    <row r="11" spans="1:11" ht="15" x14ac:dyDescent="0.2">
      <c r="A11" s="25" t="s">
        <v>89</v>
      </c>
      <c r="B11" s="47">
        <v>87029</v>
      </c>
      <c r="C11" s="48">
        <v>1</v>
      </c>
      <c r="D11" s="26" t="s">
        <v>46</v>
      </c>
      <c r="E11" s="26" t="s">
        <v>47</v>
      </c>
      <c r="F11" s="26" t="s">
        <v>1</v>
      </c>
      <c r="G11" s="27" t="s">
        <v>1</v>
      </c>
      <c r="H11" s="28" t="s">
        <v>1</v>
      </c>
      <c r="I11" s="29">
        <v>7.6</v>
      </c>
      <c r="J11" s="29"/>
      <c r="K11" s="27">
        <v>0</v>
      </c>
    </row>
    <row r="12" spans="1:11" ht="15" x14ac:dyDescent="0.2">
      <c r="A12" s="25" t="s">
        <v>90</v>
      </c>
      <c r="B12" s="47">
        <v>712</v>
      </c>
      <c r="C12" s="48">
        <v>1</v>
      </c>
      <c r="D12" s="26" t="s">
        <v>1</v>
      </c>
      <c r="E12" s="26" t="s">
        <v>1</v>
      </c>
      <c r="F12" s="26" t="s">
        <v>1</v>
      </c>
      <c r="G12" s="27" t="s">
        <v>1</v>
      </c>
      <c r="H12" s="28" t="s">
        <v>1</v>
      </c>
      <c r="I12" s="29"/>
      <c r="J12" s="29"/>
      <c r="K12" s="27" t="s">
        <v>1</v>
      </c>
    </row>
    <row r="13" spans="1:11" ht="15" x14ac:dyDescent="0.2">
      <c r="A13" s="25" t="s">
        <v>91</v>
      </c>
      <c r="B13" s="47">
        <v>338</v>
      </c>
      <c r="C13" s="48">
        <v>1</v>
      </c>
      <c r="D13" s="26" t="s">
        <v>1</v>
      </c>
      <c r="E13" s="26" t="s">
        <v>1</v>
      </c>
      <c r="F13" s="26" t="s">
        <v>1</v>
      </c>
      <c r="G13" s="27" t="s">
        <v>1</v>
      </c>
      <c r="H13" s="28" t="s">
        <v>1</v>
      </c>
      <c r="I13" s="29"/>
      <c r="J13" s="29"/>
      <c r="K13" s="27" t="s">
        <v>1</v>
      </c>
    </row>
    <row r="14" spans="1:11" ht="15" x14ac:dyDescent="0.2">
      <c r="A14" s="25" t="s">
        <v>92</v>
      </c>
      <c r="B14" s="47">
        <v>3236</v>
      </c>
      <c r="C14" s="48">
        <v>1</v>
      </c>
      <c r="D14" s="26" t="s">
        <v>46</v>
      </c>
      <c r="E14" s="26" t="s">
        <v>47</v>
      </c>
      <c r="F14" s="26" t="s">
        <v>1</v>
      </c>
      <c r="G14" s="27" t="s">
        <v>1</v>
      </c>
      <c r="H14" s="28">
        <v>2</v>
      </c>
      <c r="I14" s="29">
        <v>5</v>
      </c>
      <c r="J14" s="29">
        <v>10</v>
      </c>
      <c r="K14" s="27">
        <v>2000</v>
      </c>
    </row>
    <row r="15" spans="1:11" ht="15" x14ac:dyDescent="0.2">
      <c r="A15" s="25" t="s">
        <v>93</v>
      </c>
      <c r="B15" s="47">
        <v>160</v>
      </c>
      <c r="C15" s="48">
        <v>1</v>
      </c>
      <c r="D15" s="26" t="s">
        <v>1</v>
      </c>
      <c r="E15" s="26" t="s">
        <v>1</v>
      </c>
      <c r="F15" s="26" t="s">
        <v>1</v>
      </c>
      <c r="G15" s="27" t="s">
        <v>1</v>
      </c>
      <c r="H15" s="28" t="s">
        <v>1</v>
      </c>
      <c r="I15" s="29"/>
      <c r="J15" s="29"/>
      <c r="K15" s="27" t="s">
        <v>1</v>
      </c>
    </row>
    <row r="16" spans="1:11" ht="15" x14ac:dyDescent="0.2">
      <c r="A16" s="25" t="s">
        <v>94</v>
      </c>
      <c r="B16" s="47">
        <v>2500</v>
      </c>
      <c r="C16" s="48">
        <v>1</v>
      </c>
      <c r="D16" s="26" t="s">
        <v>1</v>
      </c>
      <c r="E16" s="26" t="s">
        <v>1</v>
      </c>
      <c r="F16" s="26" t="s">
        <v>1</v>
      </c>
      <c r="G16" s="27" t="s">
        <v>1</v>
      </c>
      <c r="H16" s="28" t="s">
        <v>1</v>
      </c>
      <c r="I16" s="29"/>
      <c r="J16" s="29"/>
      <c r="K16" s="27" t="s">
        <v>1</v>
      </c>
    </row>
    <row r="17" spans="1:11" ht="15" x14ac:dyDescent="0.2">
      <c r="A17" s="25" t="s">
        <v>95</v>
      </c>
      <c r="B17" s="47">
        <v>17700</v>
      </c>
      <c r="C17" s="48">
        <v>1</v>
      </c>
      <c r="D17" s="26" t="s">
        <v>46</v>
      </c>
      <c r="E17" s="26" t="s">
        <v>47</v>
      </c>
      <c r="F17" s="26" t="s">
        <v>1</v>
      </c>
      <c r="G17" s="27" t="s">
        <v>1</v>
      </c>
      <c r="H17" s="28">
        <v>2</v>
      </c>
      <c r="I17" s="29">
        <v>8</v>
      </c>
      <c r="J17" s="29">
        <v>16</v>
      </c>
      <c r="K17" s="27">
        <v>0</v>
      </c>
    </row>
    <row r="18" spans="1:11" ht="15" x14ac:dyDescent="0.2">
      <c r="A18" s="25" t="s">
        <v>96</v>
      </c>
      <c r="B18" s="47">
        <v>331</v>
      </c>
      <c r="C18" s="48">
        <v>1</v>
      </c>
      <c r="D18" s="26" t="s">
        <v>46</v>
      </c>
      <c r="E18" s="26" t="s">
        <v>47</v>
      </c>
      <c r="F18" s="26" t="s">
        <v>1</v>
      </c>
      <c r="G18" s="27" t="s">
        <v>1</v>
      </c>
      <c r="H18" s="28" t="s">
        <v>1</v>
      </c>
      <c r="I18" s="29">
        <v>7.5</v>
      </c>
      <c r="J18" s="29"/>
      <c r="K18" s="27">
        <v>2000</v>
      </c>
    </row>
    <row r="19" spans="1:11" ht="15" x14ac:dyDescent="0.2">
      <c r="A19" s="25" t="s">
        <v>97</v>
      </c>
      <c r="B19" s="47">
        <v>456</v>
      </c>
      <c r="C19" s="48">
        <v>1</v>
      </c>
      <c r="D19" s="26" t="s">
        <v>1</v>
      </c>
      <c r="E19" s="26" t="s">
        <v>1</v>
      </c>
      <c r="F19" s="26" t="s">
        <v>1</v>
      </c>
      <c r="G19" s="27" t="s">
        <v>1</v>
      </c>
      <c r="H19" s="28" t="s">
        <v>1</v>
      </c>
      <c r="I19" s="29"/>
      <c r="J19" s="29"/>
      <c r="K19" s="27" t="s">
        <v>1</v>
      </c>
    </row>
    <row r="20" spans="1:11" ht="15" x14ac:dyDescent="0.2">
      <c r="A20" s="25" t="s">
        <v>98</v>
      </c>
      <c r="B20" s="47">
        <v>1820</v>
      </c>
      <c r="C20" s="48">
        <v>1</v>
      </c>
      <c r="D20" s="26" t="s">
        <v>46</v>
      </c>
      <c r="E20" s="26" t="s">
        <v>51</v>
      </c>
      <c r="F20" s="26" t="s">
        <v>1</v>
      </c>
      <c r="G20" s="27" t="s">
        <v>1</v>
      </c>
      <c r="H20" s="28" t="s">
        <v>1</v>
      </c>
      <c r="I20" s="29">
        <v>18.5</v>
      </c>
      <c r="J20" s="29"/>
      <c r="K20" s="27">
        <v>2000</v>
      </c>
    </row>
    <row r="21" spans="1:11" ht="15" x14ac:dyDescent="0.2">
      <c r="A21" s="25" t="s">
        <v>99</v>
      </c>
      <c r="B21" s="47">
        <v>260</v>
      </c>
      <c r="C21" s="48">
        <v>1</v>
      </c>
      <c r="D21" s="26" t="s">
        <v>1</v>
      </c>
      <c r="E21" s="26" t="s">
        <v>1</v>
      </c>
      <c r="F21" s="26" t="s">
        <v>1</v>
      </c>
      <c r="G21" s="27" t="s">
        <v>1</v>
      </c>
      <c r="H21" s="28" t="s">
        <v>1</v>
      </c>
      <c r="I21" s="29"/>
      <c r="J21" s="29"/>
      <c r="K21" s="27" t="s">
        <v>1</v>
      </c>
    </row>
    <row r="22" spans="1:11" ht="15" x14ac:dyDescent="0.2">
      <c r="A22" s="25" t="s">
        <v>100</v>
      </c>
      <c r="B22" s="47">
        <v>5000</v>
      </c>
      <c r="C22" s="48">
        <v>1</v>
      </c>
      <c r="D22" s="26" t="s">
        <v>46</v>
      </c>
      <c r="E22" s="26" t="s">
        <v>45</v>
      </c>
      <c r="F22" s="26">
        <v>5</v>
      </c>
      <c r="G22" s="27">
        <v>5000</v>
      </c>
      <c r="H22" s="28" t="s">
        <v>1</v>
      </c>
      <c r="I22" s="29">
        <v>8</v>
      </c>
      <c r="J22" s="29"/>
      <c r="K22" s="27">
        <v>0</v>
      </c>
    </row>
    <row r="23" spans="1:11" ht="15" x14ac:dyDescent="0.2">
      <c r="A23" s="25" t="s">
        <v>101</v>
      </c>
      <c r="B23" s="47">
        <v>101000</v>
      </c>
      <c r="C23" s="48">
        <v>1</v>
      </c>
      <c r="D23" s="26" t="s">
        <v>46</v>
      </c>
      <c r="E23" s="26" t="s">
        <v>47</v>
      </c>
      <c r="F23" s="26" t="s">
        <v>1</v>
      </c>
      <c r="G23" s="27" t="s">
        <v>1</v>
      </c>
      <c r="H23" s="28" t="s">
        <v>1</v>
      </c>
      <c r="I23" s="29">
        <v>6.49</v>
      </c>
      <c r="J23" s="29"/>
      <c r="K23" s="27">
        <v>0</v>
      </c>
    </row>
    <row r="24" spans="1:11" ht="15" x14ac:dyDescent="0.2">
      <c r="A24" s="25" t="s">
        <v>102</v>
      </c>
      <c r="B24" s="47">
        <v>650000</v>
      </c>
      <c r="C24" s="48">
        <v>1</v>
      </c>
      <c r="D24" s="26" t="s">
        <v>46</v>
      </c>
      <c r="E24" s="26" t="s">
        <v>45</v>
      </c>
      <c r="F24" s="26">
        <v>3</v>
      </c>
      <c r="G24" s="27">
        <v>2244</v>
      </c>
      <c r="H24" s="28" t="s">
        <v>1</v>
      </c>
      <c r="I24" s="29">
        <v>3.3</v>
      </c>
      <c r="J24" s="29"/>
      <c r="K24" s="27">
        <v>0</v>
      </c>
    </row>
    <row r="25" spans="1:11" ht="15" x14ac:dyDescent="0.2">
      <c r="A25" s="25" t="s">
        <v>103</v>
      </c>
      <c r="B25" s="47">
        <v>780</v>
      </c>
      <c r="C25" s="48">
        <v>1</v>
      </c>
      <c r="D25" s="26" t="s">
        <v>1</v>
      </c>
      <c r="E25" s="26" t="s">
        <v>1</v>
      </c>
      <c r="F25" s="26" t="s">
        <v>1</v>
      </c>
      <c r="G25" s="27" t="s">
        <v>1</v>
      </c>
      <c r="H25" s="28" t="s">
        <v>1</v>
      </c>
      <c r="I25" s="29"/>
      <c r="J25" s="29"/>
      <c r="K25" s="27" t="s">
        <v>1</v>
      </c>
    </row>
    <row r="26" spans="1:11" ht="15" x14ac:dyDescent="0.2">
      <c r="A26" s="25" t="s">
        <v>104</v>
      </c>
      <c r="B26" s="47">
        <v>7065</v>
      </c>
      <c r="C26" s="48">
        <v>1</v>
      </c>
      <c r="D26" s="26" t="s">
        <v>1</v>
      </c>
      <c r="E26" s="26" t="s">
        <v>1</v>
      </c>
      <c r="F26" s="26" t="s">
        <v>1</v>
      </c>
      <c r="G26" s="27" t="s">
        <v>1</v>
      </c>
      <c r="H26" s="28" t="s">
        <v>1</v>
      </c>
      <c r="I26" s="29"/>
      <c r="J26" s="29"/>
      <c r="K26" s="27" t="s">
        <v>1</v>
      </c>
    </row>
    <row r="27" spans="1:11" ht="15" x14ac:dyDescent="0.2">
      <c r="A27" s="25" t="s">
        <v>105</v>
      </c>
      <c r="B27" s="47">
        <v>180000</v>
      </c>
      <c r="C27" s="48">
        <v>1</v>
      </c>
      <c r="D27" s="26" t="s">
        <v>46</v>
      </c>
      <c r="E27" s="26" t="s">
        <v>47</v>
      </c>
      <c r="F27" s="26" t="s">
        <v>1</v>
      </c>
      <c r="G27" s="27" t="s">
        <v>1</v>
      </c>
      <c r="H27" s="28" t="s">
        <v>1</v>
      </c>
      <c r="I27" s="29">
        <v>15.91</v>
      </c>
      <c r="J27" s="29"/>
      <c r="K27" s="27">
        <v>0</v>
      </c>
    </row>
    <row r="28" spans="1:11" ht="15" x14ac:dyDescent="0.2">
      <c r="A28" s="25" t="s">
        <v>106</v>
      </c>
      <c r="B28" s="47">
        <v>6516</v>
      </c>
      <c r="C28" s="48">
        <v>1</v>
      </c>
      <c r="D28" s="26" t="s">
        <v>46</v>
      </c>
      <c r="E28" s="26" t="s">
        <v>47</v>
      </c>
      <c r="F28" s="26" t="s">
        <v>1</v>
      </c>
      <c r="G28" s="27" t="s">
        <v>1</v>
      </c>
      <c r="H28" s="28">
        <v>1.0500963391136802</v>
      </c>
      <c r="I28" s="29">
        <v>0</v>
      </c>
      <c r="J28" s="29">
        <v>0</v>
      </c>
      <c r="K28" s="27">
        <v>0</v>
      </c>
    </row>
    <row r="29" spans="1:11" ht="15" x14ac:dyDescent="0.2">
      <c r="A29" s="25" t="s">
        <v>107</v>
      </c>
      <c r="B29" s="47">
        <v>248</v>
      </c>
      <c r="C29" s="48">
        <v>1</v>
      </c>
      <c r="D29" s="26" t="s">
        <v>1</v>
      </c>
      <c r="E29" s="26" t="s">
        <v>1</v>
      </c>
      <c r="F29" s="26" t="s">
        <v>1</v>
      </c>
      <c r="G29" s="27" t="s">
        <v>1</v>
      </c>
      <c r="H29" s="28" t="s">
        <v>1</v>
      </c>
      <c r="I29" s="29"/>
      <c r="J29" s="29"/>
      <c r="K29" s="27" t="s">
        <v>1</v>
      </c>
    </row>
    <row r="30" spans="1:11" ht="15" x14ac:dyDescent="0.2">
      <c r="A30" s="25" t="s">
        <v>108</v>
      </c>
      <c r="B30" s="47">
        <v>975</v>
      </c>
      <c r="C30" s="48">
        <v>1</v>
      </c>
      <c r="D30" s="26" t="s">
        <v>46</v>
      </c>
      <c r="E30" s="26" t="s">
        <v>47</v>
      </c>
      <c r="F30" s="26" t="s">
        <v>1</v>
      </c>
      <c r="G30" s="27" t="s">
        <v>1</v>
      </c>
      <c r="H30" s="28">
        <v>1.3937768240343347</v>
      </c>
      <c r="I30" s="29">
        <v>11.16</v>
      </c>
      <c r="J30" s="29">
        <v>13.83</v>
      </c>
      <c r="K30" s="27">
        <v>0</v>
      </c>
    </row>
    <row r="31" spans="1:11" ht="15" x14ac:dyDescent="0.2">
      <c r="A31" s="25" t="s">
        <v>109</v>
      </c>
      <c r="B31" s="47">
        <v>18000</v>
      </c>
      <c r="C31" s="48">
        <v>1</v>
      </c>
      <c r="D31" s="26" t="s">
        <v>46</v>
      </c>
      <c r="E31" s="26" t="s">
        <v>65</v>
      </c>
      <c r="F31" s="26" t="s">
        <v>1</v>
      </c>
      <c r="G31" s="27" t="s">
        <v>1</v>
      </c>
      <c r="H31" s="28" t="s">
        <v>1</v>
      </c>
      <c r="I31" s="29">
        <v>9.25</v>
      </c>
      <c r="J31" s="29"/>
      <c r="K31" s="27">
        <v>0</v>
      </c>
    </row>
    <row r="32" spans="1:11" ht="15" x14ac:dyDescent="0.2">
      <c r="A32" s="25" t="s">
        <v>110</v>
      </c>
      <c r="B32" s="47">
        <v>3627</v>
      </c>
      <c r="C32" s="48">
        <v>1</v>
      </c>
      <c r="D32" s="26" t="s">
        <v>46</v>
      </c>
      <c r="E32" s="26" t="s">
        <v>47</v>
      </c>
      <c r="F32" s="26" t="s">
        <v>1</v>
      </c>
      <c r="G32" s="27" t="s">
        <v>1</v>
      </c>
      <c r="H32" s="28">
        <v>1.6981450252951098</v>
      </c>
      <c r="I32" s="29">
        <v>9.4499999999999993</v>
      </c>
      <c r="J32" s="29">
        <v>20.100000000000001</v>
      </c>
      <c r="K32" s="27">
        <v>2000</v>
      </c>
    </row>
    <row r="33" spans="1:11" ht="15" x14ac:dyDescent="0.2">
      <c r="A33" s="25" t="s">
        <v>111</v>
      </c>
      <c r="B33" s="47">
        <v>14804</v>
      </c>
      <c r="C33" s="48">
        <v>1</v>
      </c>
      <c r="D33" s="26" t="s">
        <v>46</v>
      </c>
      <c r="E33" s="26" t="s">
        <v>47</v>
      </c>
      <c r="F33" s="26" t="s">
        <v>1</v>
      </c>
      <c r="G33" s="27" t="s">
        <v>1</v>
      </c>
      <c r="H33" s="28" t="s">
        <v>1</v>
      </c>
      <c r="I33" s="29">
        <v>5.5</v>
      </c>
      <c r="J33" s="29"/>
      <c r="K33" s="27">
        <v>2000</v>
      </c>
    </row>
    <row r="34" spans="1:11" ht="15" x14ac:dyDescent="0.2">
      <c r="A34" s="25" t="s">
        <v>112</v>
      </c>
      <c r="B34" s="47">
        <v>1274</v>
      </c>
      <c r="C34" s="48">
        <v>1</v>
      </c>
      <c r="D34" s="26" t="s">
        <v>46</v>
      </c>
      <c r="E34" s="26" t="s">
        <v>47</v>
      </c>
      <c r="F34" s="26" t="s">
        <v>1</v>
      </c>
      <c r="G34" s="27" t="s">
        <v>1</v>
      </c>
      <c r="H34" s="28" t="s">
        <v>1</v>
      </c>
      <c r="I34" s="29">
        <v>15.5</v>
      </c>
      <c r="J34" s="29"/>
      <c r="K34" s="27">
        <v>0</v>
      </c>
    </row>
    <row r="35" spans="1:11" ht="15" x14ac:dyDescent="0.2">
      <c r="A35" s="25" t="s">
        <v>113</v>
      </c>
      <c r="B35" s="47">
        <v>1274</v>
      </c>
      <c r="C35" s="48">
        <v>1</v>
      </c>
      <c r="D35" s="26" t="s">
        <v>46</v>
      </c>
      <c r="E35" s="26" t="s">
        <v>47</v>
      </c>
      <c r="F35" s="26" t="s">
        <v>1</v>
      </c>
      <c r="G35" s="27" t="s">
        <v>1</v>
      </c>
      <c r="H35" s="28" t="s">
        <v>1</v>
      </c>
      <c r="I35" s="29">
        <v>15.5</v>
      </c>
      <c r="J35" s="29"/>
      <c r="K35" s="27">
        <v>0</v>
      </c>
    </row>
    <row r="36" spans="1:11" ht="15" x14ac:dyDescent="0.2">
      <c r="A36" s="25" t="s">
        <v>114</v>
      </c>
      <c r="B36" s="47">
        <v>4160</v>
      </c>
      <c r="C36" s="48">
        <v>1</v>
      </c>
      <c r="D36" s="26" t="s">
        <v>46</v>
      </c>
      <c r="E36" s="26" t="s">
        <v>45</v>
      </c>
      <c r="F36" s="26">
        <v>3</v>
      </c>
      <c r="G36" s="27">
        <v>6000</v>
      </c>
      <c r="H36" s="28" t="s">
        <v>1</v>
      </c>
      <c r="I36" s="29">
        <v>12.5</v>
      </c>
      <c r="J36" s="29"/>
      <c r="K36" s="27">
        <v>2000</v>
      </c>
    </row>
    <row r="37" spans="1:11" ht="15" x14ac:dyDescent="0.2">
      <c r="A37" s="25" t="s">
        <v>115</v>
      </c>
      <c r="B37" s="47">
        <v>7249</v>
      </c>
      <c r="C37" s="48">
        <v>1</v>
      </c>
      <c r="D37" s="26" t="s">
        <v>46</v>
      </c>
      <c r="E37" s="26" t="s">
        <v>47</v>
      </c>
      <c r="F37" s="26" t="s">
        <v>1</v>
      </c>
      <c r="G37" s="27" t="s">
        <v>1</v>
      </c>
      <c r="H37" s="28" t="s">
        <v>1</v>
      </c>
      <c r="I37" s="29">
        <v>9</v>
      </c>
      <c r="J37" s="29"/>
      <c r="K37" s="27">
        <v>0</v>
      </c>
    </row>
    <row r="38" spans="1:11" ht="15" x14ac:dyDescent="0.2">
      <c r="A38" s="25" t="s">
        <v>116</v>
      </c>
      <c r="B38" s="47">
        <v>10364</v>
      </c>
      <c r="C38" s="48">
        <v>1</v>
      </c>
      <c r="D38" s="26" t="s">
        <v>46</v>
      </c>
      <c r="E38" s="26" t="s">
        <v>47</v>
      </c>
      <c r="F38" s="26" t="s">
        <v>1</v>
      </c>
      <c r="G38" s="27" t="s">
        <v>1</v>
      </c>
      <c r="H38" s="28" t="s">
        <v>1</v>
      </c>
      <c r="I38" s="29">
        <v>15</v>
      </c>
      <c r="J38" s="29"/>
      <c r="K38" s="27">
        <v>2000</v>
      </c>
    </row>
    <row r="39" spans="1:11" ht="15" x14ac:dyDescent="0.2">
      <c r="A39" s="25" t="s">
        <v>117</v>
      </c>
      <c r="B39" s="47">
        <v>494</v>
      </c>
      <c r="C39" s="48">
        <v>1</v>
      </c>
      <c r="D39" s="26" t="s">
        <v>46</v>
      </c>
      <c r="E39" s="26" t="s">
        <v>47</v>
      </c>
      <c r="F39" s="26" t="s">
        <v>1</v>
      </c>
      <c r="G39" s="27" t="s">
        <v>1</v>
      </c>
      <c r="H39" s="28" t="s">
        <v>1</v>
      </c>
      <c r="I39" s="29">
        <v>17.5</v>
      </c>
      <c r="J39" s="29"/>
      <c r="K39" s="27">
        <v>2000</v>
      </c>
    </row>
    <row r="40" spans="1:11" ht="15" x14ac:dyDescent="0.2">
      <c r="A40" s="25" t="s">
        <v>118</v>
      </c>
      <c r="B40" s="47">
        <v>46800</v>
      </c>
      <c r="C40" s="48">
        <v>1</v>
      </c>
      <c r="D40" s="26" t="s">
        <v>46</v>
      </c>
      <c r="E40" s="26" t="s">
        <v>47</v>
      </c>
      <c r="F40" s="26" t="s">
        <v>1</v>
      </c>
      <c r="G40" s="27" t="s">
        <v>1</v>
      </c>
      <c r="H40" s="28" t="s">
        <v>1</v>
      </c>
      <c r="I40" s="29">
        <v>4.37</v>
      </c>
      <c r="J40" s="29"/>
      <c r="K40" s="27">
        <v>0</v>
      </c>
    </row>
    <row r="41" spans="1:11" ht="15" x14ac:dyDescent="0.2">
      <c r="A41" s="25" t="s">
        <v>119</v>
      </c>
      <c r="B41" s="47">
        <v>450</v>
      </c>
      <c r="C41" s="48">
        <v>1</v>
      </c>
      <c r="D41" s="26" t="s">
        <v>1</v>
      </c>
      <c r="E41" s="26" t="s">
        <v>1</v>
      </c>
      <c r="F41" s="26" t="s">
        <v>1</v>
      </c>
      <c r="G41" s="27" t="s">
        <v>1</v>
      </c>
      <c r="H41" s="28" t="s">
        <v>1</v>
      </c>
      <c r="I41" s="29"/>
      <c r="J41" s="29"/>
      <c r="K41" s="27" t="s">
        <v>1</v>
      </c>
    </row>
    <row r="42" spans="1:11" ht="15" x14ac:dyDescent="0.2">
      <c r="A42" s="25" t="s">
        <v>120</v>
      </c>
      <c r="B42" s="47">
        <v>5950</v>
      </c>
      <c r="C42" s="48">
        <v>1</v>
      </c>
      <c r="D42" s="26" t="s">
        <v>46</v>
      </c>
      <c r="E42" s="26" t="s">
        <v>47</v>
      </c>
      <c r="F42" s="26" t="s">
        <v>1</v>
      </c>
      <c r="G42" s="27" t="s">
        <v>1</v>
      </c>
      <c r="H42" s="28">
        <v>1.5011494252873563</v>
      </c>
      <c r="I42" s="29">
        <v>10.75</v>
      </c>
      <c r="J42" s="29">
        <v>16.13</v>
      </c>
      <c r="K42" s="27">
        <v>2000</v>
      </c>
    </row>
    <row r="43" spans="1:11" ht="15" x14ac:dyDescent="0.2">
      <c r="A43" s="25" t="s">
        <v>121</v>
      </c>
      <c r="B43" s="47">
        <v>500</v>
      </c>
      <c r="C43" s="48">
        <v>1</v>
      </c>
      <c r="D43" s="26" t="s">
        <v>1</v>
      </c>
      <c r="E43" s="26" t="s">
        <v>1</v>
      </c>
      <c r="F43" s="26" t="s">
        <v>1</v>
      </c>
      <c r="G43" s="27" t="s">
        <v>1</v>
      </c>
      <c r="H43" s="28" t="s">
        <v>1</v>
      </c>
      <c r="I43" s="29"/>
      <c r="J43" s="29"/>
      <c r="K43" s="27" t="s">
        <v>1</v>
      </c>
    </row>
    <row r="44" spans="1:11" ht="15" x14ac:dyDescent="0.2">
      <c r="A44" s="25" t="s">
        <v>122</v>
      </c>
      <c r="B44" s="47">
        <v>3350</v>
      </c>
      <c r="C44" s="48">
        <v>1</v>
      </c>
      <c r="D44" s="26" t="s">
        <v>46</v>
      </c>
      <c r="E44" s="26" t="s">
        <v>47</v>
      </c>
      <c r="F44" s="26" t="s">
        <v>1</v>
      </c>
      <c r="G44" s="27" t="s">
        <v>1</v>
      </c>
      <c r="H44" s="28" t="s">
        <v>1</v>
      </c>
      <c r="I44" s="29">
        <v>16.09</v>
      </c>
      <c r="J44" s="29"/>
      <c r="K44" s="27">
        <v>2000</v>
      </c>
    </row>
    <row r="45" spans="1:11" ht="15" x14ac:dyDescent="0.2">
      <c r="A45" s="25" t="s">
        <v>123</v>
      </c>
      <c r="B45" s="47">
        <v>3400</v>
      </c>
      <c r="C45" s="48">
        <v>1</v>
      </c>
      <c r="D45" s="26" t="s">
        <v>46</v>
      </c>
      <c r="E45" s="26" t="s">
        <v>45</v>
      </c>
      <c r="F45" s="26">
        <v>2</v>
      </c>
      <c r="G45" s="27">
        <v>6000</v>
      </c>
      <c r="H45" s="28">
        <v>1.3101851851851851</v>
      </c>
      <c r="I45" s="29">
        <v>14.85</v>
      </c>
      <c r="J45" s="29">
        <v>19.309999999999999</v>
      </c>
      <c r="K45" s="27">
        <v>3000</v>
      </c>
    </row>
    <row r="46" spans="1:11" ht="15" x14ac:dyDescent="0.2">
      <c r="A46" s="25" t="s">
        <v>124</v>
      </c>
      <c r="B46" s="47">
        <v>6000</v>
      </c>
      <c r="C46" s="48">
        <v>1</v>
      </c>
      <c r="D46" s="26" t="s">
        <v>46</v>
      </c>
      <c r="E46" s="26" t="s">
        <v>48</v>
      </c>
      <c r="F46" s="26">
        <v>4</v>
      </c>
      <c r="G46" s="27">
        <v>15000</v>
      </c>
      <c r="H46" s="28" t="s">
        <v>1</v>
      </c>
      <c r="I46" s="29">
        <v>10</v>
      </c>
      <c r="J46" s="29"/>
      <c r="K46" s="27">
        <v>2000</v>
      </c>
    </row>
    <row r="47" spans="1:11" ht="15" x14ac:dyDescent="0.2">
      <c r="A47" s="25" t="s">
        <v>125</v>
      </c>
      <c r="B47" s="47">
        <v>1690</v>
      </c>
      <c r="C47" s="48">
        <v>1</v>
      </c>
      <c r="D47" s="26" t="s">
        <v>46</v>
      </c>
      <c r="E47" s="26" t="s">
        <v>45</v>
      </c>
      <c r="F47" s="26">
        <v>2</v>
      </c>
      <c r="G47" s="27">
        <v>20000</v>
      </c>
      <c r="H47" s="28" t="s">
        <v>1</v>
      </c>
      <c r="I47" s="29">
        <v>18</v>
      </c>
      <c r="J47" s="29"/>
      <c r="K47" s="27">
        <v>0</v>
      </c>
    </row>
    <row r="48" spans="1:11" ht="15" x14ac:dyDescent="0.2">
      <c r="A48" s="25" t="s">
        <v>126</v>
      </c>
      <c r="B48" s="47">
        <v>4243</v>
      </c>
      <c r="C48" s="48">
        <v>1</v>
      </c>
      <c r="D48" s="26" t="s">
        <v>46</v>
      </c>
      <c r="E48" s="26" t="s">
        <v>47</v>
      </c>
      <c r="F48" s="26" t="s">
        <v>1</v>
      </c>
      <c r="G48" s="27" t="s">
        <v>1</v>
      </c>
      <c r="H48" s="28">
        <v>1.2318840579710144</v>
      </c>
      <c r="I48" s="29">
        <v>10</v>
      </c>
      <c r="J48" s="29">
        <v>12</v>
      </c>
      <c r="K48" s="27">
        <v>1600</v>
      </c>
    </row>
    <row r="49" spans="1:11" ht="15" x14ac:dyDescent="0.2">
      <c r="A49" s="25" t="s">
        <v>127</v>
      </c>
      <c r="B49" s="47">
        <v>910</v>
      </c>
      <c r="C49" s="48">
        <v>1</v>
      </c>
      <c r="D49" s="26" t="s">
        <v>1</v>
      </c>
      <c r="E49" s="26" t="s">
        <v>1</v>
      </c>
      <c r="F49" s="26" t="s">
        <v>1</v>
      </c>
      <c r="G49" s="27" t="s">
        <v>1</v>
      </c>
      <c r="H49" s="28" t="s">
        <v>1</v>
      </c>
      <c r="I49" s="29"/>
      <c r="J49" s="29"/>
      <c r="K49" s="27" t="s">
        <v>1</v>
      </c>
    </row>
    <row r="50" spans="1:11" ht="15" x14ac:dyDescent="0.2">
      <c r="A50" s="25" t="s">
        <v>128</v>
      </c>
      <c r="B50" s="47">
        <v>325</v>
      </c>
      <c r="C50" s="48">
        <v>1</v>
      </c>
      <c r="D50" s="26" t="s">
        <v>1</v>
      </c>
      <c r="E50" s="26" t="s">
        <v>1</v>
      </c>
      <c r="F50" s="26" t="s">
        <v>1</v>
      </c>
      <c r="G50" s="27" t="s">
        <v>1</v>
      </c>
      <c r="H50" s="28" t="s">
        <v>1</v>
      </c>
      <c r="I50" s="29"/>
      <c r="J50" s="29"/>
      <c r="K50" s="27" t="s">
        <v>1</v>
      </c>
    </row>
    <row r="51" spans="1:11" ht="15" x14ac:dyDescent="0.2">
      <c r="A51" s="25" t="s">
        <v>129</v>
      </c>
      <c r="B51" s="47">
        <v>3647</v>
      </c>
      <c r="C51" s="48">
        <v>1</v>
      </c>
      <c r="D51" s="26" t="s">
        <v>46</v>
      </c>
      <c r="E51" s="26" t="s">
        <v>47</v>
      </c>
      <c r="F51" s="26" t="s">
        <v>1</v>
      </c>
      <c r="G51" s="27" t="s">
        <v>1</v>
      </c>
      <c r="H51" s="28" t="s">
        <v>1</v>
      </c>
      <c r="I51" s="29">
        <v>10.49</v>
      </c>
      <c r="J51" s="29"/>
      <c r="K51" s="27">
        <v>2000</v>
      </c>
    </row>
    <row r="52" spans="1:11" ht="15" x14ac:dyDescent="0.2">
      <c r="A52" s="25" t="s">
        <v>130</v>
      </c>
      <c r="B52" s="47">
        <v>338</v>
      </c>
      <c r="C52" s="48">
        <v>1</v>
      </c>
      <c r="D52" s="26" t="s">
        <v>1</v>
      </c>
      <c r="E52" s="26" t="s">
        <v>1</v>
      </c>
      <c r="F52" s="26" t="s">
        <v>1</v>
      </c>
      <c r="G52" s="27" t="s">
        <v>1</v>
      </c>
      <c r="H52" s="28" t="s">
        <v>1</v>
      </c>
      <c r="I52" s="29"/>
      <c r="J52" s="29"/>
      <c r="K52" s="27" t="s">
        <v>1</v>
      </c>
    </row>
    <row r="53" spans="1:11" ht="15" x14ac:dyDescent="0.2">
      <c r="A53" s="25" t="s">
        <v>131</v>
      </c>
      <c r="B53" s="47">
        <v>1186</v>
      </c>
      <c r="C53" s="48">
        <v>1</v>
      </c>
      <c r="D53" s="26" t="s">
        <v>46</v>
      </c>
      <c r="E53" s="26" t="s">
        <v>47</v>
      </c>
      <c r="F53" s="26" t="s">
        <v>1</v>
      </c>
      <c r="G53" s="27" t="s">
        <v>1</v>
      </c>
      <c r="H53" s="28" t="s">
        <v>1</v>
      </c>
      <c r="I53" s="29">
        <v>7</v>
      </c>
      <c r="J53" s="29"/>
      <c r="K53" s="27">
        <v>1500</v>
      </c>
    </row>
    <row r="54" spans="1:11" ht="15" x14ac:dyDescent="0.2">
      <c r="A54" s="25" t="s">
        <v>132</v>
      </c>
      <c r="B54" s="47">
        <v>7603</v>
      </c>
      <c r="C54" s="48">
        <v>1</v>
      </c>
      <c r="D54" s="26" t="s">
        <v>46</v>
      </c>
      <c r="E54" s="26" t="s">
        <v>45</v>
      </c>
      <c r="F54" s="26">
        <v>2</v>
      </c>
      <c r="G54" s="27">
        <v>5000</v>
      </c>
      <c r="H54" s="28" t="s">
        <v>1</v>
      </c>
      <c r="I54" s="29">
        <v>11.55</v>
      </c>
      <c r="J54" s="29"/>
      <c r="K54" s="27">
        <v>2000</v>
      </c>
    </row>
    <row r="55" spans="1:11" ht="15" x14ac:dyDescent="0.2">
      <c r="A55" s="25" t="s">
        <v>133</v>
      </c>
      <c r="B55" s="47">
        <v>5504</v>
      </c>
      <c r="C55" s="48">
        <v>1</v>
      </c>
      <c r="D55" s="26" t="s">
        <v>46</v>
      </c>
      <c r="E55" s="26" t="s">
        <v>45</v>
      </c>
      <c r="F55" s="26">
        <v>2</v>
      </c>
      <c r="G55" s="27">
        <v>20000</v>
      </c>
      <c r="H55" s="28">
        <v>1.9990654205607479</v>
      </c>
      <c r="I55" s="29">
        <v>6.6</v>
      </c>
      <c r="J55" s="29">
        <v>0</v>
      </c>
      <c r="K55" s="27">
        <v>2000</v>
      </c>
    </row>
    <row r="56" spans="1:11" ht="15" x14ac:dyDescent="0.2">
      <c r="A56" s="25" t="s">
        <v>134</v>
      </c>
      <c r="B56" s="47">
        <v>257</v>
      </c>
      <c r="C56" s="48">
        <v>1</v>
      </c>
      <c r="D56" s="26" t="s">
        <v>1</v>
      </c>
      <c r="E56" s="26" t="s">
        <v>1</v>
      </c>
      <c r="F56" s="26" t="s">
        <v>1</v>
      </c>
      <c r="G56" s="27" t="s">
        <v>1</v>
      </c>
      <c r="H56" s="28" t="s">
        <v>1</v>
      </c>
      <c r="I56" s="29"/>
      <c r="J56" s="29"/>
      <c r="K56" s="27" t="s">
        <v>1</v>
      </c>
    </row>
    <row r="57" spans="1:11" ht="15" x14ac:dyDescent="0.2">
      <c r="A57" s="25" t="s">
        <v>135</v>
      </c>
      <c r="B57" s="47">
        <v>513</v>
      </c>
      <c r="C57" s="48">
        <v>1</v>
      </c>
      <c r="D57" s="26" t="s">
        <v>1</v>
      </c>
      <c r="E57" s="26" t="s">
        <v>1</v>
      </c>
      <c r="F57" s="26" t="s">
        <v>1</v>
      </c>
      <c r="G57" s="27" t="s">
        <v>1</v>
      </c>
      <c r="H57" s="28" t="s">
        <v>1</v>
      </c>
      <c r="I57" s="29"/>
      <c r="J57" s="29"/>
      <c r="K57" s="27" t="s">
        <v>1</v>
      </c>
    </row>
    <row r="58" spans="1:11" ht="15" x14ac:dyDescent="0.2">
      <c r="A58" s="25" t="s">
        <v>136</v>
      </c>
      <c r="B58" s="47">
        <v>1456</v>
      </c>
      <c r="C58" s="48">
        <v>1</v>
      </c>
      <c r="D58" s="26" t="s">
        <v>1</v>
      </c>
      <c r="E58" s="26" t="s">
        <v>1</v>
      </c>
      <c r="F58" s="26" t="s">
        <v>1</v>
      </c>
      <c r="G58" s="27" t="s">
        <v>1</v>
      </c>
      <c r="H58" s="28" t="s">
        <v>1</v>
      </c>
      <c r="I58" s="29"/>
      <c r="J58" s="29"/>
      <c r="K58" s="27" t="s">
        <v>1</v>
      </c>
    </row>
    <row r="59" spans="1:11" ht="15" x14ac:dyDescent="0.2">
      <c r="A59" s="25" t="s">
        <v>137</v>
      </c>
      <c r="B59" s="47">
        <v>300</v>
      </c>
      <c r="C59" s="48">
        <v>1</v>
      </c>
      <c r="D59" s="26" t="s">
        <v>46</v>
      </c>
      <c r="E59" s="26" t="s">
        <v>45</v>
      </c>
      <c r="F59" s="26">
        <v>5</v>
      </c>
      <c r="G59" s="27">
        <v>12000</v>
      </c>
      <c r="H59" s="28" t="s">
        <v>1</v>
      </c>
      <c r="I59" s="29">
        <v>13</v>
      </c>
      <c r="J59" s="29"/>
      <c r="K59" s="27">
        <v>1000</v>
      </c>
    </row>
    <row r="60" spans="1:11" ht="15" x14ac:dyDescent="0.2">
      <c r="A60" s="25" t="s">
        <v>138</v>
      </c>
      <c r="B60" s="47">
        <v>1334</v>
      </c>
      <c r="C60" s="48">
        <v>1</v>
      </c>
      <c r="D60" s="26" t="s">
        <v>46</v>
      </c>
      <c r="E60" s="26" t="s">
        <v>47</v>
      </c>
      <c r="F60" s="26" t="s">
        <v>1</v>
      </c>
      <c r="G60" s="27" t="s">
        <v>1</v>
      </c>
      <c r="H60" s="28" t="s">
        <v>1</v>
      </c>
      <c r="I60" s="29">
        <v>6.5</v>
      </c>
      <c r="J60" s="29"/>
      <c r="K60" s="27">
        <v>0</v>
      </c>
    </row>
    <row r="61" spans="1:11" ht="15" x14ac:dyDescent="0.2">
      <c r="A61" s="25" t="s">
        <v>139</v>
      </c>
      <c r="B61" s="47">
        <v>50602</v>
      </c>
      <c r="C61" s="48">
        <v>1</v>
      </c>
      <c r="D61" s="26" t="s">
        <v>46</v>
      </c>
      <c r="E61" s="26" t="s">
        <v>45</v>
      </c>
      <c r="F61" s="26">
        <v>5</v>
      </c>
      <c r="G61" s="27">
        <v>5000</v>
      </c>
      <c r="H61" s="28" t="s">
        <v>1</v>
      </c>
      <c r="I61" s="29">
        <v>7.34</v>
      </c>
      <c r="J61" s="29"/>
      <c r="K61" s="27">
        <v>0</v>
      </c>
    </row>
    <row r="62" spans="1:11" ht="15" x14ac:dyDescent="0.2">
      <c r="A62" s="25" t="s">
        <v>140</v>
      </c>
      <c r="B62" s="47">
        <v>50602</v>
      </c>
      <c r="C62" s="48">
        <v>1</v>
      </c>
      <c r="D62" s="26" t="s">
        <v>46</v>
      </c>
      <c r="E62" s="26" t="s">
        <v>47</v>
      </c>
      <c r="F62" s="26" t="s">
        <v>1</v>
      </c>
      <c r="G62" s="27" t="s">
        <v>1</v>
      </c>
      <c r="H62" s="28" t="s">
        <v>1</v>
      </c>
      <c r="I62" s="29">
        <v>4.59</v>
      </c>
      <c r="J62" s="29"/>
      <c r="K62" s="27">
        <v>0</v>
      </c>
    </row>
    <row r="63" spans="1:11" ht="15" x14ac:dyDescent="0.2">
      <c r="A63" s="25" t="s">
        <v>580</v>
      </c>
      <c r="B63" s="47">
        <v>50602</v>
      </c>
      <c r="C63" s="48">
        <v>1</v>
      </c>
      <c r="D63" s="26" t="s">
        <v>1</v>
      </c>
      <c r="E63" s="26" t="s">
        <v>1</v>
      </c>
      <c r="F63" s="26" t="s">
        <v>1</v>
      </c>
      <c r="G63" s="27" t="s">
        <v>1</v>
      </c>
      <c r="H63" s="28" t="s">
        <v>1</v>
      </c>
      <c r="I63" s="29"/>
      <c r="J63" s="29"/>
      <c r="K63" s="27" t="s">
        <v>1</v>
      </c>
    </row>
    <row r="64" spans="1:11" ht="25.5" x14ac:dyDescent="0.2">
      <c r="A64" s="25" t="s">
        <v>141</v>
      </c>
      <c r="B64" s="47">
        <v>50602</v>
      </c>
      <c r="C64" s="48">
        <v>1</v>
      </c>
      <c r="D64" s="26" t="s">
        <v>46</v>
      </c>
      <c r="E64" s="26" t="s">
        <v>47</v>
      </c>
      <c r="F64" s="26" t="s">
        <v>1</v>
      </c>
      <c r="G64" s="27" t="s">
        <v>1</v>
      </c>
      <c r="H64" s="28" t="s">
        <v>1</v>
      </c>
      <c r="I64" s="29">
        <v>4.59</v>
      </c>
      <c r="J64" s="29"/>
      <c r="K64" s="27">
        <v>0</v>
      </c>
    </row>
    <row r="65" spans="1:11" ht="25.5" x14ac:dyDescent="0.2">
      <c r="A65" s="25" t="s">
        <v>581</v>
      </c>
      <c r="B65" s="47">
        <v>50602</v>
      </c>
      <c r="C65" s="48">
        <v>1</v>
      </c>
      <c r="D65" s="26" t="s">
        <v>1</v>
      </c>
      <c r="E65" s="26" t="s">
        <v>1</v>
      </c>
      <c r="F65" s="26" t="s">
        <v>1</v>
      </c>
      <c r="G65" s="27" t="s">
        <v>1</v>
      </c>
      <c r="H65" s="28" t="s">
        <v>1</v>
      </c>
      <c r="I65" s="29"/>
      <c r="J65" s="29"/>
      <c r="K65" s="27" t="s">
        <v>1</v>
      </c>
    </row>
    <row r="66" spans="1:11" ht="15" x14ac:dyDescent="0.2">
      <c r="A66" s="25" t="s">
        <v>142</v>
      </c>
      <c r="B66" s="47">
        <v>1144</v>
      </c>
      <c r="C66" s="48">
        <v>1</v>
      </c>
      <c r="D66" s="26" t="s">
        <v>46</v>
      </c>
      <c r="E66" s="26" t="s">
        <v>47</v>
      </c>
      <c r="F66" s="26" t="s">
        <v>1</v>
      </c>
      <c r="G66" s="27" t="s">
        <v>1</v>
      </c>
      <c r="H66" s="28">
        <v>1.7495338719701676</v>
      </c>
      <c r="I66" s="29">
        <v>14.4</v>
      </c>
      <c r="J66" s="29">
        <v>25.16</v>
      </c>
      <c r="K66" s="27">
        <v>2000</v>
      </c>
    </row>
    <row r="67" spans="1:11" ht="15" x14ac:dyDescent="0.2">
      <c r="A67" s="25" t="s">
        <v>143</v>
      </c>
      <c r="B67" s="47">
        <v>1660</v>
      </c>
      <c r="C67" s="48">
        <v>1</v>
      </c>
      <c r="D67" s="26" t="s">
        <v>46</v>
      </c>
      <c r="E67" s="26" t="s">
        <v>47</v>
      </c>
      <c r="F67" s="26" t="s">
        <v>1</v>
      </c>
      <c r="G67" s="27" t="s">
        <v>1</v>
      </c>
      <c r="H67" s="28">
        <v>1.4871794871794872</v>
      </c>
      <c r="I67" s="29">
        <v>12.5</v>
      </c>
      <c r="J67" s="29">
        <v>20</v>
      </c>
      <c r="K67" s="27">
        <v>2000</v>
      </c>
    </row>
    <row r="68" spans="1:11" ht="15" x14ac:dyDescent="0.2">
      <c r="A68" s="25" t="s">
        <v>144</v>
      </c>
      <c r="B68" s="47">
        <v>7311</v>
      </c>
      <c r="C68" s="48">
        <v>1</v>
      </c>
      <c r="D68" s="26" t="s">
        <v>46</v>
      </c>
      <c r="E68" s="26" t="s">
        <v>47</v>
      </c>
      <c r="F68" s="26" t="s">
        <v>1</v>
      </c>
      <c r="G68" s="27" t="s">
        <v>1</v>
      </c>
      <c r="H68" s="28" t="s">
        <v>1</v>
      </c>
      <c r="I68" s="29">
        <v>7.5</v>
      </c>
      <c r="J68" s="29"/>
      <c r="K68" s="27">
        <v>4000</v>
      </c>
    </row>
    <row r="69" spans="1:11" ht="15" x14ac:dyDescent="0.2">
      <c r="A69" s="25" t="s">
        <v>145</v>
      </c>
      <c r="B69" s="47">
        <v>3120</v>
      </c>
      <c r="C69" s="48">
        <v>1</v>
      </c>
      <c r="D69" s="26" t="s">
        <v>46</v>
      </c>
      <c r="E69" s="26" t="s">
        <v>47</v>
      </c>
      <c r="F69" s="26" t="s">
        <v>1</v>
      </c>
      <c r="G69" s="27" t="s">
        <v>1</v>
      </c>
      <c r="H69" s="28">
        <v>1.1000000000000001</v>
      </c>
      <c r="I69" s="29">
        <v>11</v>
      </c>
      <c r="J69" s="29">
        <v>13</v>
      </c>
      <c r="K69" s="27">
        <v>2000</v>
      </c>
    </row>
    <row r="70" spans="1:11" ht="15" x14ac:dyDescent="0.2">
      <c r="A70" s="25" t="s">
        <v>146</v>
      </c>
      <c r="B70" s="47">
        <v>13300</v>
      </c>
      <c r="C70" s="48">
        <v>1</v>
      </c>
      <c r="D70" s="26" t="s">
        <v>46</v>
      </c>
      <c r="E70" s="26" t="s">
        <v>47</v>
      </c>
      <c r="F70" s="26" t="s">
        <v>1</v>
      </c>
      <c r="G70" s="27" t="s">
        <v>1</v>
      </c>
      <c r="H70" s="28">
        <v>1.2037037037037037</v>
      </c>
      <c r="I70" s="29">
        <v>12</v>
      </c>
      <c r="J70" s="29">
        <v>14.5</v>
      </c>
      <c r="K70" s="27">
        <v>2000</v>
      </c>
    </row>
    <row r="71" spans="1:11" ht="15" x14ac:dyDescent="0.2">
      <c r="A71" s="25" t="s">
        <v>147</v>
      </c>
      <c r="B71" s="47">
        <v>452</v>
      </c>
      <c r="C71" s="48">
        <v>1</v>
      </c>
      <c r="D71" s="26" t="s">
        <v>46</v>
      </c>
      <c r="E71" s="26" t="s">
        <v>47</v>
      </c>
      <c r="F71" s="26" t="s">
        <v>1</v>
      </c>
      <c r="G71" s="27" t="s">
        <v>1</v>
      </c>
      <c r="H71" s="28">
        <v>1.3731343283582089</v>
      </c>
      <c r="I71" s="29">
        <v>9</v>
      </c>
      <c r="J71" s="29">
        <v>14</v>
      </c>
      <c r="K71" s="27">
        <v>2000</v>
      </c>
    </row>
    <row r="72" spans="1:11" ht="15" x14ac:dyDescent="0.2">
      <c r="A72" s="25" t="s">
        <v>148</v>
      </c>
      <c r="B72" s="47">
        <v>4335</v>
      </c>
      <c r="C72" s="48">
        <v>1</v>
      </c>
      <c r="D72" s="26" t="s">
        <v>46</v>
      </c>
      <c r="E72" s="26" t="s">
        <v>47</v>
      </c>
      <c r="F72" s="26" t="s">
        <v>1</v>
      </c>
      <c r="G72" s="27" t="s">
        <v>1</v>
      </c>
      <c r="H72" s="28" t="s">
        <v>1</v>
      </c>
      <c r="I72" s="29">
        <v>5.5</v>
      </c>
      <c r="J72" s="29"/>
      <c r="K72" s="27">
        <v>0</v>
      </c>
    </row>
    <row r="73" spans="1:11" ht="15" x14ac:dyDescent="0.2">
      <c r="A73" s="25" t="s">
        <v>149</v>
      </c>
      <c r="B73" s="47">
        <v>460</v>
      </c>
      <c r="C73" s="48">
        <v>1</v>
      </c>
      <c r="D73" s="26" t="s">
        <v>46</v>
      </c>
      <c r="E73" s="26" t="s">
        <v>48</v>
      </c>
      <c r="F73" s="26">
        <v>3</v>
      </c>
      <c r="G73" s="27">
        <v>5000</v>
      </c>
      <c r="H73" s="28" t="s">
        <v>1</v>
      </c>
      <c r="I73" s="29">
        <v>4.88</v>
      </c>
      <c r="J73" s="29"/>
      <c r="K73" s="27">
        <v>2000</v>
      </c>
    </row>
    <row r="74" spans="1:11" ht="15" x14ac:dyDescent="0.2">
      <c r="A74" s="25" t="s">
        <v>150</v>
      </c>
      <c r="B74" s="47">
        <v>10239</v>
      </c>
      <c r="C74" s="48">
        <v>1</v>
      </c>
      <c r="D74" s="26" t="s">
        <v>46</v>
      </c>
      <c r="E74" s="26" t="s">
        <v>47</v>
      </c>
      <c r="F74" s="26" t="s">
        <v>1</v>
      </c>
      <c r="G74" s="27" t="s">
        <v>1</v>
      </c>
      <c r="H74" s="28">
        <v>2</v>
      </c>
      <c r="I74" s="29">
        <v>19.100000000000001</v>
      </c>
      <c r="J74" s="29">
        <v>38.200000000000003</v>
      </c>
      <c r="K74" s="27">
        <v>3000</v>
      </c>
    </row>
    <row r="75" spans="1:11" ht="15" x14ac:dyDescent="0.2">
      <c r="A75" s="25" t="s">
        <v>151</v>
      </c>
      <c r="B75" s="47">
        <v>37149</v>
      </c>
      <c r="C75" s="48">
        <v>1</v>
      </c>
      <c r="D75" s="26" t="s">
        <v>46</v>
      </c>
      <c r="E75" s="26" t="s">
        <v>47</v>
      </c>
      <c r="F75" s="26" t="s">
        <v>1</v>
      </c>
      <c r="G75" s="27" t="s">
        <v>1</v>
      </c>
      <c r="H75" s="28">
        <v>1.2965367965367967</v>
      </c>
      <c r="I75" s="29">
        <v>7</v>
      </c>
      <c r="J75" s="29">
        <v>7</v>
      </c>
      <c r="K75" s="27">
        <v>2000</v>
      </c>
    </row>
    <row r="76" spans="1:11" ht="15" x14ac:dyDescent="0.2">
      <c r="A76" s="25" t="s">
        <v>152</v>
      </c>
      <c r="B76" s="47">
        <v>250</v>
      </c>
      <c r="C76" s="48">
        <v>1</v>
      </c>
      <c r="D76" s="26" t="s">
        <v>1</v>
      </c>
      <c r="E76" s="26" t="s">
        <v>1</v>
      </c>
      <c r="F76" s="26" t="s">
        <v>1</v>
      </c>
      <c r="G76" s="27" t="s">
        <v>1</v>
      </c>
      <c r="H76" s="28" t="s">
        <v>1</v>
      </c>
      <c r="I76" s="29"/>
      <c r="J76" s="29"/>
      <c r="K76" s="27" t="s">
        <v>1</v>
      </c>
    </row>
    <row r="77" spans="1:11" ht="15" x14ac:dyDescent="0.2">
      <c r="A77" s="25" t="s">
        <v>153</v>
      </c>
      <c r="B77" s="47">
        <v>7059</v>
      </c>
      <c r="C77" s="48">
        <v>1</v>
      </c>
      <c r="D77" s="26" t="s">
        <v>46</v>
      </c>
      <c r="E77" s="26" t="s">
        <v>65</v>
      </c>
      <c r="F77" s="26" t="s">
        <v>1</v>
      </c>
      <c r="G77" s="27" t="s">
        <v>1</v>
      </c>
      <c r="H77" s="28">
        <v>1.6153846153846154</v>
      </c>
      <c r="I77" s="29">
        <v>9</v>
      </c>
      <c r="J77" s="29">
        <v>18</v>
      </c>
      <c r="K77" s="27">
        <v>2000</v>
      </c>
    </row>
    <row r="78" spans="1:11" ht="15" x14ac:dyDescent="0.2">
      <c r="A78" s="25" t="s">
        <v>154</v>
      </c>
      <c r="B78" s="47">
        <v>967</v>
      </c>
      <c r="C78" s="48">
        <v>1</v>
      </c>
      <c r="D78" s="26" t="s">
        <v>1</v>
      </c>
      <c r="E78" s="26" t="s">
        <v>1</v>
      </c>
      <c r="F78" s="26" t="s">
        <v>1</v>
      </c>
      <c r="G78" s="27" t="s">
        <v>1</v>
      </c>
      <c r="H78" s="28" t="s">
        <v>1</v>
      </c>
      <c r="I78" s="29"/>
      <c r="J78" s="29"/>
      <c r="K78" s="27" t="s">
        <v>1</v>
      </c>
    </row>
    <row r="79" spans="1:11" ht="15" x14ac:dyDescent="0.2">
      <c r="A79" s="25" t="s">
        <v>4</v>
      </c>
      <c r="B79" s="47">
        <v>11518</v>
      </c>
      <c r="C79" s="48">
        <v>1</v>
      </c>
      <c r="D79" s="26" t="s">
        <v>46</v>
      </c>
      <c r="E79" s="26" t="s">
        <v>47</v>
      </c>
      <c r="F79" s="26" t="s">
        <v>1</v>
      </c>
      <c r="G79" s="27" t="s">
        <v>1</v>
      </c>
      <c r="H79" s="28" t="s">
        <v>1</v>
      </c>
      <c r="I79" s="29">
        <v>9.98</v>
      </c>
      <c r="J79" s="29"/>
      <c r="K79" s="27">
        <v>2000</v>
      </c>
    </row>
    <row r="80" spans="1:11" ht="15" x14ac:dyDescent="0.2">
      <c r="A80" s="25" t="s">
        <v>155</v>
      </c>
      <c r="B80" s="47">
        <v>233</v>
      </c>
      <c r="C80" s="48">
        <v>1</v>
      </c>
      <c r="D80" s="26" t="s">
        <v>1</v>
      </c>
      <c r="E80" s="26" t="s">
        <v>1</v>
      </c>
      <c r="F80" s="26" t="s">
        <v>1</v>
      </c>
      <c r="G80" s="27" t="s">
        <v>1</v>
      </c>
      <c r="H80" s="28" t="s">
        <v>1</v>
      </c>
      <c r="I80" s="29"/>
      <c r="J80" s="29"/>
      <c r="K80" s="27" t="s">
        <v>1</v>
      </c>
    </row>
    <row r="81" spans="1:11" ht="15" x14ac:dyDescent="0.2">
      <c r="A81" s="25" t="s">
        <v>156</v>
      </c>
      <c r="B81" s="47">
        <v>694</v>
      </c>
      <c r="C81" s="48">
        <v>1</v>
      </c>
      <c r="D81" s="26" t="s">
        <v>46</v>
      </c>
      <c r="E81" s="26" t="s">
        <v>47</v>
      </c>
      <c r="F81" s="26" t="s">
        <v>1</v>
      </c>
      <c r="G81" s="27" t="s">
        <v>1</v>
      </c>
      <c r="H81" s="28">
        <v>1.1828402366863906</v>
      </c>
      <c r="I81" s="29">
        <v>3.25</v>
      </c>
      <c r="J81" s="29">
        <v>4.3899999999999997</v>
      </c>
      <c r="K81" s="27">
        <v>0</v>
      </c>
    </row>
    <row r="82" spans="1:11" ht="15" x14ac:dyDescent="0.2">
      <c r="A82" s="25" t="s">
        <v>157</v>
      </c>
      <c r="B82" s="47">
        <v>35770</v>
      </c>
      <c r="C82" s="48">
        <v>1</v>
      </c>
      <c r="D82" s="26" t="s">
        <v>34</v>
      </c>
      <c r="E82" s="26" t="s">
        <v>47</v>
      </c>
      <c r="F82" s="26" t="s">
        <v>1</v>
      </c>
      <c r="G82" s="27" t="s">
        <v>1</v>
      </c>
      <c r="H82" s="28" t="s">
        <v>1</v>
      </c>
      <c r="I82" s="29">
        <v>7.5</v>
      </c>
      <c r="J82" s="29"/>
      <c r="K82" s="27">
        <v>1496</v>
      </c>
    </row>
    <row r="83" spans="1:11" ht="15" x14ac:dyDescent="0.2">
      <c r="A83" s="25" t="s">
        <v>158</v>
      </c>
      <c r="B83" s="47">
        <v>18202</v>
      </c>
      <c r="C83" s="48">
        <v>1</v>
      </c>
      <c r="D83" s="26" t="s">
        <v>46</v>
      </c>
      <c r="E83" s="26" t="s">
        <v>47</v>
      </c>
      <c r="F83" s="26" t="s">
        <v>1</v>
      </c>
      <c r="G83" s="27" t="s">
        <v>1</v>
      </c>
      <c r="H83" s="28">
        <v>0.9295711060948082</v>
      </c>
      <c r="I83" s="29">
        <v>3.22</v>
      </c>
      <c r="J83" s="29">
        <v>3.87</v>
      </c>
      <c r="K83" s="27">
        <v>2244</v>
      </c>
    </row>
    <row r="84" spans="1:11" ht="15" x14ac:dyDescent="0.2">
      <c r="A84" s="25" t="s">
        <v>159</v>
      </c>
      <c r="B84" s="47">
        <v>24830</v>
      </c>
      <c r="C84" s="48">
        <v>1</v>
      </c>
      <c r="D84" s="26" t="s">
        <v>46</v>
      </c>
      <c r="E84" s="26" t="s">
        <v>47</v>
      </c>
      <c r="F84" s="26" t="s">
        <v>1</v>
      </c>
      <c r="G84" s="27" t="s">
        <v>1</v>
      </c>
      <c r="H84" s="28">
        <v>1.6154830454254638</v>
      </c>
      <c r="I84" s="29">
        <v>6</v>
      </c>
      <c r="J84" s="29">
        <v>6</v>
      </c>
      <c r="K84" s="27">
        <v>0</v>
      </c>
    </row>
    <row r="85" spans="1:11" ht="15" x14ac:dyDescent="0.2">
      <c r="A85" s="25" t="s">
        <v>160</v>
      </c>
      <c r="B85" s="47">
        <v>39780</v>
      </c>
      <c r="C85" s="48">
        <v>1</v>
      </c>
      <c r="D85" s="26" t="s">
        <v>1</v>
      </c>
      <c r="E85" s="26" t="s">
        <v>1</v>
      </c>
      <c r="F85" s="26" t="s">
        <v>1</v>
      </c>
      <c r="G85" s="27" t="s">
        <v>1</v>
      </c>
      <c r="H85" s="28" t="s">
        <v>1</v>
      </c>
      <c r="I85" s="29"/>
      <c r="J85" s="29"/>
      <c r="K85" s="27" t="s">
        <v>1</v>
      </c>
    </row>
    <row r="86" spans="1:11" ht="15" x14ac:dyDescent="0.2">
      <c r="A86" s="25" t="s">
        <v>161</v>
      </c>
      <c r="B86" s="47">
        <v>2000</v>
      </c>
      <c r="C86" s="48">
        <v>1</v>
      </c>
      <c r="D86" s="26" t="s">
        <v>46</v>
      </c>
      <c r="E86" s="26" t="s">
        <v>47</v>
      </c>
      <c r="F86" s="26" t="s">
        <v>1</v>
      </c>
      <c r="G86" s="27" t="s">
        <v>1</v>
      </c>
      <c r="H86" s="28">
        <v>1.8655510675129834</v>
      </c>
      <c r="I86" s="29">
        <v>6.65</v>
      </c>
      <c r="J86" s="29">
        <v>13.89</v>
      </c>
      <c r="K86" s="27">
        <v>2000</v>
      </c>
    </row>
    <row r="87" spans="1:11" ht="15" x14ac:dyDescent="0.2">
      <c r="A87" s="25" t="s">
        <v>162</v>
      </c>
      <c r="B87" s="47">
        <v>390</v>
      </c>
      <c r="C87" s="48">
        <v>1</v>
      </c>
      <c r="D87" s="26" t="s">
        <v>46</v>
      </c>
      <c r="E87" s="26" t="s">
        <v>45</v>
      </c>
      <c r="F87" s="26">
        <v>2</v>
      </c>
      <c r="G87" s="27">
        <v>5000</v>
      </c>
      <c r="H87" s="28">
        <v>1.5000936504963476</v>
      </c>
      <c r="I87" s="29">
        <v>24</v>
      </c>
      <c r="J87" s="29">
        <v>36</v>
      </c>
      <c r="K87" s="27">
        <v>0</v>
      </c>
    </row>
    <row r="88" spans="1:11" ht="15" x14ac:dyDescent="0.2">
      <c r="A88" s="25" t="s">
        <v>163</v>
      </c>
      <c r="B88" s="47">
        <v>11700</v>
      </c>
      <c r="C88" s="48">
        <v>1</v>
      </c>
      <c r="D88" s="26" t="s">
        <v>46</v>
      </c>
      <c r="E88" s="26" t="s">
        <v>48</v>
      </c>
      <c r="F88" s="26">
        <v>3</v>
      </c>
      <c r="G88" s="27">
        <v>14960</v>
      </c>
      <c r="H88" s="28">
        <v>1.7207001522070013</v>
      </c>
      <c r="I88" s="29">
        <v>8.4</v>
      </c>
      <c r="J88" s="29">
        <v>15.5</v>
      </c>
      <c r="K88" s="27">
        <v>3740</v>
      </c>
    </row>
    <row r="89" spans="1:11" ht="15" x14ac:dyDescent="0.2">
      <c r="A89" s="25" t="s">
        <v>164</v>
      </c>
      <c r="B89" s="47">
        <v>7381</v>
      </c>
      <c r="C89" s="48">
        <v>1</v>
      </c>
      <c r="D89" s="26" t="s">
        <v>46</v>
      </c>
      <c r="E89" s="26" t="s">
        <v>65</v>
      </c>
      <c r="F89" s="26" t="s">
        <v>1</v>
      </c>
      <c r="G89" s="27" t="s">
        <v>1</v>
      </c>
      <c r="H89" s="28">
        <v>1.0215982721382291</v>
      </c>
      <c r="I89" s="29">
        <v>13.56</v>
      </c>
      <c r="J89" s="29">
        <v>13.56</v>
      </c>
      <c r="K89" s="27">
        <v>2000</v>
      </c>
    </row>
    <row r="90" spans="1:11" ht="15" x14ac:dyDescent="0.2">
      <c r="A90" s="25" t="s">
        <v>5</v>
      </c>
      <c r="B90" s="47">
        <v>8926</v>
      </c>
      <c r="C90" s="48">
        <v>1</v>
      </c>
      <c r="D90" s="26" t="s">
        <v>34</v>
      </c>
      <c r="E90" s="26" t="s">
        <v>45</v>
      </c>
      <c r="F90" s="26">
        <v>2</v>
      </c>
      <c r="G90" s="27">
        <v>7480</v>
      </c>
      <c r="H90" s="28" t="s">
        <v>1</v>
      </c>
      <c r="I90" s="29">
        <v>15.08</v>
      </c>
      <c r="J90" s="29"/>
      <c r="K90" s="27">
        <v>0</v>
      </c>
    </row>
    <row r="91" spans="1:11" ht="15" x14ac:dyDescent="0.2">
      <c r="A91" s="25" t="s">
        <v>165</v>
      </c>
      <c r="B91" s="47">
        <v>22640</v>
      </c>
      <c r="C91" s="48">
        <v>1</v>
      </c>
      <c r="D91" s="26" t="s">
        <v>46</v>
      </c>
      <c r="E91" s="26" t="s">
        <v>47</v>
      </c>
      <c r="F91" s="26" t="s">
        <v>1</v>
      </c>
      <c r="G91" s="27" t="s">
        <v>1</v>
      </c>
      <c r="H91" s="28" t="s">
        <v>1</v>
      </c>
      <c r="I91" s="29">
        <v>7.5</v>
      </c>
      <c r="J91" s="29"/>
      <c r="K91" s="27">
        <v>2500</v>
      </c>
    </row>
    <row r="92" spans="1:11" ht="15" x14ac:dyDescent="0.2">
      <c r="A92" s="25" t="s">
        <v>166</v>
      </c>
      <c r="B92" s="47">
        <v>5044</v>
      </c>
      <c r="C92" s="48">
        <v>1</v>
      </c>
      <c r="D92" s="26" t="s">
        <v>1</v>
      </c>
      <c r="E92" s="26" t="s">
        <v>1</v>
      </c>
      <c r="F92" s="26" t="s">
        <v>1</v>
      </c>
      <c r="G92" s="27" t="s">
        <v>1</v>
      </c>
      <c r="H92" s="28" t="s">
        <v>1</v>
      </c>
      <c r="I92" s="29"/>
      <c r="J92" s="29"/>
      <c r="K92" s="27" t="s">
        <v>1</v>
      </c>
    </row>
    <row r="93" spans="1:11" ht="15" x14ac:dyDescent="0.2">
      <c r="A93" s="25" t="s">
        <v>167</v>
      </c>
      <c r="B93" s="47">
        <v>400</v>
      </c>
      <c r="C93" s="48">
        <v>1</v>
      </c>
      <c r="D93" s="26" t="s">
        <v>46</v>
      </c>
      <c r="E93" s="26" t="s">
        <v>51</v>
      </c>
      <c r="F93" s="26" t="s">
        <v>1</v>
      </c>
      <c r="G93" s="27" t="s">
        <v>1</v>
      </c>
      <c r="H93" s="28" t="s">
        <v>1</v>
      </c>
      <c r="I93" s="29">
        <v>0</v>
      </c>
      <c r="J93" s="29"/>
      <c r="K93" s="27">
        <v>0</v>
      </c>
    </row>
    <row r="94" spans="1:11" ht="15" x14ac:dyDescent="0.2">
      <c r="A94" s="25" t="s">
        <v>168</v>
      </c>
      <c r="B94" s="47">
        <v>100100</v>
      </c>
      <c r="C94" s="48">
        <v>1</v>
      </c>
      <c r="D94" s="26" t="s">
        <v>46</v>
      </c>
      <c r="E94" s="26" t="s">
        <v>47</v>
      </c>
      <c r="F94" s="26" t="s">
        <v>1</v>
      </c>
      <c r="G94" s="27" t="s">
        <v>1</v>
      </c>
      <c r="H94" s="28" t="s">
        <v>1</v>
      </c>
      <c r="I94" s="29">
        <v>11.34</v>
      </c>
      <c r="J94" s="29"/>
      <c r="K94" s="27">
        <v>2000</v>
      </c>
    </row>
    <row r="95" spans="1:11" ht="15" x14ac:dyDescent="0.2">
      <c r="A95" s="25" t="s">
        <v>169</v>
      </c>
      <c r="B95" s="47">
        <v>1072</v>
      </c>
      <c r="C95" s="48">
        <v>1</v>
      </c>
      <c r="D95" s="26" t="s">
        <v>46</v>
      </c>
      <c r="E95" s="26" t="s">
        <v>47</v>
      </c>
      <c r="F95" s="26" t="s">
        <v>1</v>
      </c>
      <c r="G95" s="27" t="s">
        <v>1</v>
      </c>
      <c r="H95" s="28" t="s">
        <v>1</v>
      </c>
      <c r="I95" s="29">
        <v>4.5</v>
      </c>
      <c r="J95" s="29"/>
      <c r="K95" s="27">
        <v>3000</v>
      </c>
    </row>
    <row r="96" spans="1:11" ht="15" x14ac:dyDescent="0.2">
      <c r="A96" s="25" t="s">
        <v>170</v>
      </c>
      <c r="B96" s="47">
        <v>4800</v>
      </c>
      <c r="C96" s="48">
        <v>1</v>
      </c>
      <c r="D96" s="26" t="s">
        <v>46</v>
      </c>
      <c r="E96" s="26" t="s">
        <v>47</v>
      </c>
      <c r="F96" s="26" t="s">
        <v>1</v>
      </c>
      <c r="G96" s="27" t="s">
        <v>1</v>
      </c>
      <c r="H96" s="28">
        <v>1.5</v>
      </c>
      <c r="I96" s="29">
        <v>8</v>
      </c>
      <c r="J96" s="29">
        <v>12</v>
      </c>
      <c r="K96" s="27">
        <v>2000</v>
      </c>
    </row>
    <row r="97" spans="1:11" ht="15" x14ac:dyDescent="0.2">
      <c r="A97" s="25" t="s">
        <v>171</v>
      </c>
      <c r="B97" s="47">
        <v>4138</v>
      </c>
      <c r="C97" s="48">
        <v>1</v>
      </c>
      <c r="D97" s="26" t="s">
        <v>46</v>
      </c>
      <c r="E97" s="26" t="s">
        <v>47</v>
      </c>
      <c r="F97" s="26" t="s">
        <v>1</v>
      </c>
      <c r="G97" s="27" t="s">
        <v>1</v>
      </c>
      <c r="H97" s="28">
        <v>2</v>
      </c>
      <c r="I97" s="29">
        <v>13</v>
      </c>
      <c r="J97" s="29">
        <v>26</v>
      </c>
      <c r="K97" s="27">
        <v>2000</v>
      </c>
    </row>
    <row r="98" spans="1:11" ht="15" x14ac:dyDescent="0.2">
      <c r="A98" s="25" t="s">
        <v>172</v>
      </c>
      <c r="B98" s="47">
        <v>4086</v>
      </c>
      <c r="C98" s="48">
        <v>1</v>
      </c>
      <c r="D98" s="26" t="s">
        <v>46</v>
      </c>
      <c r="E98" s="26" t="s">
        <v>616</v>
      </c>
      <c r="F98" s="26">
        <v>2</v>
      </c>
      <c r="G98" s="27">
        <v>7156.86</v>
      </c>
      <c r="H98" s="28" t="s">
        <v>1</v>
      </c>
      <c r="I98" s="29">
        <v>11.2</v>
      </c>
      <c r="J98" s="29"/>
      <c r="K98" s="27">
        <v>3000</v>
      </c>
    </row>
    <row r="99" spans="1:11" ht="15" x14ac:dyDescent="0.2">
      <c r="A99" s="25" t="s">
        <v>6</v>
      </c>
      <c r="B99" s="47">
        <v>7225</v>
      </c>
      <c r="C99" s="48">
        <v>1</v>
      </c>
      <c r="D99" s="26" t="s">
        <v>46</v>
      </c>
      <c r="E99" s="26" t="s">
        <v>45</v>
      </c>
      <c r="F99" s="26">
        <v>2</v>
      </c>
      <c r="G99" s="27">
        <v>6000</v>
      </c>
      <c r="H99" s="28" t="s">
        <v>1</v>
      </c>
      <c r="I99" s="29">
        <v>18.38</v>
      </c>
      <c r="J99" s="29"/>
      <c r="K99" s="27">
        <v>2000</v>
      </c>
    </row>
    <row r="100" spans="1:11" ht="15" x14ac:dyDescent="0.2">
      <c r="A100" s="25" t="s">
        <v>173</v>
      </c>
      <c r="B100" s="47">
        <v>263362</v>
      </c>
      <c r="C100" s="48">
        <v>1</v>
      </c>
      <c r="D100" s="26" t="s">
        <v>46</v>
      </c>
      <c r="E100" s="26" t="s">
        <v>47</v>
      </c>
      <c r="F100" s="26" t="s">
        <v>1</v>
      </c>
      <c r="G100" s="27" t="s">
        <v>1</v>
      </c>
      <c r="H100" s="28" t="s">
        <v>1</v>
      </c>
      <c r="I100" s="29">
        <v>13.38</v>
      </c>
      <c r="J100" s="29"/>
      <c r="K100" s="27">
        <v>3000</v>
      </c>
    </row>
    <row r="101" spans="1:11" ht="15" x14ac:dyDescent="0.2">
      <c r="A101" s="25" t="s">
        <v>7</v>
      </c>
      <c r="B101" s="47">
        <v>3640</v>
      </c>
      <c r="C101" s="48">
        <v>1</v>
      </c>
      <c r="D101" s="26" t="s">
        <v>46</v>
      </c>
      <c r="E101" s="26" t="s">
        <v>47</v>
      </c>
      <c r="F101" s="26" t="s">
        <v>1</v>
      </c>
      <c r="G101" s="27" t="s">
        <v>1</v>
      </c>
      <c r="H101" s="28">
        <v>1.7350427350427351</v>
      </c>
      <c r="I101" s="29">
        <v>17.25</v>
      </c>
      <c r="J101" s="29">
        <v>31.5</v>
      </c>
      <c r="K101" s="27">
        <v>2000</v>
      </c>
    </row>
    <row r="102" spans="1:11" ht="15" x14ac:dyDescent="0.2">
      <c r="A102" s="25" t="s">
        <v>174</v>
      </c>
      <c r="B102" s="47">
        <v>298</v>
      </c>
      <c r="C102" s="48">
        <v>1</v>
      </c>
      <c r="D102" s="26" t="s">
        <v>1</v>
      </c>
      <c r="E102" s="26" t="s">
        <v>1</v>
      </c>
      <c r="F102" s="26" t="s">
        <v>1</v>
      </c>
      <c r="G102" s="27" t="s">
        <v>1</v>
      </c>
      <c r="H102" s="28" t="s">
        <v>1</v>
      </c>
      <c r="I102" s="29"/>
      <c r="J102" s="29"/>
      <c r="K102" s="27" t="s">
        <v>1</v>
      </c>
    </row>
    <row r="103" spans="1:11" ht="15" x14ac:dyDescent="0.2">
      <c r="A103" s="25" t="s">
        <v>175</v>
      </c>
      <c r="B103" s="47">
        <v>533000</v>
      </c>
      <c r="C103" s="48">
        <v>1</v>
      </c>
      <c r="D103" s="26" t="s">
        <v>46</v>
      </c>
      <c r="E103" s="26" t="s">
        <v>47</v>
      </c>
      <c r="F103" s="26" t="s">
        <v>1</v>
      </c>
      <c r="G103" s="27" t="s">
        <v>1</v>
      </c>
      <c r="H103" s="28" t="s">
        <v>1</v>
      </c>
      <c r="I103" s="29">
        <v>7</v>
      </c>
      <c r="J103" s="29"/>
      <c r="K103" s="27">
        <v>0</v>
      </c>
    </row>
    <row r="104" spans="1:11" ht="15" x14ac:dyDescent="0.2">
      <c r="A104" s="25" t="s">
        <v>176</v>
      </c>
      <c r="B104" s="47">
        <v>5380</v>
      </c>
      <c r="C104" s="48">
        <v>1</v>
      </c>
      <c r="D104" s="26" t="s">
        <v>46</v>
      </c>
      <c r="E104" s="26" t="s">
        <v>47</v>
      </c>
      <c r="F104" s="26" t="s">
        <v>1</v>
      </c>
      <c r="G104" s="27" t="s">
        <v>1</v>
      </c>
      <c r="H104" s="28">
        <v>1.5</v>
      </c>
      <c r="I104" s="29">
        <v>12</v>
      </c>
      <c r="J104" s="29">
        <v>22.5</v>
      </c>
      <c r="K104" s="27">
        <v>2000</v>
      </c>
    </row>
    <row r="105" spans="1:11" ht="15" x14ac:dyDescent="0.2">
      <c r="A105" s="25" t="s">
        <v>177</v>
      </c>
      <c r="B105" s="47">
        <v>208</v>
      </c>
      <c r="C105" s="48">
        <v>1</v>
      </c>
      <c r="D105" s="26" t="s">
        <v>1</v>
      </c>
      <c r="E105" s="26" t="s">
        <v>1</v>
      </c>
      <c r="F105" s="26" t="s">
        <v>1</v>
      </c>
      <c r="G105" s="27" t="s">
        <v>1</v>
      </c>
      <c r="H105" s="28" t="s">
        <v>1</v>
      </c>
      <c r="I105" s="29"/>
      <c r="J105" s="29"/>
      <c r="K105" s="27" t="s">
        <v>1</v>
      </c>
    </row>
    <row r="106" spans="1:11" ht="15" x14ac:dyDescent="0.2">
      <c r="A106" s="25" t="s">
        <v>178</v>
      </c>
      <c r="B106" s="47">
        <v>1250</v>
      </c>
      <c r="C106" s="48">
        <v>1</v>
      </c>
      <c r="D106" s="26" t="s">
        <v>1</v>
      </c>
      <c r="E106" s="26" t="s">
        <v>1</v>
      </c>
      <c r="F106" s="26" t="s">
        <v>1</v>
      </c>
      <c r="G106" s="27" t="s">
        <v>1</v>
      </c>
      <c r="H106" s="28" t="s">
        <v>1</v>
      </c>
      <c r="I106" s="29"/>
      <c r="J106" s="29"/>
      <c r="K106" s="27" t="s">
        <v>1</v>
      </c>
    </row>
    <row r="107" spans="1:11" ht="15" x14ac:dyDescent="0.2">
      <c r="A107" s="25" t="s">
        <v>179</v>
      </c>
      <c r="B107" s="47">
        <v>20382</v>
      </c>
      <c r="C107" s="48">
        <v>1</v>
      </c>
      <c r="D107" s="26" t="s">
        <v>46</v>
      </c>
      <c r="E107" s="26" t="s">
        <v>45</v>
      </c>
      <c r="F107" s="26">
        <v>5</v>
      </c>
      <c r="G107" s="27">
        <v>6000</v>
      </c>
      <c r="H107" s="28">
        <v>1.4999999999999998</v>
      </c>
      <c r="I107" s="29">
        <v>15.75</v>
      </c>
      <c r="J107" s="29">
        <v>23.63</v>
      </c>
      <c r="K107" s="27">
        <v>3000</v>
      </c>
    </row>
    <row r="108" spans="1:11" ht="15" x14ac:dyDescent="0.2">
      <c r="A108" s="25" t="s">
        <v>180</v>
      </c>
      <c r="B108" s="47">
        <v>536</v>
      </c>
      <c r="C108" s="48">
        <v>1</v>
      </c>
      <c r="D108" s="26" t="s">
        <v>46</v>
      </c>
      <c r="E108" s="26" t="s">
        <v>51</v>
      </c>
      <c r="F108" s="26" t="s">
        <v>1</v>
      </c>
      <c r="G108" s="27" t="s">
        <v>1</v>
      </c>
      <c r="H108" s="28" t="s">
        <v>1</v>
      </c>
      <c r="I108" s="29">
        <v>16</v>
      </c>
      <c r="J108" s="29"/>
      <c r="K108" s="27">
        <v>0</v>
      </c>
    </row>
    <row r="109" spans="1:11" ht="15" x14ac:dyDescent="0.2">
      <c r="A109" s="25" t="s">
        <v>181</v>
      </c>
      <c r="B109" s="47">
        <v>2452</v>
      </c>
      <c r="C109" s="48">
        <v>1</v>
      </c>
      <c r="D109" s="26" t="s">
        <v>46</v>
      </c>
      <c r="E109" s="26" t="s">
        <v>65</v>
      </c>
      <c r="F109" s="26" t="s">
        <v>1</v>
      </c>
      <c r="G109" s="27" t="s">
        <v>1</v>
      </c>
      <c r="H109" s="28" t="s">
        <v>1</v>
      </c>
      <c r="I109" s="29">
        <v>25.1</v>
      </c>
      <c r="J109" s="29"/>
      <c r="K109" s="27">
        <v>2000</v>
      </c>
    </row>
    <row r="110" spans="1:11" ht="15" x14ac:dyDescent="0.2">
      <c r="A110" s="25" t="s">
        <v>182</v>
      </c>
      <c r="B110" s="47">
        <v>77280</v>
      </c>
      <c r="C110" s="48">
        <v>1</v>
      </c>
      <c r="D110" s="26" t="s">
        <v>46</v>
      </c>
      <c r="E110" s="26" t="s">
        <v>47</v>
      </c>
      <c r="F110" s="26" t="s">
        <v>1</v>
      </c>
      <c r="G110" s="27" t="s">
        <v>1</v>
      </c>
      <c r="H110" s="28" t="s">
        <v>1</v>
      </c>
      <c r="I110" s="29">
        <v>11.32</v>
      </c>
      <c r="J110" s="29"/>
      <c r="K110" s="27">
        <v>0</v>
      </c>
    </row>
    <row r="111" spans="1:11" ht="15" x14ac:dyDescent="0.2">
      <c r="A111" s="25" t="s">
        <v>183</v>
      </c>
      <c r="B111" s="47">
        <v>229000</v>
      </c>
      <c r="C111" s="48">
        <v>1</v>
      </c>
      <c r="D111" s="26" t="s">
        <v>46</v>
      </c>
      <c r="E111" s="26" t="s">
        <v>65</v>
      </c>
      <c r="F111" s="26" t="s">
        <v>1</v>
      </c>
      <c r="G111" s="27" t="s">
        <v>1</v>
      </c>
      <c r="H111" s="28" t="s">
        <v>1</v>
      </c>
      <c r="I111" s="29">
        <v>2.02</v>
      </c>
      <c r="J111" s="29"/>
      <c r="K111" s="27">
        <v>0</v>
      </c>
    </row>
    <row r="112" spans="1:11" ht="15" x14ac:dyDescent="0.2">
      <c r="A112" s="25" t="s">
        <v>184</v>
      </c>
      <c r="B112" s="47">
        <v>1116</v>
      </c>
      <c r="C112" s="48">
        <v>1</v>
      </c>
      <c r="D112" s="26" t="s">
        <v>46</v>
      </c>
      <c r="E112" s="26" t="s">
        <v>47</v>
      </c>
      <c r="F112" s="26" t="s">
        <v>1</v>
      </c>
      <c r="G112" s="27" t="s">
        <v>1</v>
      </c>
      <c r="H112" s="28">
        <v>2.2500000000000004</v>
      </c>
      <c r="I112" s="29">
        <v>6.4</v>
      </c>
      <c r="J112" s="29">
        <v>14.4</v>
      </c>
      <c r="K112" s="27">
        <v>1500</v>
      </c>
    </row>
    <row r="113" spans="1:11" ht="15" x14ac:dyDescent="0.2">
      <c r="A113" s="25" t="s">
        <v>185</v>
      </c>
      <c r="B113" s="47">
        <v>6819</v>
      </c>
      <c r="C113" s="48">
        <v>1</v>
      </c>
      <c r="D113" s="26" t="s">
        <v>46</v>
      </c>
      <c r="E113" s="26" t="s">
        <v>47</v>
      </c>
      <c r="F113" s="26" t="s">
        <v>1</v>
      </c>
      <c r="G113" s="27" t="s">
        <v>1</v>
      </c>
      <c r="H113" s="28">
        <v>1.8736842105263158</v>
      </c>
      <c r="I113" s="29">
        <v>3</v>
      </c>
      <c r="J113" s="29">
        <v>6</v>
      </c>
      <c r="K113" s="27">
        <v>0</v>
      </c>
    </row>
    <row r="114" spans="1:11" ht="15" x14ac:dyDescent="0.2">
      <c r="A114" s="25" t="s">
        <v>8</v>
      </c>
      <c r="B114" s="47">
        <v>918</v>
      </c>
      <c r="C114" s="48">
        <v>1</v>
      </c>
      <c r="D114" s="26" t="s">
        <v>46</v>
      </c>
      <c r="E114" s="26" t="s">
        <v>47</v>
      </c>
      <c r="F114" s="26" t="s">
        <v>1</v>
      </c>
      <c r="G114" s="27" t="s">
        <v>1</v>
      </c>
      <c r="H114" s="28">
        <v>0.97959183673469385</v>
      </c>
      <c r="I114" s="29">
        <v>10.5</v>
      </c>
      <c r="J114" s="29">
        <v>12</v>
      </c>
      <c r="K114" s="27">
        <v>2000</v>
      </c>
    </row>
    <row r="115" spans="1:11" ht="15" x14ac:dyDescent="0.2">
      <c r="A115" s="25" t="s">
        <v>186</v>
      </c>
      <c r="B115" s="47">
        <v>740</v>
      </c>
      <c r="C115" s="48">
        <v>1</v>
      </c>
      <c r="D115" s="26" t="s">
        <v>46</v>
      </c>
      <c r="E115" s="26" t="s">
        <v>65</v>
      </c>
      <c r="F115" s="26" t="s">
        <v>1</v>
      </c>
      <c r="G115" s="27" t="s">
        <v>1</v>
      </c>
      <c r="H115" s="28">
        <v>1.3636363636363635</v>
      </c>
      <c r="I115" s="29">
        <v>7</v>
      </c>
      <c r="J115" s="29">
        <v>15</v>
      </c>
      <c r="K115" s="27">
        <v>0</v>
      </c>
    </row>
    <row r="116" spans="1:11" ht="15" x14ac:dyDescent="0.2">
      <c r="A116" s="25" t="s">
        <v>187</v>
      </c>
      <c r="B116" s="47">
        <v>2670</v>
      </c>
      <c r="C116" s="48">
        <v>1</v>
      </c>
      <c r="D116" s="26" t="s">
        <v>1</v>
      </c>
      <c r="E116" s="26" t="s">
        <v>1</v>
      </c>
      <c r="F116" s="26" t="s">
        <v>1</v>
      </c>
      <c r="G116" s="27" t="s">
        <v>1</v>
      </c>
      <c r="H116" s="28" t="s">
        <v>1</v>
      </c>
      <c r="I116" s="29"/>
      <c r="J116" s="29"/>
      <c r="K116" s="27" t="s">
        <v>1</v>
      </c>
    </row>
    <row r="117" spans="1:11" ht="15" x14ac:dyDescent="0.2">
      <c r="A117" s="25" t="s">
        <v>188</v>
      </c>
      <c r="B117" s="47">
        <v>11000</v>
      </c>
      <c r="C117" s="48">
        <v>1</v>
      </c>
      <c r="D117" s="26" t="s">
        <v>46</v>
      </c>
      <c r="E117" s="26" t="s">
        <v>47</v>
      </c>
      <c r="F117" s="26" t="s">
        <v>1</v>
      </c>
      <c r="G117" s="27" t="s">
        <v>1</v>
      </c>
      <c r="H117" s="28">
        <v>2</v>
      </c>
      <c r="I117" s="29">
        <v>5</v>
      </c>
      <c r="J117" s="29">
        <v>10</v>
      </c>
      <c r="K117" s="27">
        <v>0</v>
      </c>
    </row>
    <row r="118" spans="1:11" ht="15" x14ac:dyDescent="0.2">
      <c r="A118" s="25" t="s">
        <v>189</v>
      </c>
      <c r="B118" s="47">
        <v>6130</v>
      </c>
      <c r="C118" s="48">
        <v>1</v>
      </c>
      <c r="D118" s="26" t="s">
        <v>46</v>
      </c>
      <c r="E118" s="26" t="s">
        <v>45</v>
      </c>
      <c r="F118" s="26">
        <v>4</v>
      </c>
      <c r="G118" s="27">
        <v>12000</v>
      </c>
      <c r="H118" s="28">
        <v>1.2921469740634004</v>
      </c>
      <c r="I118" s="29">
        <v>13.78</v>
      </c>
      <c r="J118" s="29">
        <v>21.17</v>
      </c>
      <c r="K118" s="27">
        <v>2000</v>
      </c>
    </row>
    <row r="119" spans="1:11" ht="15" x14ac:dyDescent="0.2">
      <c r="A119" s="25" t="s">
        <v>190</v>
      </c>
      <c r="B119" s="47">
        <v>15080</v>
      </c>
      <c r="C119" s="48">
        <v>1</v>
      </c>
      <c r="D119" s="26" t="s">
        <v>46</v>
      </c>
      <c r="E119" s="26" t="s">
        <v>48</v>
      </c>
      <c r="F119" s="26">
        <v>2</v>
      </c>
      <c r="G119" s="27">
        <v>50000</v>
      </c>
      <c r="H119" s="28">
        <v>1.1588336192109778</v>
      </c>
      <c r="I119" s="29">
        <v>14.91</v>
      </c>
      <c r="J119" s="29">
        <v>16.39</v>
      </c>
      <c r="K119" s="27">
        <v>3000</v>
      </c>
    </row>
    <row r="120" spans="1:11" ht="15" x14ac:dyDescent="0.2">
      <c r="A120" s="25" t="s">
        <v>191</v>
      </c>
      <c r="B120" s="47">
        <v>45000</v>
      </c>
      <c r="C120" s="48">
        <v>1</v>
      </c>
      <c r="D120" s="26" t="s">
        <v>46</v>
      </c>
      <c r="E120" s="26" t="s">
        <v>45</v>
      </c>
      <c r="F120" s="26">
        <v>4</v>
      </c>
      <c r="G120" s="27">
        <v>5000</v>
      </c>
      <c r="H120" s="28" t="s">
        <v>1</v>
      </c>
      <c r="I120" s="29">
        <v>10</v>
      </c>
      <c r="J120" s="29"/>
      <c r="K120" s="27">
        <v>2000</v>
      </c>
    </row>
    <row r="121" spans="1:11" ht="15" x14ac:dyDescent="0.2">
      <c r="A121" s="25" t="s">
        <v>192</v>
      </c>
      <c r="B121" s="47">
        <v>1170</v>
      </c>
      <c r="C121" s="48">
        <v>1</v>
      </c>
      <c r="D121" s="26" t="s">
        <v>46</v>
      </c>
      <c r="E121" s="26" t="s">
        <v>45</v>
      </c>
      <c r="F121" s="26">
        <v>2</v>
      </c>
      <c r="G121" s="27">
        <v>10000</v>
      </c>
      <c r="H121" s="28">
        <v>1.4805128205128206</v>
      </c>
      <c r="I121" s="29">
        <v>11.25</v>
      </c>
      <c r="J121" s="29">
        <v>20.63</v>
      </c>
      <c r="K121" s="27">
        <v>2000</v>
      </c>
    </row>
    <row r="122" spans="1:11" ht="15" x14ac:dyDescent="0.2">
      <c r="A122" s="25" t="s">
        <v>193</v>
      </c>
      <c r="B122" s="47">
        <v>1000</v>
      </c>
      <c r="C122" s="48">
        <v>1</v>
      </c>
      <c r="D122" s="26" t="s">
        <v>1</v>
      </c>
      <c r="E122" s="26" t="s">
        <v>1</v>
      </c>
      <c r="F122" s="26" t="s">
        <v>1</v>
      </c>
      <c r="G122" s="27" t="s">
        <v>1</v>
      </c>
      <c r="H122" s="28" t="s">
        <v>1</v>
      </c>
      <c r="I122" s="29"/>
      <c r="J122" s="29"/>
      <c r="K122" s="27" t="s">
        <v>1</v>
      </c>
    </row>
    <row r="123" spans="1:11" ht="15" x14ac:dyDescent="0.2">
      <c r="A123" s="25" t="s">
        <v>194</v>
      </c>
      <c r="B123" s="47">
        <v>697</v>
      </c>
      <c r="C123" s="48">
        <v>1</v>
      </c>
      <c r="D123" s="26" t="s">
        <v>46</v>
      </c>
      <c r="E123" s="26" t="s">
        <v>45</v>
      </c>
      <c r="F123" s="26">
        <v>2</v>
      </c>
      <c r="G123" s="27">
        <v>10000</v>
      </c>
      <c r="H123" s="28" t="s">
        <v>1</v>
      </c>
      <c r="I123" s="29">
        <v>15.25</v>
      </c>
      <c r="J123" s="29"/>
      <c r="K123" s="27">
        <v>3000</v>
      </c>
    </row>
    <row r="124" spans="1:11" ht="15" x14ac:dyDescent="0.2">
      <c r="A124" s="25" t="s">
        <v>195</v>
      </c>
      <c r="B124" s="47">
        <v>2678</v>
      </c>
      <c r="C124" s="48">
        <v>1</v>
      </c>
      <c r="D124" s="26" t="s">
        <v>1</v>
      </c>
      <c r="E124" s="26" t="s">
        <v>1</v>
      </c>
      <c r="F124" s="26" t="s">
        <v>1</v>
      </c>
      <c r="G124" s="27" t="s">
        <v>1</v>
      </c>
      <c r="H124" s="28" t="s">
        <v>1</v>
      </c>
      <c r="I124" s="29"/>
      <c r="J124" s="29"/>
      <c r="K124" s="27" t="s">
        <v>1</v>
      </c>
    </row>
    <row r="125" spans="1:11" ht="15" x14ac:dyDescent="0.2">
      <c r="A125" s="25" t="s">
        <v>196</v>
      </c>
      <c r="B125" s="47">
        <v>320</v>
      </c>
      <c r="C125" s="48">
        <v>1</v>
      </c>
      <c r="D125" s="26" t="s">
        <v>1</v>
      </c>
      <c r="E125" s="26" t="s">
        <v>1</v>
      </c>
      <c r="F125" s="26" t="s">
        <v>1</v>
      </c>
      <c r="G125" s="27" t="s">
        <v>1</v>
      </c>
      <c r="H125" s="28" t="s">
        <v>1</v>
      </c>
      <c r="I125" s="29"/>
      <c r="J125" s="29"/>
      <c r="K125" s="27" t="s">
        <v>1</v>
      </c>
    </row>
    <row r="126" spans="1:11" ht="15" x14ac:dyDescent="0.2">
      <c r="A126" s="25" t="s">
        <v>197</v>
      </c>
      <c r="B126" s="47">
        <v>21512</v>
      </c>
      <c r="C126" s="48">
        <v>1</v>
      </c>
      <c r="D126" s="26" t="s">
        <v>46</v>
      </c>
      <c r="E126" s="26" t="s">
        <v>47</v>
      </c>
      <c r="F126" s="26" t="s">
        <v>1</v>
      </c>
      <c r="G126" s="27" t="s">
        <v>1</v>
      </c>
      <c r="H126" s="28" t="s">
        <v>1</v>
      </c>
      <c r="I126" s="29">
        <v>7.5</v>
      </c>
      <c r="J126" s="29"/>
      <c r="K126" s="27">
        <v>3000</v>
      </c>
    </row>
    <row r="127" spans="1:11" ht="15" x14ac:dyDescent="0.2">
      <c r="A127" s="25" t="s">
        <v>198</v>
      </c>
      <c r="B127" s="47">
        <v>3263</v>
      </c>
      <c r="C127" s="48">
        <v>1</v>
      </c>
      <c r="D127" s="26" t="s">
        <v>1</v>
      </c>
      <c r="E127" s="26" t="s">
        <v>1</v>
      </c>
      <c r="F127" s="26" t="s">
        <v>1</v>
      </c>
      <c r="G127" s="27" t="s">
        <v>1</v>
      </c>
      <c r="H127" s="28" t="s">
        <v>1</v>
      </c>
      <c r="I127" s="29"/>
      <c r="J127" s="29"/>
      <c r="K127" s="27" t="s">
        <v>1</v>
      </c>
    </row>
    <row r="128" spans="1:11" ht="15" x14ac:dyDescent="0.2">
      <c r="A128" s="25" t="s">
        <v>199</v>
      </c>
      <c r="B128" s="47">
        <v>3900</v>
      </c>
      <c r="C128" s="48">
        <v>1</v>
      </c>
      <c r="D128" s="26" t="s">
        <v>46</v>
      </c>
      <c r="E128" s="26" t="s">
        <v>45</v>
      </c>
      <c r="F128" s="26">
        <v>2</v>
      </c>
      <c r="G128" s="27">
        <v>5000</v>
      </c>
      <c r="H128" s="28">
        <v>1.1621621621621621</v>
      </c>
      <c r="I128" s="29">
        <v>11</v>
      </c>
      <c r="J128" s="29">
        <v>14</v>
      </c>
      <c r="K128" s="27">
        <v>2000</v>
      </c>
    </row>
    <row r="129" spans="1:11" ht="15" x14ac:dyDescent="0.2">
      <c r="A129" s="25" t="s">
        <v>582</v>
      </c>
      <c r="B129" s="47">
        <v>16000</v>
      </c>
      <c r="C129" s="48">
        <v>1</v>
      </c>
      <c r="D129" s="26" t="s">
        <v>46</v>
      </c>
      <c r="E129" s="26" t="s">
        <v>45</v>
      </c>
      <c r="F129" s="26">
        <v>2</v>
      </c>
      <c r="G129" s="27">
        <v>20000</v>
      </c>
      <c r="H129" s="28" t="s">
        <v>1</v>
      </c>
      <c r="I129" s="29">
        <v>15.01</v>
      </c>
      <c r="J129" s="29"/>
      <c r="K129" s="27">
        <v>3000</v>
      </c>
    </row>
    <row r="130" spans="1:11" ht="25.5" x14ac:dyDescent="0.2">
      <c r="A130" s="25" t="s">
        <v>583</v>
      </c>
      <c r="B130" s="47">
        <v>16000</v>
      </c>
      <c r="C130" s="48">
        <v>1</v>
      </c>
      <c r="D130" s="26" t="s">
        <v>46</v>
      </c>
      <c r="E130" s="26" t="s">
        <v>45</v>
      </c>
      <c r="F130" s="26">
        <v>2</v>
      </c>
      <c r="G130" s="27">
        <v>20000</v>
      </c>
      <c r="H130" s="28" t="s">
        <v>1</v>
      </c>
      <c r="I130" s="29">
        <v>22.53</v>
      </c>
      <c r="J130" s="29"/>
      <c r="K130" s="27">
        <v>3000</v>
      </c>
    </row>
    <row r="131" spans="1:11" ht="15" x14ac:dyDescent="0.2">
      <c r="A131" s="25" t="s">
        <v>584</v>
      </c>
      <c r="B131" s="47">
        <v>16000</v>
      </c>
      <c r="C131" s="48">
        <v>1</v>
      </c>
      <c r="D131" s="26" t="s">
        <v>46</v>
      </c>
      <c r="E131" s="26" t="s">
        <v>48</v>
      </c>
      <c r="F131" s="26">
        <v>2</v>
      </c>
      <c r="G131" s="27">
        <v>20000</v>
      </c>
      <c r="H131" s="28" t="s">
        <v>1</v>
      </c>
      <c r="I131" s="29">
        <v>24.38</v>
      </c>
      <c r="J131" s="29"/>
      <c r="K131" s="27">
        <v>3000</v>
      </c>
    </row>
    <row r="132" spans="1:11" ht="15" customHeight="1" x14ac:dyDescent="0.2">
      <c r="A132" s="25" t="s">
        <v>200</v>
      </c>
      <c r="B132" s="47">
        <v>3084</v>
      </c>
      <c r="C132" s="48">
        <v>1</v>
      </c>
      <c r="D132" s="26" t="s">
        <v>46</v>
      </c>
      <c r="E132" s="26" t="s">
        <v>47</v>
      </c>
      <c r="F132" s="26" t="s">
        <v>1</v>
      </c>
      <c r="G132" s="27" t="s">
        <v>1</v>
      </c>
      <c r="H132" s="28" t="s">
        <v>1</v>
      </c>
      <c r="I132" s="29">
        <v>11</v>
      </c>
      <c r="J132" s="29"/>
      <c r="K132" s="27">
        <v>0</v>
      </c>
    </row>
    <row r="133" spans="1:11" ht="15" customHeight="1" x14ac:dyDescent="0.2">
      <c r="A133" s="25" t="s">
        <v>201</v>
      </c>
      <c r="B133" s="47">
        <v>276</v>
      </c>
      <c r="C133" s="48">
        <v>1</v>
      </c>
      <c r="D133" s="26" t="s">
        <v>1</v>
      </c>
      <c r="E133" s="26" t="s">
        <v>1</v>
      </c>
      <c r="F133" s="26" t="s">
        <v>1</v>
      </c>
      <c r="G133" s="27" t="s">
        <v>1</v>
      </c>
      <c r="H133" s="28" t="s">
        <v>1</v>
      </c>
      <c r="I133" s="29"/>
      <c r="J133" s="29"/>
      <c r="K133" s="27" t="s">
        <v>1</v>
      </c>
    </row>
    <row r="134" spans="1:11" ht="15" customHeight="1" x14ac:dyDescent="0.2">
      <c r="A134" s="25" t="s">
        <v>202</v>
      </c>
      <c r="B134" s="47">
        <v>3318</v>
      </c>
      <c r="C134" s="48">
        <v>1</v>
      </c>
      <c r="D134" s="26" t="s">
        <v>46</v>
      </c>
      <c r="E134" s="26" t="s">
        <v>47</v>
      </c>
      <c r="F134" s="26" t="s">
        <v>1</v>
      </c>
      <c r="G134" s="27" t="s">
        <v>1</v>
      </c>
      <c r="H134" s="28">
        <v>1.2749999999999999</v>
      </c>
      <c r="I134" s="29">
        <v>6</v>
      </c>
      <c r="J134" s="29">
        <v>8.5</v>
      </c>
      <c r="K134" s="27">
        <v>2000</v>
      </c>
    </row>
    <row r="135" spans="1:11" ht="15" x14ac:dyDescent="0.2">
      <c r="A135" s="25" t="s">
        <v>203</v>
      </c>
      <c r="B135" s="47">
        <v>176478</v>
      </c>
      <c r="C135" s="48">
        <v>1</v>
      </c>
      <c r="D135" s="26" t="s">
        <v>46</v>
      </c>
      <c r="E135" s="26" t="s">
        <v>45</v>
      </c>
      <c r="F135" s="26">
        <v>4</v>
      </c>
      <c r="G135" s="27">
        <v>10000</v>
      </c>
      <c r="H135" s="28">
        <v>1.4436752674638138</v>
      </c>
      <c r="I135" s="29">
        <v>6</v>
      </c>
      <c r="J135" s="29">
        <v>8.1</v>
      </c>
      <c r="K135" s="27">
        <v>0</v>
      </c>
    </row>
    <row r="136" spans="1:11" ht="15" x14ac:dyDescent="0.2">
      <c r="A136" s="25" t="s">
        <v>204</v>
      </c>
      <c r="B136" s="47">
        <v>176478</v>
      </c>
      <c r="C136" s="48">
        <v>1</v>
      </c>
      <c r="D136" s="26" t="s">
        <v>1</v>
      </c>
      <c r="E136" s="26" t="s">
        <v>1</v>
      </c>
      <c r="F136" s="26" t="s">
        <v>1</v>
      </c>
      <c r="G136" s="27" t="s">
        <v>1</v>
      </c>
      <c r="H136" s="28" t="s">
        <v>1</v>
      </c>
      <c r="I136" s="29"/>
      <c r="J136" s="29"/>
      <c r="K136" s="27" t="s">
        <v>1</v>
      </c>
    </row>
    <row r="137" spans="1:11" ht="15" x14ac:dyDescent="0.2">
      <c r="A137" s="25" t="s">
        <v>205</v>
      </c>
      <c r="B137" s="47">
        <v>285</v>
      </c>
      <c r="C137" s="48">
        <v>1</v>
      </c>
      <c r="D137" s="26" t="s">
        <v>1</v>
      </c>
      <c r="E137" s="26" t="s">
        <v>1</v>
      </c>
      <c r="F137" s="26" t="s">
        <v>1</v>
      </c>
      <c r="G137" s="27" t="s">
        <v>1</v>
      </c>
      <c r="H137" s="28" t="s">
        <v>1</v>
      </c>
      <c r="I137" s="29"/>
      <c r="J137" s="29"/>
      <c r="K137" s="27" t="s">
        <v>1</v>
      </c>
    </row>
    <row r="138" spans="1:11" ht="15" x14ac:dyDescent="0.2">
      <c r="A138" s="25" t="s">
        <v>206</v>
      </c>
      <c r="B138" s="47">
        <v>1266</v>
      </c>
      <c r="C138" s="48">
        <v>1</v>
      </c>
      <c r="D138" s="26" t="s">
        <v>46</v>
      </c>
      <c r="E138" s="26" t="s">
        <v>45</v>
      </c>
      <c r="F138" s="26">
        <v>4</v>
      </c>
      <c r="G138" s="27">
        <v>6000</v>
      </c>
      <c r="H138" s="28">
        <v>1.9350537634408602</v>
      </c>
      <c r="I138" s="29">
        <v>8.25</v>
      </c>
      <c r="J138" s="29">
        <v>15</v>
      </c>
      <c r="K138" s="27">
        <v>2000</v>
      </c>
    </row>
    <row r="139" spans="1:11" ht="15" x14ac:dyDescent="0.2">
      <c r="A139" s="25" t="s">
        <v>207</v>
      </c>
      <c r="B139" s="47">
        <v>455</v>
      </c>
      <c r="C139" s="48">
        <v>1</v>
      </c>
      <c r="D139" s="26" t="s">
        <v>1</v>
      </c>
      <c r="E139" s="26" t="s">
        <v>1</v>
      </c>
      <c r="F139" s="26" t="s">
        <v>1</v>
      </c>
      <c r="G139" s="27" t="s">
        <v>1</v>
      </c>
      <c r="H139" s="28" t="s">
        <v>1</v>
      </c>
      <c r="I139" s="29"/>
      <c r="J139" s="29"/>
      <c r="K139" s="27" t="s">
        <v>1</v>
      </c>
    </row>
    <row r="140" spans="1:11" ht="15" x14ac:dyDescent="0.2">
      <c r="A140" s="25" t="s">
        <v>208</v>
      </c>
      <c r="B140" s="47">
        <v>2907</v>
      </c>
      <c r="C140" s="48">
        <v>1</v>
      </c>
      <c r="D140" s="26" t="s">
        <v>46</v>
      </c>
      <c r="E140" s="26" t="s">
        <v>45</v>
      </c>
      <c r="F140" s="26">
        <v>2</v>
      </c>
      <c r="G140" s="27">
        <v>5000</v>
      </c>
      <c r="H140" s="28" t="s">
        <v>1</v>
      </c>
      <c r="I140" s="29">
        <v>10</v>
      </c>
      <c r="J140" s="29"/>
      <c r="K140" s="27">
        <v>0</v>
      </c>
    </row>
    <row r="141" spans="1:11" ht="15" x14ac:dyDescent="0.2">
      <c r="A141" s="25" t="s">
        <v>209</v>
      </c>
      <c r="B141" s="47">
        <v>1600</v>
      </c>
      <c r="C141" s="48">
        <v>1</v>
      </c>
      <c r="D141" s="26" t="s">
        <v>46</v>
      </c>
      <c r="E141" s="26" t="s">
        <v>47</v>
      </c>
      <c r="F141" s="26" t="s">
        <v>1</v>
      </c>
      <c r="G141" s="27" t="s">
        <v>1</v>
      </c>
      <c r="H141" s="28" t="s">
        <v>1</v>
      </c>
      <c r="I141" s="29">
        <v>3.25</v>
      </c>
      <c r="J141" s="29"/>
      <c r="K141" s="27">
        <v>2000</v>
      </c>
    </row>
    <row r="142" spans="1:11" ht="15" x14ac:dyDescent="0.2">
      <c r="A142" s="25" t="s">
        <v>210</v>
      </c>
      <c r="B142" s="47">
        <v>1342</v>
      </c>
      <c r="C142" s="48">
        <v>1</v>
      </c>
      <c r="D142" s="26" t="s">
        <v>46</v>
      </c>
      <c r="E142" s="26" t="s">
        <v>47</v>
      </c>
      <c r="F142" s="26" t="s">
        <v>1</v>
      </c>
      <c r="G142" s="27" t="s">
        <v>1</v>
      </c>
      <c r="H142" s="28">
        <v>1.3122147651006713</v>
      </c>
      <c r="I142" s="29">
        <v>17</v>
      </c>
      <c r="J142" s="29">
        <v>23</v>
      </c>
      <c r="K142" s="27">
        <v>1500</v>
      </c>
    </row>
    <row r="143" spans="1:11" ht="15" x14ac:dyDescent="0.2">
      <c r="A143" s="25" t="s">
        <v>211</v>
      </c>
      <c r="B143" s="47">
        <v>140</v>
      </c>
      <c r="C143" s="48">
        <v>1</v>
      </c>
      <c r="D143" s="26" t="s">
        <v>1</v>
      </c>
      <c r="E143" s="26" t="s">
        <v>1</v>
      </c>
      <c r="F143" s="26" t="s">
        <v>1</v>
      </c>
      <c r="G143" s="27" t="s">
        <v>1</v>
      </c>
      <c r="H143" s="28" t="s">
        <v>1</v>
      </c>
      <c r="I143" s="29"/>
      <c r="J143" s="29"/>
      <c r="K143" s="27" t="s">
        <v>1</v>
      </c>
    </row>
    <row r="144" spans="1:11" ht="15" x14ac:dyDescent="0.2">
      <c r="A144" s="25" t="s">
        <v>212</v>
      </c>
      <c r="B144" s="47">
        <v>594400</v>
      </c>
      <c r="C144" s="48">
        <v>1</v>
      </c>
      <c r="D144" s="26" t="s">
        <v>34</v>
      </c>
      <c r="E144" s="26" t="s">
        <v>47</v>
      </c>
      <c r="F144" s="26" t="s">
        <v>1</v>
      </c>
      <c r="G144" s="27" t="s">
        <v>1</v>
      </c>
      <c r="H144" s="28" t="s">
        <v>1</v>
      </c>
      <c r="I144" s="29">
        <v>3.23</v>
      </c>
      <c r="J144" s="29"/>
      <c r="K144" s="27">
        <v>0</v>
      </c>
    </row>
    <row r="145" spans="1:11" ht="15" x14ac:dyDescent="0.2">
      <c r="A145" s="25" t="s">
        <v>213</v>
      </c>
      <c r="B145" s="47">
        <v>594400</v>
      </c>
      <c r="C145" s="48">
        <v>1</v>
      </c>
      <c r="D145" s="26" t="s">
        <v>46</v>
      </c>
      <c r="E145" s="26" t="s">
        <v>47</v>
      </c>
      <c r="F145" s="26" t="s">
        <v>1</v>
      </c>
      <c r="G145" s="27" t="s">
        <v>1</v>
      </c>
      <c r="H145" s="28" t="s">
        <v>1</v>
      </c>
      <c r="I145" s="29">
        <v>10.76</v>
      </c>
      <c r="J145" s="29"/>
      <c r="K145" s="27">
        <v>0</v>
      </c>
    </row>
    <row r="146" spans="1:11" ht="15" x14ac:dyDescent="0.2">
      <c r="A146" s="25" t="s">
        <v>214</v>
      </c>
      <c r="B146" s="47">
        <v>12740</v>
      </c>
      <c r="C146" s="48">
        <v>1</v>
      </c>
      <c r="D146" s="26" t="s">
        <v>46</v>
      </c>
      <c r="E146" s="26" t="s">
        <v>47</v>
      </c>
      <c r="F146" s="26" t="s">
        <v>1</v>
      </c>
      <c r="G146" s="27" t="s">
        <v>1</v>
      </c>
      <c r="H146" s="28">
        <v>1.4545454545454544</v>
      </c>
      <c r="I146" s="29">
        <v>7.2</v>
      </c>
      <c r="J146" s="29">
        <v>12</v>
      </c>
      <c r="K146" s="27">
        <v>0</v>
      </c>
    </row>
    <row r="147" spans="1:11" ht="15" x14ac:dyDescent="0.2">
      <c r="A147" s="25" t="s">
        <v>9</v>
      </c>
      <c r="B147" s="47">
        <v>408</v>
      </c>
      <c r="C147" s="48">
        <v>1</v>
      </c>
      <c r="D147" s="26" t="s">
        <v>1</v>
      </c>
      <c r="E147" s="26" t="s">
        <v>1</v>
      </c>
      <c r="F147" s="26" t="s">
        <v>1</v>
      </c>
      <c r="G147" s="27" t="s">
        <v>1</v>
      </c>
      <c r="H147" s="28" t="s">
        <v>1</v>
      </c>
      <c r="I147" s="29"/>
      <c r="J147" s="29"/>
      <c r="K147" s="27" t="s">
        <v>1</v>
      </c>
    </row>
    <row r="148" spans="1:11" ht="15" x14ac:dyDescent="0.2">
      <c r="A148" s="25" t="s">
        <v>215</v>
      </c>
      <c r="B148" s="47">
        <v>741</v>
      </c>
      <c r="C148" s="48">
        <v>1</v>
      </c>
      <c r="D148" s="26" t="s">
        <v>46</v>
      </c>
      <c r="E148" s="26" t="s">
        <v>65</v>
      </c>
      <c r="F148" s="26" t="s">
        <v>1</v>
      </c>
      <c r="G148" s="27" t="s">
        <v>1</v>
      </c>
      <c r="H148" s="28">
        <v>1.1428571428571428</v>
      </c>
      <c r="I148" s="29">
        <v>10</v>
      </c>
      <c r="J148" s="29">
        <v>12</v>
      </c>
      <c r="K148" s="27">
        <v>3000</v>
      </c>
    </row>
    <row r="149" spans="1:11" ht="15" x14ac:dyDescent="0.2">
      <c r="A149" s="25" t="s">
        <v>216</v>
      </c>
      <c r="B149" s="47">
        <v>198</v>
      </c>
      <c r="C149" s="48">
        <v>2</v>
      </c>
      <c r="D149" s="26" t="s">
        <v>46</v>
      </c>
      <c r="E149" s="26" t="s">
        <v>51</v>
      </c>
      <c r="F149" s="26" t="s">
        <v>1</v>
      </c>
      <c r="G149" s="27" t="s">
        <v>1</v>
      </c>
      <c r="H149" s="28" t="s">
        <v>1</v>
      </c>
      <c r="I149" s="29">
        <v>20</v>
      </c>
      <c r="J149" s="29"/>
      <c r="K149" s="27">
        <v>0</v>
      </c>
    </row>
    <row r="150" spans="1:11" ht="15" x14ac:dyDescent="0.2">
      <c r="A150" s="25" t="s">
        <v>217</v>
      </c>
      <c r="B150" s="47">
        <v>899</v>
      </c>
      <c r="C150" s="48">
        <v>1</v>
      </c>
      <c r="D150" s="26" t="s">
        <v>46</v>
      </c>
      <c r="E150" s="26" t="s">
        <v>45</v>
      </c>
      <c r="F150" s="26">
        <v>3</v>
      </c>
      <c r="G150" s="27">
        <v>5000</v>
      </c>
      <c r="H150" s="28" t="s">
        <v>1</v>
      </c>
      <c r="I150" s="29">
        <v>8</v>
      </c>
      <c r="J150" s="29"/>
      <c r="K150" s="27">
        <v>0</v>
      </c>
    </row>
    <row r="151" spans="1:11" ht="15" x14ac:dyDescent="0.2">
      <c r="A151" s="25" t="s">
        <v>218</v>
      </c>
      <c r="B151" s="47">
        <v>3100</v>
      </c>
      <c r="C151" s="48">
        <v>1</v>
      </c>
      <c r="D151" s="26" t="s">
        <v>46</v>
      </c>
      <c r="E151" s="26" t="s">
        <v>50</v>
      </c>
      <c r="F151" s="26">
        <v>6</v>
      </c>
      <c r="G151" s="27">
        <v>5000</v>
      </c>
      <c r="H151" s="28" t="s">
        <v>1</v>
      </c>
      <c r="I151" s="29">
        <v>4</v>
      </c>
      <c r="J151" s="29"/>
      <c r="K151" s="27">
        <v>0</v>
      </c>
    </row>
    <row r="152" spans="1:11" ht="15" x14ac:dyDescent="0.2">
      <c r="A152" s="25" t="s">
        <v>219</v>
      </c>
      <c r="B152" s="47">
        <v>13902</v>
      </c>
      <c r="C152" s="48">
        <v>1</v>
      </c>
      <c r="D152" s="26" t="s">
        <v>46</v>
      </c>
      <c r="E152" s="26" t="s">
        <v>47</v>
      </c>
      <c r="F152" s="26" t="s">
        <v>1</v>
      </c>
      <c r="G152" s="27" t="s">
        <v>1</v>
      </c>
      <c r="H152" s="28" t="s">
        <v>1</v>
      </c>
      <c r="I152" s="29">
        <v>5</v>
      </c>
      <c r="J152" s="29"/>
      <c r="K152" s="27">
        <v>0</v>
      </c>
    </row>
    <row r="153" spans="1:11" ht="15" x14ac:dyDescent="0.2">
      <c r="A153" s="25" t="s">
        <v>220</v>
      </c>
      <c r="B153" s="47">
        <v>73000</v>
      </c>
      <c r="C153" s="48">
        <v>1</v>
      </c>
      <c r="D153" s="26" t="s">
        <v>46</v>
      </c>
      <c r="E153" s="26" t="s">
        <v>47</v>
      </c>
      <c r="F153" s="26" t="s">
        <v>1</v>
      </c>
      <c r="G153" s="27" t="s">
        <v>1</v>
      </c>
      <c r="H153" s="28" t="s">
        <v>1</v>
      </c>
      <c r="I153" s="29">
        <v>4.8099999999999996</v>
      </c>
      <c r="J153" s="29"/>
      <c r="K153" s="27">
        <v>0</v>
      </c>
    </row>
    <row r="154" spans="1:11" ht="15" x14ac:dyDescent="0.2">
      <c r="A154" s="25" t="s">
        <v>221</v>
      </c>
      <c r="B154" s="47">
        <v>73000</v>
      </c>
      <c r="C154" s="48">
        <v>1</v>
      </c>
      <c r="D154" s="26" t="s">
        <v>46</v>
      </c>
      <c r="E154" s="26" t="s">
        <v>47</v>
      </c>
      <c r="F154" s="26" t="s">
        <v>1</v>
      </c>
      <c r="G154" s="27" t="s">
        <v>1</v>
      </c>
      <c r="H154" s="28" t="s">
        <v>1</v>
      </c>
      <c r="I154" s="29">
        <v>2.5</v>
      </c>
      <c r="J154" s="29"/>
      <c r="K154" s="27">
        <v>0</v>
      </c>
    </row>
    <row r="155" spans="1:11" ht="15" x14ac:dyDescent="0.2">
      <c r="A155" s="25" t="s">
        <v>222</v>
      </c>
      <c r="B155" s="47">
        <v>546</v>
      </c>
      <c r="C155" s="48">
        <v>1</v>
      </c>
      <c r="D155" s="26" t="s">
        <v>46</v>
      </c>
      <c r="E155" s="26" t="s">
        <v>47</v>
      </c>
      <c r="F155" s="26" t="s">
        <v>1</v>
      </c>
      <c r="G155" s="27" t="s">
        <v>1</v>
      </c>
      <c r="H155" s="28" t="s">
        <v>1</v>
      </c>
      <c r="I155" s="29">
        <v>7.99</v>
      </c>
      <c r="J155" s="29"/>
      <c r="K155" s="27">
        <v>2000</v>
      </c>
    </row>
    <row r="156" spans="1:11" ht="15" x14ac:dyDescent="0.2">
      <c r="A156" s="25" t="s">
        <v>223</v>
      </c>
      <c r="B156" s="47">
        <v>109</v>
      </c>
      <c r="C156" s="48">
        <v>1</v>
      </c>
      <c r="D156" s="26" t="s">
        <v>1</v>
      </c>
      <c r="E156" s="26" t="s">
        <v>1</v>
      </c>
      <c r="F156" s="26" t="s">
        <v>1</v>
      </c>
      <c r="G156" s="27" t="s">
        <v>1</v>
      </c>
      <c r="H156" s="28" t="s">
        <v>1</v>
      </c>
      <c r="I156" s="29"/>
      <c r="J156" s="29"/>
      <c r="K156" s="27" t="s">
        <v>1</v>
      </c>
    </row>
    <row r="157" spans="1:11" ht="15" x14ac:dyDescent="0.2">
      <c r="A157" s="25" t="s">
        <v>224</v>
      </c>
      <c r="B157" s="47">
        <v>2500</v>
      </c>
      <c r="C157" s="48">
        <v>1</v>
      </c>
      <c r="D157" s="26" t="s">
        <v>46</v>
      </c>
      <c r="E157" s="26" t="s">
        <v>65</v>
      </c>
      <c r="F157" s="26" t="s">
        <v>1</v>
      </c>
      <c r="G157" s="27" t="s">
        <v>1</v>
      </c>
      <c r="H157" s="28">
        <v>1.8553940321346596</v>
      </c>
      <c r="I157" s="29">
        <v>8</v>
      </c>
      <c r="J157" s="29">
        <v>16.25</v>
      </c>
      <c r="K157" s="27">
        <v>2100</v>
      </c>
    </row>
    <row r="158" spans="1:11" ht="15" x14ac:dyDescent="0.2">
      <c r="A158" s="25" t="s">
        <v>225</v>
      </c>
      <c r="B158" s="47">
        <v>39595</v>
      </c>
      <c r="C158" s="48">
        <v>1</v>
      </c>
      <c r="D158" s="26" t="s">
        <v>46</v>
      </c>
      <c r="E158" s="26" t="s">
        <v>47</v>
      </c>
      <c r="F158" s="26" t="s">
        <v>1</v>
      </c>
      <c r="G158" s="27" t="s">
        <v>1</v>
      </c>
      <c r="H158" s="28">
        <v>1.5002384358607537</v>
      </c>
      <c r="I158" s="29">
        <v>4.95</v>
      </c>
      <c r="J158" s="29">
        <v>7.43</v>
      </c>
      <c r="K158" s="27">
        <v>0</v>
      </c>
    </row>
    <row r="159" spans="1:11" ht="15" x14ac:dyDescent="0.2">
      <c r="A159" s="25" t="s">
        <v>226</v>
      </c>
      <c r="B159" s="47">
        <v>5440</v>
      </c>
      <c r="C159" s="48">
        <v>1</v>
      </c>
      <c r="D159" s="26" t="s">
        <v>46</v>
      </c>
      <c r="E159" s="26" t="s">
        <v>47</v>
      </c>
      <c r="F159" s="26" t="s">
        <v>1</v>
      </c>
      <c r="G159" s="27" t="s">
        <v>1</v>
      </c>
      <c r="H159" s="28">
        <v>1.3523809523809522</v>
      </c>
      <c r="I159" s="29">
        <v>14.8</v>
      </c>
      <c r="J159" s="29">
        <v>21.2</v>
      </c>
      <c r="K159" s="27">
        <v>2000</v>
      </c>
    </row>
    <row r="160" spans="1:11" ht="15" x14ac:dyDescent="0.2">
      <c r="A160" s="25" t="s">
        <v>227</v>
      </c>
      <c r="B160" s="47">
        <v>6551</v>
      </c>
      <c r="C160" s="48">
        <v>1</v>
      </c>
      <c r="D160" s="26" t="s">
        <v>1</v>
      </c>
      <c r="E160" s="26" t="s">
        <v>1</v>
      </c>
      <c r="F160" s="26" t="s">
        <v>1</v>
      </c>
      <c r="G160" s="27" t="s">
        <v>1</v>
      </c>
      <c r="H160" s="28" t="s">
        <v>1</v>
      </c>
      <c r="I160" s="29"/>
      <c r="J160" s="29"/>
      <c r="K160" s="27" t="s">
        <v>1</v>
      </c>
    </row>
    <row r="161" spans="1:11" ht="15" x14ac:dyDescent="0.2">
      <c r="A161" s="25" t="s">
        <v>228</v>
      </c>
      <c r="B161" s="47">
        <v>6551</v>
      </c>
      <c r="C161" s="48">
        <v>1</v>
      </c>
      <c r="D161" s="26" t="s">
        <v>1</v>
      </c>
      <c r="E161" s="26" t="s">
        <v>1</v>
      </c>
      <c r="F161" s="26" t="s">
        <v>1</v>
      </c>
      <c r="G161" s="27" t="s">
        <v>1</v>
      </c>
      <c r="H161" s="28" t="s">
        <v>1</v>
      </c>
      <c r="I161" s="29"/>
      <c r="J161" s="29"/>
      <c r="K161" s="27" t="s">
        <v>1</v>
      </c>
    </row>
    <row r="162" spans="1:11" ht="15" x14ac:dyDescent="0.2">
      <c r="A162" s="25" t="s">
        <v>229</v>
      </c>
      <c r="B162" s="47">
        <v>1568</v>
      </c>
      <c r="C162" s="48">
        <v>1</v>
      </c>
      <c r="D162" s="26" t="s">
        <v>46</v>
      </c>
      <c r="E162" s="26" t="s">
        <v>47</v>
      </c>
      <c r="F162" s="26" t="s">
        <v>1</v>
      </c>
      <c r="G162" s="27" t="s">
        <v>1</v>
      </c>
      <c r="H162" s="28" t="s">
        <v>1</v>
      </c>
      <c r="I162" s="29">
        <v>11</v>
      </c>
      <c r="J162" s="29"/>
      <c r="K162" s="27">
        <v>0</v>
      </c>
    </row>
    <row r="163" spans="1:11" ht="15" x14ac:dyDescent="0.2">
      <c r="A163" s="25" t="s">
        <v>230</v>
      </c>
      <c r="B163" s="47">
        <v>4377</v>
      </c>
      <c r="C163" s="48">
        <v>1</v>
      </c>
      <c r="D163" s="26" t="s">
        <v>46</v>
      </c>
      <c r="E163" s="26" t="s">
        <v>45</v>
      </c>
      <c r="F163" s="26">
        <v>3</v>
      </c>
      <c r="G163" s="27">
        <v>5000</v>
      </c>
      <c r="H163" s="28" t="s">
        <v>1</v>
      </c>
      <c r="I163" s="29">
        <v>15</v>
      </c>
      <c r="J163" s="29"/>
      <c r="K163" s="27">
        <v>2000</v>
      </c>
    </row>
    <row r="164" spans="1:11" ht="15" x14ac:dyDescent="0.2">
      <c r="A164" s="25" t="s">
        <v>231</v>
      </c>
      <c r="B164" s="47">
        <v>4377</v>
      </c>
      <c r="C164" s="48">
        <v>1</v>
      </c>
      <c r="D164" s="26" t="s">
        <v>46</v>
      </c>
      <c r="E164" s="26" t="s">
        <v>45</v>
      </c>
      <c r="F164" s="26">
        <v>3</v>
      </c>
      <c r="G164" s="27">
        <v>5000</v>
      </c>
      <c r="H164" s="28" t="s">
        <v>1</v>
      </c>
      <c r="I164" s="29">
        <v>11</v>
      </c>
      <c r="J164" s="29"/>
      <c r="K164" s="27">
        <v>2000</v>
      </c>
    </row>
    <row r="165" spans="1:11" ht="15" x14ac:dyDescent="0.2">
      <c r="A165" s="25" t="s">
        <v>232</v>
      </c>
      <c r="B165" s="47">
        <v>8710</v>
      </c>
      <c r="C165" s="48">
        <v>1</v>
      </c>
      <c r="D165" s="26" t="s">
        <v>46</v>
      </c>
      <c r="E165" s="26" t="s">
        <v>48</v>
      </c>
      <c r="F165" s="26">
        <v>2</v>
      </c>
      <c r="G165" s="27">
        <v>149600</v>
      </c>
      <c r="H165" s="28">
        <v>1.4121648659463786</v>
      </c>
      <c r="I165" s="29">
        <v>6.7</v>
      </c>
      <c r="J165" s="29">
        <v>9.6999999999999993</v>
      </c>
      <c r="K165" s="27">
        <v>0</v>
      </c>
    </row>
    <row r="166" spans="1:11" ht="15" x14ac:dyDescent="0.2">
      <c r="A166" s="25" t="s">
        <v>233</v>
      </c>
      <c r="B166" s="47">
        <v>2300</v>
      </c>
      <c r="C166" s="48">
        <v>1</v>
      </c>
      <c r="D166" s="26" t="s">
        <v>46</v>
      </c>
      <c r="E166" s="26" t="s">
        <v>47</v>
      </c>
      <c r="F166" s="26" t="s">
        <v>1</v>
      </c>
      <c r="G166" s="27" t="s">
        <v>1</v>
      </c>
      <c r="H166" s="28">
        <v>1.1391465677179964</v>
      </c>
      <c r="I166" s="29">
        <v>11</v>
      </c>
      <c r="J166" s="29">
        <v>14</v>
      </c>
      <c r="K166" s="27">
        <v>2000</v>
      </c>
    </row>
    <row r="167" spans="1:11" ht="15" x14ac:dyDescent="0.2">
      <c r="A167" s="25" t="s">
        <v>234</v>
      </c>
      <c r="B167" s="47">
        <v>345</v>
      </c>
      <c r="C167" s="48">
        <v>1</v>
      </c>
      <c r="D167" s="26" t="s">
        <v>1</v>
      </c>
      <c r="E167" s="26" t="s">
        <v>1</v>
      </c>
      <c r="F167" s="26" t="s">
        <v>1</v>
      </c>
      <c r="G167" s="27" t="s">
        <v>1</v>
      </c>
      <c r="H167" s="28" t="s">
        <v>1</v>
      </c>
      <c r="I167" s="29"/>
      <c r="J167" s="29"/>
      <c r="K167" s="27" t="s">
        <v>1</v>
      </c>
    </row>
    <row r="168" spans="1:11" ht="15" x14ac:dyDescent="0.2">
      <c r="A168" s="25" t="s">
        <v>235</v>
      </c>
      <c r="B168" s="47">
        <v>9362</v>
      </c>
      <c r="C168" s="48">
        <v>1</v>
      </c>
      <c r="D168" s="26" t="s">
        <v>46</v>
      </c>
      <c r="E168" s="26" t="s">
        <v>47</v>
      </c>
      <c r="F168" s="26" t="s">
        <v>1</v>
      </c>
      <c r="G168" s="27" t="s">
        <v>1</v>
      </c>
      <c r="H168" s="28" t="s">
        <v>1</v>
      </c>
      <c r="I168" s="29">
        <v>10</v>
      </c>
      <c r="J168" s="29"/>
      <c r="K168" s="27">
        <v>0</v>
      </c>
    </row>
    <row r="169" spans="1:11" ht="15" x14ac:dyDescent="0.2">
      <c r="A169" s="25" t="s">
        <v>236</v>
      </c>
      <c r="B169" s="47">
        <v>1442</v>
      </c>
      <c r="C169" s="48">
        <v>1</v>
      </c>
      <c r="D169" s="26" t="s">
        <v>46</v>
      </c>
      <c r="E169" s="26" t="s">
        <v>47</v>
      </c>
      <c r="F169" s="26" t="s">
        <v>1</v>
      </c>
      <c r="G169" s="27" t="s">
        <v>1</v>
      </c>
      <c r="H169" s="28" t="s">
        <v>1</v>
      </c>
      <c r="I169" s="29">
        <v>14</v>
      </c>
      <c r="J169" s="29"/>
      <c r="K169" s="27">
        <v>0</v>
      </c>
    </row>
    <row r="170" spans="1:11" ht="15" x14ac:dyDescent="0.2">
      <c r="A170" s="25" t="s">
        <v>237</v>
      </c>
      <c r="B170" s="47">
        <v>1442</v>
      </c>
      <c r="C170" s="48">
        <v>1</v>
      </c>
      <c r="D170" s="26" t="s">
        <v>46</v>
      </c>
      <c r="E170" s="26" t="s">
        <v>47</v>
      </c>
      <c r="F170" s="26" t="s">
        <v>1</v>
      </c>
      <c r="G170" s="27" t="s">
        <v>1</v>
      </c>
      <c r="H170" s="28" t="s">
        <v>1</v>
      </c>
      <c r="I170" s="29">
        <v>17.5</v>
      </c>
      <c r="J170" s="29"/>
      <c r="K170" s="27">
        <v>0</v>
      </c>
    </row>
    <row r="171" spans="1:11" ht="15" x14ac:dyDescent="0.2">
      <c r="A171" s="25" t="s">
        <v>238</v>
      </c>
      <c r="B171" s="47">
        <v>1442</v>
      </c>
      <c r="C171" s="48">
        <v>1</v>
      </c>
      <c r="D171" s="26" t="s">
        <v>1</v>
      </c>
      <c r="E171" s="26" t="s">
        <v>1</v>
      </c>
      <c r="F171" s="26" t="s">
        <v>1</v>
      </c>
      <c r="G171" s="27" t="s">
        <v>1</v>
      </c>
      <c r="H171" s="28" t="s">
        <v>1</v>
      </c>
      <c r="I171" s="29"/>
      <c r="J171" s="29"/>
      <c r="K171" s="27" t="s">
        <v>1</v>
      </c>
    </row>
    <row r="172" spans="1:11" ht="15" x14ac:dyDescent="0.2">
      <c r="A172" s="25" t="s">
        <v>239</v>
      </c>
      <c r="B172" s="47">
        <v>1442</v>
      </c>
      <c r="C172" s="48">
        <v>1</v>
      </c>
      <c r="D172" s="26" t="s">
        <v>46</v>
      </c>
      <c r="E172" s="26" t="s">
        <v>47</v>
      </c>
      <c r="F172" s="26" t="s">
        <v>1</v>
      </c>
      <c r="G172" s="27" t="s">
        <v>1</v>
      </c>
      <c r="H172" s="28" t="s">
        <v>1</v>
      </c>
      <c r="I172" s="29">
        <v>14</v>
      </c>
      <c r="J172" s="29"/>
      <c r="K172" s="27">
        <v>0</v>
      </c>
    </row>
    <row r="173" spans="1:11" ht="15" x14ac:dyDescent="0.2">
      <c r="A173" s="25" t="s">
        <v>240</v>
      </c>
      <c r="B173" s="47">
        <v>1442</v>
      </c>
      <c r="C173" s="48">
        <v>1</v>
      </c>
      <c r="D173" s="26" t="s">
        <v>46</v>
      </c>
      <c r="E173" s="26" t="s">
        <v>47</v>
      </c>
      <c r="F173" s="26" t="s">
        <v>1</v>
      </c>
      <c r="G173" s="27" t="s">
        <v>1</v>
      </c>
      <c r="H173" s="28" t="s">
        <v>1</v>
      </c>
      <c r="I173" s="29">
        <v>14</v>
      </c>
      <c r="J173" s="29"/>
      <c r="K173" s="27">
        <v>0</v>
      </c>
    </row>
    <row r="174" spans="1:11" ht="15" x14ac:dyDescent="0.2">
      <c r="A174" s="25" t="s">
        <v>241</v>
      </c>
      <c r="B174" s="47">
        <v>1074</v>
      </c>
      <c r="C174" s="48">
        <v>1</v>
      </c>
      <c r="D174" s="26" t="s">
        <v>1</v>
      </c>
      <c r="E174" s="26" t="s">
        <v>1</v>
      </c>
      <c r="F174" s="26" t="s">
        <v>1</v>
      </c>
      <c r="G174" s="27" t="s">
        <v>1</v>
      </c>
      <c r="H174" s="28" t="s">
        <v>1</v>
      </c>
      <c r="I174" s="29"/>
      <c r="J174" s="29"/>
      <c r="K174" s="27" t="s">
        <v>1</v>
      </c>
    </row>
    <row r="175" spans="1:11" ht="15" x14ac:dyDescent="0.2">
      <c r="A175" s="25" t="s">
        <v>242</v>
      </c>
      <c r="B175" s="47">
        <v>954</v>
      </c>
      <c r="C175" s="48">
        <v>1</v>
      </c>
      <c r="D175" s="26" t="s">
        <v>1</v>
      </c>
      <c r="E175" s="26" t="s">
        <v>1</v>
      </c>
      <c r="F175" s="26" t="s">
        <v>1</v>
      </c>
      <c r="G175" s="27" t="s">
        <v>1</v>
      </c>
      <c r="H175" s="28" t="s">
        <v>1</v>
      </c>
      <c r="I175" s="29"/>
      <c r="J175" s="29"/>
      <c r="K175" s="27" t="s">
        <v>1</v>
      </c>
    </row>
    <row r="176" spans="1:11" ht="15" x14ac:dyDescent="0.2">
      <c r="A176" s="25" t="s">
        <v>243</v>
      </c>
      <c r="B176" s="47">
        <v>12000</v>
      </c>
      <c r="C176" s="48">
        <v>1</v>
      </c>
      <c r="D176" s="26" t="s">
        <v>46</v>
      </c>
      <c r="E176" s="26" t="s">
        <v>47</v>
      </c>
      <c r="F176" s="26" t="s">
        <v>1</v>
      </c>
      <c r="G176" s="27" t="s">
        <v>1</v>
      </c>
      <c r="H176" s="28" t="s">
        <v>1</v>
      </c>
      <c r="I176" s="29">
        <v>16.2</v>
      </c>
      <c r="J176" s="29"/>
      <c r="K176" s="27">
        <v>0</v>
      </c>
    </row>
    <row r="177" spans="1:11" ht="15" x14ac:dyDescent="0.2">
      <c r="A177" s="25" t="s">
        <v>244</v>
      </c>
      <c r="B177" s="47">
        <v>10000</v>
      </c>
      <c r="C177" s="48">
        <v>1</v>
      </c>
      <c r="D177" s="26" t="s">
        <v>46</v>
      </c>
      <c r="E177" s="26" t="s">
        <v>47</v>
      </c>
      <c r="F177" s="26" t="s">
        <v>1</v>
      </c>
      <c r="G177" s="27" t="s">
        <v>1</v>
      </c>
      <c r="H177" s="28">
        <v>1</v>
      </c>
      <c r="I177" s="29">
        <v>0</v>
      </c>
      <c r="J177" s="29">
        <v>0</v>
      </c>
      <c r="K177" s="27">
        <v>0</v>
      </c>
    </row>
    <row r="178" spans="1:11" ht="15" x14ac:dyDescent="0.2">
      <c r="A178" s="25" t="s">
        <v>245</v>
      </c>
      <c r="B178" s="47">
        <v>745</v>
      </c>
      <c r="C178" s="48">
        <v>2</v>
      </c>
      <c r="D178" s="26" t="s">
        <v>46</v>
      </c>
      <c r="E178" s="26" t="s">
        <v>47</v>
      </c>
      <c r="F178" s="26" t="s">
        <v>1</v>
      </c>
      <c r="G178" s="27" t="s">
        <v>1</v>
      </c>
      <c r="H178" s="28" t="s">
        <v>1</v>
      </c>
      <c r="I178" s="29">
        <v>7</v>
      </c>
      <c r="J178" s="29"/>
      <c r="K178" s="27">
        <v>2000</v>
      </c>
    </row>
    <row r="179" spans="1:11" ht="15" x14ac:dyDescent="0.2">
      <c r="A179" s="25" t="s">
        <v>246</v>
      </c>
      <c r="B179" s="47">
        <v>630</v>
      </c>
      <c r="C179" s="48">
        <v>1</v>
      </c>
      <c r="D179" s="26" t="s">
        <v>1</v>
      </c>
      <c r="E179" s="26" t="s">
        <v>1</v>
      </c>
      <c r="F179" s="26" t="s">
        <v>1</v>
      </c>
      <c r="G179" s="27" t="s">
        <v>1</v>
      </c>
      <c r="H179" s="28" t="s">
        <v>1</v>
      </c>
      <c r="I179" s="29"/>
      <c r="J179" s="29"/>
      <c r="K179" s="27" t="s">
        <v>1</v>
      </c>
    </row>
    <row r="180" spans="1:11" ht="15" x14ac:dyDescent="0.2">
      <c r="A180" s="25" t="s">
        <v>247</v>
      </c>
      <c r="B180" s="47">
        <v>51457</v>
      </c>
      <c r="C180" s="48">
        <v>1</v>
      </c>
      <c r="D180" s="26" t="s">
        <v>1</v>
      </c>
      <c r="E180" s="26" t="s">
        <v>1</v>
      </c>
      <c r="F180" s="26" t="s">
        <v>1</v>
      </c>
      <c r="G180" s="27" t="s">
        <v>1</v>
      </c>
      <c r="H180" s="28" t="s">
        <v>1</v>
      </c>
      <c r="I180" s="29"/>
      <c r="J180" s="29"/>
      <c r="K180" s="27" t="s">
        <v>1</v>
      </c>
    </row>
    <row r="181" spans="1:11" ht="15" x14ac:dyDescent="0.2">
      <c r="A181" s="25" t="s">
        <v>248</v>
      </c>
      <c r="B181" s="47">
        <v>51457</v>
      </c>
      <c r="C181" s="48">
        <v>1</v>
      </c>
      <c r="D181" s="26" t="s">
        <v>1</v>
      </c>
      <c r="E181" s="26" t="s">
        <v>1</v>
      </c>
      <c r="F181" s="26" t="s">
        <v>1</v>
      </c>
      <c r="G181" s="27" t="s">
        <v>1</v>
      </c>
      <c r="H181" s="28" t="s">
        <v>1</v>
      </c>
      <c r="I181" s="29"/>
      <c r="J181" s="29"/>
      <c r="K181" s="27" t="s">
        <v>1</v>
      </c>
    </row>
    <row r="182" spans="1:11" ht="15" x14ac:dyDescent="0.2">
      <c r="A182" s="25" t="s">
        <v>249</v>
      </c>
      <c r="B182" s="47">
        <v>13439</v>
      </c>
      <c r="C182" s="48">
        <v>1</v>
      </c>
      <c r="D182" s="26" t="s">
        <v>46</v>
      </c>
      <c r="E182" s="26" t="s">
        <v>47</v>
      </c>
      <c r="F182" s="26" t="s">
        <v>1</v>
      </c>
      <c r="G182" s="27" t="s">
        <v>1</v>
      </c>
      <c r="H182" s="28" t="s">
        <v>1</v>
      </c>
      <c r="I182" s="29">
        <v>13.2</v>
      </c>
      <c r="J182" s="29"/>
      <c r="K182" s="27">
        <v>2000</v>
      </c>
    </row>
    <row r="183" spans="1:11" ht="15" x14ac:dyDescent="0.2">
      <c r="A183" s="25" t="s">
        <v>250</v>
      </c>
      <c r="B183" s="47">
        <v>13671</v>
      </c>
      <c r="C183" s="48">
        <v>1</v>
      </c>
      <c r="D183" s="26" t="s">
        <v>46</v>
      </c>
      <c r="E183" s="26" t="s">
        <v>65</v>
      </c>
      <c r="F183" s="26" t="s">
        <v>1</v>
      </c>
      <c r="G183" s="27" t="s">
        <v>1</v>
      </c>
      <c r="H183" s="28">
        <v>1.3900000000000001</v>
      </c>
      <c r="I183" s="29">
        <v>4</v>
      </c>
      <c r="J183" s="29">
        <v>5.5</v>
      </c>
      <c r="K183" s="27">
        <v>0</v>
      </c>
    </row>
    <row r="184" spans="1:11" ht="15" x14ac:dyDescent="0.2">
      <c r="A184" s="25" t="s">
        <v>251</v>
      </c>
      <c r="B184" s="47">
        <v>1180</v>
      </c>
      <c r="C184" s="48">
        <v>1</v>
      </c>
      <c r="D184" s="26" t="s">
        <v>1</v>
      </c>
      <c r="E184" s="26" t="s">
        <v>1</v>
      </c>
      <c r="F184" s="26" t="s">
        <v>1</v>
      </c>
      <c r="G184" s="27" t="s">
        <v>1</v>
      </c>
      <c r="H184" s="28" t="s">
        <v>1</v>
      </c>
      <c r="I184" s="29"/>
      <c r="J184" s="29"/>
      <c r="K184" s="27" t="s">
        <v>1</v>
      </c>
    </row>
    <row r="185" spans="1:11" ht="15" x14ac:dyDescent="0.2">
      <c r="A185" s="25" t="s">
        <v>252</v>
      </c>
      <c r="B185" s="47">
        <v>2127</v>
      </c>
      <c r="C185" s="48">
        <v>1</v>
      </c>
      <c r="D185" s="26" t="s">
        <v>46</v>
      </c>
      <c r="E185" s="26" t="s">
        <v>47</v>
      </c>
      <c r="F185" s="26" t="s">
        <v>1</v>
      </c>
      <c r="G185" s="27" t="s">
        <v>1</v>
      </c>
      <c r="H185" s="28">
        <v>0.96132238547968885</v>
      </c>
      <c r="I185" s="29">
        <v>24.89</v>
      </c>
      <c r="J185" s="29">
        <v>24.89</v>
      </c>
      <c r="K185" s="27">
        <v>2500</v>
      </c>
    </row>
    <row r="186" spans="1:11" ht="15" x14ac:dyDescent="0.2">
      <c r="A186" s="25" t="s">
        <v>253</v>
      </c>
      <c r="B186" s="47">
        <v>2127</v>
      </c>
      <c r="C186" s="48">
        <v>1</v>
      </c>
      <c r="D186" s="26" t="s">
        <v>46</v>
      </c>
      <c r="E186" s="26" t="s">
        <v>47</v>
      </c>
      <c r="F186" s="26" t="s">
        <v>1</v>
      </c>
      <c r="G186" s="27" t="s">
        <v>1</v>
      </c>
      <c r="H186" s="28" t="s">
        <v>1</v>
      </c>
      <c r="I186" s="29">
        <v>18.66</v>
      </c>
      <c r="J186" s="29"/>
      <c r="K186" s="27">
        <v>2500</v>
      </c>
    </row>
    <row r="187" spans="1:11" ht="15" x14ac:dyDescent="0.2">
      <c r="A187" s="25" t="s">
        <v>254</v>
      </c>
      <c r="B187" s="47">
        <v>41000</v>
      </c>
      <c r="C187" s="48">
        <v>1</v>
      </c>
      <c r="D187" s="26" t="s">
        <v>46</v>
      </c>
      <c r="E187" s="26" t="s">
        <v>47</v>
      </c>
      <c r="F187" s="26" t="s">
        <v>1</v>
      </c>
      <c r="G187" s="27" t="s">
        <v>1</v>
      </c>
      <c r="H187" s="28" t="s">
        <v>1</v>
      </c>
      <c r="I187" s="29">
        <v>6.5</v>
      </c>
      <c r="J187" s="29"/>
      <c r="K187" s="27">
        <v>0</v>
      </c>
    </row>
    <row r="188" spans="1:11" ht="15" x14ac:dyDescent="0.2">
      <c r="A188" s="25" t="s">
        <v>255</v>
      </c>
      <c r="B188" s="47">
        <v>41000</v>
      </c>
      <c r="C188" s="48">
        <v>1</v>
      </c>
      <c r="D188" s="26" t="s">
        <v>46</v>
      </c>
      <c r="E188" s="26" t="s">
        <v>47</v>
      </c>
      <c r="F188" s="26" t="s">
        <v>1</v>
      </c>
      <c r="G188" s="27" t="s">
        <v>1</v>
      </c>
      <c r="H188" s="28" t="s">
        <v>1</v>
      </c>
      <c r="I188" s="29">
        <v>10.9</v>
      </c>
      <c r="J188" s="29"/>
      <c r="K188" s="27">
        <v>0</v>
      </c>
    </row>
    <row r="189" spans="1:11" ht="15" x14ac:dyDescent="0.2">
      <c r="A189" s="25" t="s">
        <v>256</v>
      </c>
      <c r="B189" s="47">
        <v>3806</v>
      </c>
      <c r="C189" s="48">
        <v>1</v>
      </c>
      <c r="D189" s="26" t="s">
        <v>46</v>
      </c>
      <c r="E189" s="26" t="s">
        <v>47</v>
      </c>
      <c r="F189" s="26" t="s">
        <v>1</v>
      </c>
      <c r="G189" s="27" t="s">
        <v>1</v>
      </c>
      <c r="H189" s="28">
        <v>1.2197752808988764</v>
      </c>
      <c r="I189" s="29">
        <v>14.55</v>
      </c>
      <c r="J189" s="29">
        <v>17.64</v>
      </c>
      <c r="K189" s="27">
        <v>1000</v>
      </c>
    </row>
    <row r="190" spans="1:11" ht="15" x14ac:dyDescent="0.2">
      <c r="A190" s="25" t="s">
        <v>257</v>
      </c>
      <c r="B190" s="47">
        <v>3806</v>
      </c>
      <c r="C190" s="48">
        <v>1</v>
      </c>
      <c r="D190" s="26" t="s">
        <v>46</v>
      </c>
      <c r="E190" s="26" t="s">
        <v>47</v>
      </c>
      <c r="F190" s="26" t="s">
        <v>1</v>
      </c>
      <c r="G190" s="27" t="s">
        <v>1</v>
      </c>
      <c r="H190" s="28">
        <v>1.2179551122194514</v>
      </c>
      <c r="I190" s="29">
        <v>13.1</v>
      </c>
      <c r="J190" s="29">
        <v>15.87</v>
      </c>
      <c r="K190" s="27">
        <v>1000</v>
      </c>
    </row>
    <row r="191" spans="1:11" ht="15" x14ac:dyDescent="0.2">
      <c r="A191" s="25" t="s">
        <v>258</v>
      </c>
      <c r="B191" s="47">
        <v>6240</v>
      </c>
      <c r="C191" s="48">
        <v>1</v>
      </c>
      <c r="D191" s="26" t="s">
        <v>46</v>
      </c>
      <c r="E191" s="26" t="s">
        <v>47</v>
      </c>
      <c r="F191" s="26" t="s">
        <v>1</v>
      </c>
      <c r="G191" s="27" t="s">
        <v>1</v>
      </c>
      <c r="H191" s="28">
        <v>1.3610361575822989</v>
      </c>
      <c r="I191" s="29">
        <v>8.73</v>
      </c>
      <c r="J191" s="29">
        <v>10.92</v>
      </c>
      <c r="K191" s="27">
        <v>1000</v>
      </c>
    </row>
    <row r="192" spans="1:11" ht="15" x14ac:dyDescent="0.2">
      <c r="A192" s="25" t="s">
        <v>259</v>
      </c>
      <c r="B192" s="47">
        <v>98407</v>
      </c>
      <c r="C192" s="48">
        <v>1</v>
      </c>
      <c r="D192" s="26" t="s">
        <v>46</v>
      </c>
      <c r="E192" s="26" t="s">
        <v>47</v>
      </c>
      <c r="F192" s="26" t="s">
        <v>1</v>
      </c>
      <c r="G192" s="27" t="s">
        <v>1</v>
      </c>
      <c r="H192" s="28" t="s">
        <v>1</v>
      </c>
      <c r="I192" s="29">
        <v>0</v>
      </c>
      <c r="J192" s="29"/>
      <c r="K192" s="27">
        <v>0</v>
      </c>
    </row>
    <row r="193" spans="1:11" ht="15" x14ac:dyDescent="0.2">
      <c r="A193" s="25" t="s">
        <v>260</v>
      </c>
      <c r="B193" s="47">
        <v>6940</v>
      </c>
      <c r="C193" s="48">
        <v>1</v>
      </c>
      <c r="D193" s="26" t="s">
        <v>46</v>
      </c>
      <c r="E193" s="26" t="s">
        <v>47</v>
      </c>
      <c r="F193" s="26" t="s">
        <v>1</v>
      </c>
      <c r="G193" s="27" t="s">
        <v>1</v>
      </c>
      <c r="H193" s="28">
        <v>1.2975536694957561</v>
      </c>
      <c r="I193" s="29">
        <v>10.07</v>
      </c>
      <c r="J193" s="29">
        <v>13.07</v>
      </c>
      <c r="K193" s="27">
        <v>2000</v>
      </c>
    </row>
    <row r="194" spans="1:11" ht="15" x14ac:dyDescent="0.2">
      <c r="A194" s="25" t="s">
        <v>261</v>
      </c>
      <c r="B194" s="47">
        <v>12628</v>
      </c>
      <c r="C194" s="48">
        <v>1</v>
      </c>
      <c r="D194" s="26" t="s">
        <v>46</v>
      </c>
      <c r="E194" s="26" t="s">
        <v>45</v>
      </c>
      <c r="F194" s="26">
        <v>2</v>
      </c>
      <c r="G194" s="27">
        <v>4488</v>
      </c>
      <c r="H194" s="28" t="s">
        <v>1</v>
      </c>
      <c r="I194" s="29">
        <v>10</v>
      </c>
      <c r="J194" s="29"/>
      <c r="K194" s="27">
        <v>0</v>
      </c>
    </row>
    <row r="195" spans="1:11" ht="15" x14ac:dyDescent="0.2">
      <c r="A195" s="25" t="s">
        <v>10</v>
      </c>
      <c r="B195" s="47">
        <v>2400</v>
      </c>
      <c r="C195" s="48">
        <v>1</v>
      </c>
      <c r="D195" s="26" t="s">
        <v>46</v>
      </c>
      <c r="E195" s="26" t="s">
        <v>47</v>
      </c>
      <c r="F195" s="26" t="s">
        <v>1</v>
      </c>
      <c r="G195" s="27" t="s">
        <v>1</v>
      </c>
      <c r="H195" s="28" t="s">
        <v>1</v>
      </c>
      <c r="I195" s="29">
        <v>18</v>
      </c>
      <c r="J195" s="29"/>
      <c r="K195" s="27">
        <v>2000</v>
      </c>
    </row>
    <row r="196" spans="1:11" ht="15" x14ac:dyDescent="0.2">
      <c r="A196" s="25" t="s">
        <v>262</v>
      </c>
      <c r="B196" s="47">
        <v>1100</v>
      </c>
      <c r="C196" s="48">
        <v>1</v>
      </c>
      <c r="D196" s="26" t="s">
        <v>46</v>
      </c>
      <c r="E196" s="26" t="s">
        <v>47</v>
      </c>
      <c r="F196" s="26" t="s">
        <v>1</v>
      </c>
      <c r="G196" s="27" t="s">
        <v>1</v>
      </c>
      <c r="H196" s="28" t="s">
        <v>1</v>
      </c>
      <c r="I196" s="29">
        <v>6</v>
      </c>
      <c r="J196" s="29"/>
      <c r="K196" s="27">
        <v>0</v>
      </c>
    </row>
    <row r="197" spans="1:11" ht="15" x14ac:dyDescent="0.2">
      <c r="A197" s="25" t="s">
        <v>263</v>
      </c>
      <c r="B197" s="47">
        <v>137740</v>
      </c>
      <c r="C197" s="48">
        <v>1</v>
      </c>
      <c r="D197" s="26" t="s">
        <v>34</v>
      </c>
      <c r="E197" s="26" t="s">
        <v>47</v>
      </c>
      <c r="F197" s="26" t="s">
        <v>1</v>
      </c>
      <c r="G197" s="27" t="s">
        <v>1</v>
      </c>
      <c r="H197" s="28" t="s">
        <v>1</v>
      </c>
      <c r="I197" s="29">
        <v>3</v>
      </c>
      <c r="J197" s="29"/>
      <c r="K197" s="27">
        <v>0</v>
      </c>
    </row>
    <row r="198" spans="1:11" ht="15" x14ac:dyDescent="0.2">
      <c r="A198" s="25" t="s">
        <v>264</v>
      </c>
      <c r="B198" s="47">
        <v>426</v>
      </c>
      <c r="C198" s="48">
        <v>1</v>
      </c>
      <c r="D198" s="26" t="s">
        <v>1</v>
      </c>
      <c r="E198" s="26" t="s">
        <v>1</v>
      </c>
      <c r="F198" s="26" t="s">
        <v>1</v>
      </c>
      <c r="G198" s="27" t="s">
        <v>1</v>
      </c>
      <c r="H198" s="28" t="s">
        <v>1</v>
      </c>
      <c r="I198" s="29"/>
      <c r="J198" s="29"/>
      <c r="K198" s="27" t="s">
        <v>1</v>
      </c>
    </row>
    <row r="199" spans="1:11" ht="15" x14ac:dyDescent="0.2">
      <c r="A199" s="25" t="s">
        <v>265</v>
      </c>
      <c r="B199" s="47">
        <v>101564</v>
      </c>
      <c r="C199" s="48">
        <v>1</v>
      </c>
      <c r="D199" s="26" t="s">
        <v>46</v>
      </c>
      <c r="E199" s="26" t="s">
        <v>47</v>
      </c>
      <c r="F199" s="26" t="s">
        <v>1</v>
      </c>
      <c r="G199" s="27" t="s">
        <v>1</v>
      </c>
      <c r="H199" s="28">
        <v>1.1246955674622503</v>
      </c>
      <c r="I199" s="29">
        <v>3.44</v>
      </c>
      <c r="J199" s="29">
        <v>6.88</v>
      </c>
      <c r="K199" s="27">
        <v>0</v>
      </c>
    </row>
    <row r="200" spans="1:11" ht="15" x14ac:dyDescent="0.2">
      <c r="A200" s="25" t="s">
        <v>266</v>
      </c>
      <c r="B200" s="47">
        <v>5460</v>
      </c>
      <c r="C200" s="48">
        <v>1</v>
      </c>
      <c r="D200" s="26" t="s">
        <v>46</v>
      </c>
      <c r="E200" s="26" t="s">
        <v>45</v>
      </c>
      <c r="F200" s="26">
        <v>5</v>
      </c>
      <c r="G200" s="27">
        <v>3740</v>
      </c>
      <c r="H200" s="28">
        <v>1.3684680661009379</v>
      </c>
      <c r="I200" s="29">
        <v>10</v>
      </c>
      <c r="J200" s="29">
        <v>12.04</v>
      </c>
      <c r="K200" s="27">
        <v>0</v>
      </c>
    </row>
    <row r="201" spans="1:11" ht="15" x14ac:dyDescent="0.2">
      <c r="A201" s="25" t="s">
        <v>267</v>
      </c>
      <c r="B201" s="47">
        <v>149</v>
      </c>
      <c r="C201" s="48">
        <v>1</v>
      </c>
      <c r="D201" s="26" t="s">
        <v>1</v>
      </c>
      <c r="E201" s="26" t="s">
        <v>1</v>
      </c>
      <c r="F201" s="26" t="s">
        <v>1</v>
      </c>
      <c r="G201" s="27" t="s">
        <v>1</v>
      </c>
      <c r="H201" s="28" t="s">
        <v>1</v>
      </c>
      <c r="I201" s="29"/>
      <c r="J201" s="29"/>
      <c r="K201" s="27" t="s">
        <v>1</v>
      </c>
    </row>
    <row r="202" spans="1:11" ht="15" x14ac:dyDescent="0.2">
      <c r="A202" s="25" t="s">
        <v>268</v>
      </c>
      <c r="B202" s="47">
        <v>283</v>
      </c>
      <c r="C202" s="48">
        <v>1</v>
      </c>
      <c r="D202" s="26" t="s">
        <v>1</v>
      </c>
      <c r="E202" s="26" t="s">
        <v>1</v>
      </c>
      <c r="F202" s="26" t="s">
        <v>1</v>
      </c>
      <c r="G202" s="27" t="s">
        <v>1</v>
      </c>
      <c r="H202" s="28" t="s">
        <v>1</v>
      </c>
      <c r="I202" s="29"/>
      <c r="J202" s="29"/>
      <c r="K202" s="27" t="s">
        <v>1</v>
      </c>
    </row>
    <row r="203" spans="1:11" ht="15" x14ac:dyDescent="0.2">
      <c r="A203" s="25" t="s">
        <v>269</v>
      </c>
      <c r="B203" s="47">
        <v>985</v>
      </c>
      <c r="C203" s="48">
        <v>1</v>
      </c>
      <c r="D203" s="26" t="s">
        <v>46</v>
      </c>
      <c r="E203" s="26" t="s">
        <v>47</v>
      </c>
      <c r="F203" s="26" t="s">
        <v>1</v>
      </c>
      <c r="G203" s="27" t="s">
        <v>1</v>
      </c>
      <c r="H203" s="28" t="s">
        <v>1</v>
      </c>
      <c r="I203" s="29">
        <v>22.5</v>
      </c>
      <c r="J203" s="29"/>
      <c r="K203" s="27">
        <v>2000</v>
      </c>
    </row>
    <row r="204" spans="1:11" ht="15" x14ac:dyDescent="0.2">
      <c r="A204" s="25" t="s">
        <v>11</v>
      </c>
      <c r="B204" s="47">
        <v>744</v>
      </c>
      <c r="C204" s="48">
        <v>1</v>
      </c>
      <c r="D204" s="26" t="s">
        <v>46</v>
      </c>
      <c r="E204" s="26" t="s">
        <v>51</v>
      </c>
      <c r="F204" s="26" t="s">
        <v>1</v>
      </c>
      <c r="G204" s="27" t="s">
        <v>1</v>
      </c>
      <c r="H204" s="28">
        <v>1.1379310344827587</v>
      </c>
      <c r="I204" s="29">
        <v>14.5</v>
      </c>
      <c r="J204" s="29">
        <v>16.5</v>
      </c>
      <c r="K204" s="27">
        <v>0</v>
      </c>
    </row>
    <row r="205" spans="1:11" ht="15" x14ac:dyDescent="0.2">
      <c r="A205" s="25" t="s">
        <v>270</v>
      </c>
      <c r="B205" s="47">
        <v>6029</v>
      </c>
      <c r="C205" s="48">
        <v>1</v>
      </c>
      <c r="D205" s="26" t="s">
        <v>46</v>
      </c>
      <c r="E205" s="26" t="s">
        <v>47</v>
      </c>
      <c r="F205" s="26" t="s">
        <v>1</v>
      </c>
      <c r="G205" s="27" t="s">
        <v>1</v>
      </c>
      <c r="H205" s="28" t="s">
        <v>1</v>
      </c>
      <c r="I205" s="29">
        <v>13.5</v>
      </c>
      <c r="J205" s="29"/>
      <c r="K205" s="27">
        <v>2000</v>
      </c>
    </row>
    <row r="206" spans="1:11" ht="15" x14ac:dyDescent="0.2">
      <c r="A206" s="25" t="s">
        <v>271</v>
      </c>
      <c r="B206" s="47">
        <v>1162</v>
      </c>
      <c r="C206" s="48">
        <v>1</v>
      </c>
      <c r="D206" s="26" t="s">
        <v>46</v>
      </c>
      <c r="E206" s="26" t="s">
        <v>47</v>
      </c>
      <c r="F206" s="26" t="s">
        <v>1</v>
      </c>
      <c r="G206" s="27" t="s">
        <v>1</v>
      </c>
      <c r="H206" s="28" t="s">
        <v>1</v>
      </c>
      <c r="I206" s="29">
        <v>8</v>
      </c>
      <c r="J206" s="29"/>
      <c r="K206" s="27">
        <v>1000</v>
      </c>
    </row>
    <row r="207" spans="1:11" ht="15" x14ac:dyDescent="0.2">
      <c r="A207" s="25" t="s">
        <v>272</v>
      </c>
      <c r="B207" s="47">
        <v>2050</v>
      </c>
      <c r="C207" s="48">
        <v>1</v>
      </c>
      <c r="D207" s="26" t="s">
        <v>46</v>
      </c>
      <c r="E207" s="26" t="s">
        <v>47</v>
      </c>
      <c r="F207" s="26" t="s">
        <v>1</v>
      </c>
      <c r="G207" s="27" t="s">
        <v>1</v>
      </c>
      <c r="H207" s="28" t="s">
        <v>1</v>
      </c>
      <c r="I207" s="29">
        <v>6.83</v>
      </c>
      <c r="J207" s="29"/>
      <c r="K207" s="27">
        <v>2000</v>
      </c>
    </row>
    <row r="208" spans="1:11" ht="15" x14ac:dyDescent="0.2">
      <c r="A208" s="25" t="s">
        <v>273</v>
      </c>
      <c r="B208" s="47">
        <v>1508</v>
      </c>
      <c r="C208" s="48">
        <v>1</v>
      </c>
      <c r="D208" s="26" t="s">
        <v>46</v>
      </c>
      <c r="E208" s="26" t="s">
        <v>47</v>
      </c>
      <c r="F208" s="26" t="s">
        <v>1</v>
      </c>
      <c r="G208" s="27" t="s">
        <v>1</v>
      </c>
      <c r="H208" s="28" t="s">
        <v>1</v>
      </c>
      <c r="I208" s="29">
        <v>14.3</v>
      </c>
      <c r="J208" s="29"/>
      <c r="K208" s="27">
        <v>2000</v>
      </c>
    </row>
    <row r="209" spans="1:11" ht="15" x14ac:dyDescent="0.2">
      <c r="A209" s="25" t="s">
        <v>274</v>
      </c>
      <c r="B209" s="47">
        <v>3666</v>
      </c>
      <c r="C209" s="48">
        <v>1</v>
      </c>
      <c r="D209" s="26" t="s">
        <v>46</v>
      </c>
      <c r="E209" s="26" t="s">
        <v>45</v>
      </c>
      <c r="F209" s="26">
        <v>5</v>
      </c>
      <c r="G209" s="27">
        <v>12500</v>
      </c>
      <c r="H209" s="28">
        <v>1.5420560747663552</v>
      </c>
      <c r="I209" s="29">
        <v>11</v>
      </c>
      <c r="J209" s="29">
        <v>18</v>
      </c>
      <c r="K209" s="27">
        <v>2000</v>
      </c>
    </row>
    <row r="210" spans="1:11" ht="15" x14ac:dyDescent="0.2">
      <c r="A210" s="25" t="s">
        <v>275</v>
      </c>
      <c r="B210" s="47">
        <v>1544</v>
      </c>
      <c r="C210" s="48">
        <v>1</v>
      </c>
      <c r="D210" s="26" t="s">
        <v>46</v>
      </c>
      <c r="E210" s="26" t="s">
        <v>47</v>
      </c>
      <c r="F210" s="26" t="s">
        <v>1</v>
      </c>
      <c r="G210" s="27" t="s">
        <v>1</v>
      </c>
      <c r="H210" s="28" t="s">
        <v>1</v>
      </c>
      <c r="I210" s="29">
        <v>5</v>
      </c>
      <c r="J210" s="29"/>
      <c r="K210" s="27">
        <v>0</v>
      </c>
    </row>
    <row r="211" spans="1:11" ht="15" x14ac:dyDescent="0.2">
      <c r="A211" s="25" t="s">
        <v>276</v>
      </c>
      <c r="B211" s="47">
        <v>19572</v>
      </c>
      <c r="C211" s="48">
        <v>1</v>
      </c>
      <c r="D211" s="26" t="s">
        <v>46</v>
      </c>
      <c r="E211" s="26" t="s">
        <v>47</v>
      </c>
      <c r="F211" s="26" t="s">
        <v>1</v>
      </c>
      <c r="G211" s="27" t="s">
        <v>1</v>
      </c>
      <c r="H211" s="28" t="s">
        <v>1</v>
      </c>
      <c r="I211" s="29">
        <v>10.42</v>
      </c>
      <c r="J211" s="29"/>
      <c r="K211" s="27">
        <v>2000</v>
      </c>
    </row>
    <row r="212" spans="1:11" ht="15" x14ac:dyDescent="0.2">
      <c r="A212" s="25" t="s">
        <v>277</v>
      </c>
      <c r="B212" s="47">
        <v>5500</v>
      </c>
      <c r="C212" s="48">
        <v>1</v>
      </c>
      <c r="D212" s="26" t="s">
        <v>46</v>
      </c>
      <c r="E212" s="26" t="s">
        <v>45</v>
      </c>
      <c r="F212" s="26">
        <v>5</v>
      </c>
      <c r="G212" s="27">
        <v>10000</v>
      </c>
      <c r="H212" s="28">
        <v>1.5689655172413794</v>
      </c>
      <c r="I212" s="29">
        <v>8.6999999999999993</v>
      </c>
      <c r="J212" s="29">
        <v>13.65</v>
      </c>
      <c r="K212" s="27">
        <v>3000</v>
      </c>
    </row>
    <row r="213" spans="1:11" ht="15" x14ac:dyDescent="0.2">
      <c r="A213" s="25" t="s">
        <v>278</v>
      </c>
      <c r="B213" s="47">
        <v>686880</v>
      </c>
      <c r="C213" s="48">
        <v>1</v>
      </c>
      <c r="D213" s="26" t="s">
        <v>46</v>
      </c>
      <c r="E213" s="26" t="s">
        <v>47</v>
      </c>
      <c r="F213" s="26" t="s">
        <v>1</v>
      </c>
      <c r="G213" s="27" t="s">
        <v>1</v>
      </c>
      <c r="H213" s="28" t="s">
        <v>1</v>
      </c>
      <c r="I213" s="29">
        <v>0</v>
      </c>
      <c r="J213" s="29"/>
      <c r="K213" s="27">
        <v>0</v>
      </c>
    </row>
    <row r="214" spans="1:11" ht="15" x14ac:dyDescent="0.2">
      <c r="A214" s="25" t="s">
        <v>279</v>
      </c>
      <c r="B214" s="47">
        <v>902</v>
      </c>
      <c r="C214" s="48">
        <v>1</v>
      </c>
      <c r="D214" s="26" t="s">
        <v>1</v>
      </c>
      <c r="E214" s="26" t="s">
        <v>1</v>
      </c>
      <c r="F214" s="26" t="s">
        <v>1</v>
      </c>
      <c r="G214" s="27" t="s">
        <v>1</v>
      </c>
      <c r="H214" s="28" t="s">
        <v>1</v>
      </c>
      <c r="I214" s="29"/>
      <c r="J214" s="29"/>
      <c r="K214" s="27" t="s">
        <v>1</v>
      </c>
    </row>
    <row r="215" spans="1:11" ht="15" x14ac:dyDescent="0.2">
      <c r="A215" s="25" t="s">
        <v>280</v>
      </c>
      <c r="B215" s="47">
        <v>1050</v>
      </c>
      <c r="C215" s="48">
        <v>1</v>
      </c>
      <c r="D215" s="26" t="s">
        <v>1</v>
      </c>
      <c r="E215" s="26" t="s">
        <v>1</v>
      </c>
      <c r="F215" s="26" t="s">
        <v>1</v>
      </c>
      <c r="G215" s="27" t="s">
        <v>1</v>
      </c>
      <c r="H215" s="28" t="s">
        <v>1</v>
      </c>
      <c r="I215" s="29"/>
      <c r="J215" s="29"/>
      <c r="K215" s="27" t="s">
        <v>1</v>
      </c>
    </row>
    <row r="216" spans="1:11" ht="15" x14ac:dyDescent="0.2">
      <c r="A216" s="25" t="s">
        <v>281</v>
      </c>
      <c r="B216" s="47">
        <v>1968</v>
      </c>
      <c r="C216" s="48">
        <v>1</v>
      </c>
      <c r="D216" s="26" t="s">
        <v>46</v>
      </c>
      <c r="E216" s="26" t="s">
        <v>47</v>
      </c>
      <c r="F216" s="26" t="s">
        <v>1</v>
      </c>
      <c r="G216" s="27" t="s">
        <v>1</v>
      </c>
      <c r="H216" s="28" t="s">
        <v>1</v>
      </c>
      <c r="I216" s="29">
        <v>12</v>
      </c>
      <c r="J216" s="29"/>
      <c r="K216" s="27">
        <v>3000</v>
      </c>
    </row>
    <row r="217" spans="1:11" ht="15" x14ac:dyDescent="0.2">
      <c r="A217" s="25" t="s">
        <v>282</v>
      </c>
      <c r="B217" s="47">
        <v>400</v>
      </c>
      <c r="C217" s="48">
        <v>1</v>
      </c>
      <c r="D217" s="26" t="s">
        <v>46</v>
      </c>
      <c r="E217" s="26" t="s">
        <v>47</v>
      </c>
      <c r="F217" s="26" t="s">
        <v>1</v>
      </c>
      <c r="G217" s="27" t="s">
        <v>1</v>
      </c>
      <c r="H217" s="28" t="s">
        <v>1</v>
      </c>
      <c r="I217" s="29">
        <v>15</v>
      </c>
      <c r="J217" s="29"/>
      <c r="K217" s="27">
        <v>0</v>
      </c>
    </row>
    <row r="218" spans="1:11" ht="15" x14ac:dyDescent="0.2">
      <c r="A218" s="25" t="s">
        <v>283</v>
      </c>
      <c r="B218" s="47">
        <v>400</v>
      </c>
      <c r="C218" s="48">
        <v>1</v>
      </c>
      <c r="D218" s="26" t="s">
        <v>1</v>
      </c>
      <c r="E218" s="26" t="s">
        <v>1</v>
      </c>
      <c r="F218" s="26" t="s">
        <v>1</v>
      </c>
      <c r="G218" s="27" t="s">
        <v>1</v>
      </c>
      <c r="H218" s="28" t="s">
        <v>1</v>
      </c>
      <c r="I218" s="29"/>
      <c r="J218" s="29"/>
      <c r="K218" s="27" t="s">
        <v>1</v>
      </c>
    </row>
    <row r="219" spans="1:11" ht="15" x14ac:dyDescent="0.2">
      <c r="A219" s="25" t="s">
        <v>284</v>
      </c>
      <c r="B219" s="47">
        <v>4000</v>
      </c>
      <c r="C219" s="48">
        <v>1</v>
      </c>
      <c r="D219" s="26" t="s">
        <v>46</v>
      </c>
      <c r="E219" s="26" t="s">
        <v>45</v>
      </c>
      <c r="F219" s="26">
        <v>3</v>
      </c>
      <c r="G219" s="27">
        <v>6000</v>
      </c>
      <c r="H219" s="28" t="s">
        <v>1</v>
      </c>
      <c r="I219" s="29">
        <v>3.25</v>
      </c>
      <c r="J219" s="29"/>
      <c r="K219" s="27">
        <v>0</v>
      </c>
    </row>
    <row r="220" spans="1:11" ht="15" x14ac:dyDescent="0.2">
      <c r="A220" s="25" t="s">
        <v>285</v>
      </c>
      <c r="B220" s="47">
        <v>900</v>
      </c>
      <c r="C220" s="48">
        <v>1</v>
      </c>
      <c r="D220" s="26" t="s">
        <v>46</v>
      </c>
      <c r="E220" s="26" t="s">
        <v>51</v>
      </c>
      <c r="F220" s="26" t="s">
        <v>1</v>
      </c>
      <c r="G220" s="27" t="s">
        <v>1</v>
      </c>
      <c r="H220" s="28" t="s">
        <v>1</v>
      </c>
      <c r="I220" s="29">
        <v>24</v>
      </c>
      <c r="J220" s="29"/>
      <c r="K220" s="27">
        <v>0</v>
      </c>
    </row>
    <row r="221" spans="1:11" ht="15" x14ac:dyDescent="0.2">
      <c r="A221" s="25" t="s">
        <v>286</v>
      </c>
      <c r="B221" s="47">
        <v>5385</v>
      </c>
      <c r="C221" s="48">
        <v>1</v>
      </c>
      <c r="D221" s="26" t="s">
        <v>46</v>
      </c>
      <c r="E221" s="26" t="s">
        <v>45</v>
      </c>
      <c r="F221" s="26">
        <v>3</v>
      </c>
      <c r="G221" s="27">
        <v>10000</v>
      </c>
      <c r="H221" s="28" t="s">
        <v>1</v>
      </c>
      <c r="I221" s="29">
        <v>7.5</v>
      </c>
      <c r="J221" s="29"/>
      <c r="K221" s="27">
        <v>2000</v>
      </c>
    </row>
    <row r="222" spans="1:11" ht="15" x14ac:dyDescent="0.2">
      <c r="A222" s="25" t="s">
        <v>287</v>
      </c>
      <c r="B222" s="47">
        <v>5642</v>
      </c>
      <c r="C222" s="48">
        <v>1</v>
      </c>
      <c r="D222" s="26" t="s">
        <v>1</v>
      </c>
      <c r="E222" s="26" t="s">
        <v>1</v>
      </c>
      <c r="F222" s="26" t="s">
        <v>1</v>
      </c>
      <c r="G222" s="27" t="s">
        <v>1</v>
      </c>
      <c r="H222" s="28" t="s">
        <v>1</v>
      </c>
      <c r="I222" s="29"/>
      <c r="J222" s="29"/>
      <c r="K222" s="27" t="s">
        <v>1</v>
      </c>
    </row>
    <row r="223" spans="1:11" ht="15" x14ac:dyDescent="0.2">
      <c r="A223" s="25" t="s">
        <v>288</v>
      </c>
      <c r="B223" s="47">
        <v>4290</v>
      </c>
      <c r="C223" s="48">
        <v>1</v>
      </c>
      <c r="D223" s="26" t="s">
        <v>46</v>
      </c>
      <c r="E223" s="26" t="s">
        <v>45</v>
      </c>
      <c r="F223" s="26">
        <v>2</v>
      </c>
      <c r="G223" s="27">
        <v>20000</v>
      </c>
      <c r="H223" s="28" t="s">
        <v>1</v>
      </c>
      <c r="I223" s="29">
        <v>10</v>
      </c>
      <c r="J223" s="29"/>
      <c r="K223" s="27">
        <v>2000</v>
      </c>
    </row>
    <row r="224" spans="1:11" ht="15" x14ac:dyDescent="0.2">
      <c r="A224" s="25" t="s">
        <v>289</v>
      </c>
      <c r="B224" s="47">
        <v>13000</v>
      </c>
      <c r="C224" s="48">
        <v>1</v>
      </c>
      <c r="D224" s="26" t="s">
        <v>1</v>
      </c>
      <c r="E224" s="26" t="s">
        <v>1</v>
      </c>
      <c r="F224" s="26" t="s">
        <v>1</v>
      </c>
      <c r="G224" s="27" t="s">
        <v>1</v>
      </c>
      <c r="H224" s="28" t="s">
        <v>1</v>
      </c>
      <c r="I224" s="29"/>
      <c r="J224" s="29"/>
      <c r="K224" s="27" t="s">
        <v>1</v>
      </c>
    </row>
    <row r="225" spans="1:11" ht="15" x14ac:dyDescent="0.2">
      <c r="A225" s="25" t="s">
        <v>290</v>
      </c>
      <c r="B225" s="47">
        <v>500</v>
      </c>
      <c r="C225" s="48">
        <v>1</v>
      </c>
      <c r="D225" s="26" t="s">
        <v>46</v>
      </c>
      <c r="E225" s="26" t="s">
        <v>47</v>
      </c>
      <c r="F225" s="26" t="s">
        <v>1</v>
      </c>
      <c r="G225" s="27" t="s">
        <v>1</v>
      </c>
      <c r="H225" s="28" t="s">
        <v>1</v>
      </c>
      <c r="I225" s="29">
        <v>10</v>
      </c>
      <c r="J225" s="29"/>
      <c r="K225" s="27">
        <v>2000</v>
      </c>
    </row>
    <row r="226" spans="1:11" ht="15" x14ac:dyDescent="0.2">
      <c r="A226" s="25" t="s">
        <v>291</v>
      </c>
      <c r="B226" s="47">
        <v>1079</v>
      </c>
      <c r="C226" s="48">
        <v>1</v>
      </c>
      <c r="D226" s="26" t="s">
        <v>46</v>
      </c>
      <c r="E226" s="26" t="s">
        <v>47</v>
      </c>
      <c r="F226" s="26" t="s">
        <v>1</v>
      </c>
      <c r="G226" s="27" t="s">
        <v>1</v>
      </c>
      <c r="H226" s="28" t="s">
        <v>1</v>
      </c>
      <c r="I226" s="29">
        <v>18</v>
      </c>
      <c r="J226" s="29"/>
      <c r="K226" s="27">
        <v>2000</v>
      </c>
    </row>
    <row r="227" spans="1:11" ht="15" x14ac:dyDescent="0.2">
      <c r="A227" s="25" t="s">
        <v>292</v>
      </c>
      <c r="B227" s="47">
        <v>523</v>
      </c>
      <c r="C227" s="48">
        <v>1</v>
      </c>
      <c r="D227" s="26" t="s">
        <v>1</v>
      </c>
      <c r="E227" s="26" t="s">
        <v>1</v>
      </c>
      <c r="F227" s="26" t="s">
        <v>1</v>
      </c>
      <c r="G227" s="27" t="s">
        <v>1</v>
      </c>
      <c r="H227" s="28" t="s">
        <v>1</v>
      </c>
      <c r="I227" s="29"/>
      <c r="J227" s="29"/>
      <c r="K227" s="27" t="s">
        <v>1</v>
      </c>
    </row>
    <row r="228" spans="1:11" ht="15" x14ac:dyDescent="0.2">
      <c r="A228" s="25" t="s">
        <v>293</v>
      </c>
      <c r="B228" s="47">
        <v>6633</v>
      </c>
      <c r="C228" s="48">
        <v>1</v>
      </c>
      <c r="D228" s="26" t="s">
        <v>46</v>
      </c>
      <c r="E228" s="26" t="s">
        <v>47</v>
      </c>
      <c r="F228" s="26" t="s">
        <v>1</v>
      </c>
      <c r="G228" s="27" t="s">
        <v>1</v>
      </c>
      <c r="H228" s="28">
        <v>1.4322175732217572</v>
      </c>
      <c r="I228" s="29">
        <v>9.9</v>
      </c>
      <c r="J228" s="29">
        <v>14.63</v>
      </c>
      <c r="K228" s="27">
        <v>2000</v>
      </c>
    </row>
    <row r="229" spans="1:11" ht="15" x14ac:dyDescent="0.2">
      <c r="A229" s="25" t="s">
        <v>294</v>
      </c>
      <c r="B229" s="47">
        <v>5343</v>
      </c>
      <c r="C229" s="48">
        <v>1</v>
      </c>
      <c r="D229" s="26" t="s">
        <v>46</v>
      </c>
      <c r="E229" s="26" t="s">
        <v>47</v>
      </c>
      <c r="F229" s="26" t="s">
        <v>1</v>
      </c>
      <c r="G229" s="27" t="s">
        <v>1</v>
      </c>
      <c r="H229" s="28">
        <v>1.5434782608695652</v>
      </c>
      <c r="I229" s="29">
        <v>10</v>
      </c>
      <c r="J229" s="29">
        <v>20</v>
      </c>
      <c r="K229" s="27">
        <v>2500</v>
      </c>
    </row>
    <row r="230" spans="1:11" ht="15" x14ac:dyDescent="0.2">
      <c r="A230" s="25" t="s">
        <v>295</v>
      </c>
      <c r="B230" s="47">
        <v>5700</v>
      </c>
      <c r="C230" s="48">
        <v>1</v>
      </c>
      <c r="D230" s="26" t="s">
        <v>46</v>
      </c>
      <c r="E230" s="26" t="s">
        <v>48</v>
      </c>
      <c r="F230" s="26">
        <v>5</v>
      </c>
      <c r="G230" s="27">
        <v>4000</v>
      </c>
      <c r="H230" s="28">
        <v>1.4995107632093931</v>
      </c>
      <c r="I230" s="29">
        <v>12</v>
      </c>
      <c r="J230" s="29">
        <v>18</v>
      </c>
      <c r="K230" s="27">
        <v>2000</v>
      </c>
    </row>
    <row r="231" spans="1:11" ht="15" x14ac:dyDescent="0.2">
      <c r="A231" s="25" t="s">
        <v>296</v>
      </c>
      <c r="B231" s="47">
        <v>1313</v>
      </c>
      <c r="C231" s="48">
        <v>1</v>
      </c>
      <c r="D231" s="26" t="s">
        <v>46</v>
      </c>
      <c r="E231" s="26" t="s">
        <v>45</v>
      </c>
      <c r="F231" s="26">
        <v>5</v>
      </c>
      <c r="G231" s="27">
        <v>5000</v>
      </c>
      <c r="H231" s="28">
        <v>1.3534303534303536</v>
      </c>
      <c r="I231" s="29">
        <v>14.86</v>
      </c>
      <c r="J231" s="29">
        <v>18.11</v>
      </c>
      <c r="K231" s="27">
        <v>0</v>
      </c>
    </row>
    <row r="232" spans="1:11" ht="15" x14ac:dyDescent="0.2">
      <c r="A232" s="25" t="s">
        <v>297</v>
      </c>
      <c r="B232" s="47">
        <v>74000</v>
      </c>
      <c r="C232" s="48">
        <v>1</v>
      </c>
      <c r="D232" s="26" t="s">
        <v>46</v>
      </c>
      <c r="E232" s="26" t="s">
        <v>45</v>
      </c>
      <c r="F232" s="26">
        <v>2</v>
      </c>
      <c r="G232" s="27">
        <v>6000</v>
      </c>
      <c r="H232" s="28">
        <v>2.1458227848101266</v>
      </c>
      <c r="I232" s="29">
        <v>9.25</v>
      </c>
      <c r="J232" s="29">
        <v>13.88</v>
      </c>
      <c r="K232" s="27">
        <v>3000</v>
      </c>
    </row>
    <row r="233" spans="1:11" ht="15" x14ac:dyDescent="0.2">
      <c r="A233" s="25" t="s">
        <v>298</v>
      </c>
      <c r="B233" s="47">
        <v>3011</v>
      </c>
      <c r="C233" s="48">
        <v>1</v>
      </c>
      <c r="D233" s="26" t="s">
        <v>46</v>
      </c>
      <c r="E233" s="26" t="s">
        <v>47</v>
      </c>
      <c r="F233" s="26" t="s">
        <v>1</v>
      </c>
      <c r="G233" s="27" t="s">
        <v>1</v>
      </c>
      <c r="H233" s="28" t="s">
        <v>1</v>
      </c>
      <c r="I233" s="29">
        <v>9.5</v>
      </c>
      <c r="J233" s="29"/>
      <c r="K233" s="27">
        <v>2000</v>
      </c>
    </row>
    <row r="234" spans="1:11" ht="15" x14ac:dyDescent="0.2">
      <c r="A234" s="25" t="s">
        <v>299</v>
      </c>
      <c r="B234" s="47">
        <v>4810</v>
      </c>
      <c r="C234" s="48">
        <v>1</v>
      </c>
      <c r="D234" s="26" t="s">
        <v>46</v>
      </c>
      <c r="E234" s="26" t="s">
        <v>47</v>
      </c>
      <c r="F234" s="26" t="s">
        <v>1</v>
      </c>
      <c r="G234" s="27" t="s">
        <v>1</v>
      </c>
      <c r="H234" s="28">
        <v>1.2614305115436848</v>
      </c>
      <c r="I234" s="29">
        <v>21.38</v>
      </c>
      <c r="J234" s="29">
        <v>25.65</v>
      </c>
      <c r="K234" s="27">
        <v>2000</v>
      </c>
    </row>
    <row r="235" spans="1:11" ht="15" x14ac:dyDescent="0.2">
      <c r="A235" s="25" t="s">
        <v>300</v>
      </c>
      <c r="B235" s="47">
        <v>4810</v>
      </c>
      <c r="C235" s="48">
        <v>1</v>
      </c>
      <c r="D235" s="26" t="s">
        <v>46</v>
      </c>
      <c r="E235" s="26" t="s">
        <v>47</v>
      </c>
      <c r="F235" s="26" t="s">
        <v>1</v>
      </c>
      <c r="G235" s="27" t="s">
        <v>1</v>
      </c>
      <c r="H235" s="28">
        <v>1.2614305115436848</v>
      </c>
      <c r="I235" s="29">
        <v>21.38</v>
      </c>
      <c r="J235" s="29">
        <v>25.65</v>
      </c>
      <c r="K235" s="27">
        <v>2000</v>
      </c>
    </row>
    <row r="236" spans="1:11" ht="15" x14ac:dyDescent="0.2">
      <c r="A236" s="25" t="s">
        <v>301</v>
      </c>
      <c r="B236" s="47">
        <v>500</v>
      </c>
      <c r="C236" s="48">
        <v>1</v>
      </c>
      <c r="D236" s="26" t="s">
        <v>46</v>
      </c>
      <c r="E236" s="26" t="s">
        <v>47</v>
      </c>
      <c r="F236" s="26" t="s">
        <v>1</v>
      </c>
      <c r="G236" s="27" t="s">
        <v>1</v>
      </c>
      <c r="H236" s="28" t="s">
        <v>1</v>
      </c>
      <c r="I236" s="29">
        <v>6</v>
      </c>
      <c r="J236" s="29"/>
      <c r="K236" s="27">
        <v>8000</v>
      </c>
    </row>
    <row r="237" spans="1:11" ht="15" x14ac:dyDescent="0.2">
      <c r="A237" s="25" t="s">
        <v>302</v>
      </c>
      <c r="B237" s="47">
        <v>28373</v>
      </c>
      <c r="C237" s="48">
        <v>1</v>
      </c>
      <c r="D237" s="26" t="s">
        <v>46</v>
      </c>
      <c r="E237" s="26" t="s">
        <v>45</v>
      </c>
      <c r="F237" s="26">
        <v>4</v>
      </c>
      <c r="G237" s="27">
        <v>7000</v>
      </c>
      <c r="H237" s="28">
        <v>1.5</v>
      </c>
      <c r="I237" s="29">
        <v>11.5</v>
      </c>
      <c r="J237" s="29">
        <v>17.25</v>
      </c>
      <c r="K237" s="27">
        <v>5000</v>
      </c>
    </row>
    <row r="238" spans="1:11" ht="15" x14ac:dyDescent="0.2">
      <c r="A238" s="25" t="s">
        <v>303</v>
      </c>
      <c r="B238" s="47">
        <v>837</v>
      </c>
      <c r="C238" s="48">
        <v>1</v>
      </c>
      <c r="D238" s="26" t="s">
        <v>1</v>
      </c>
      <c r="E238" s="26" t="s">
        <v>1</v>
      </c>
      <c r="F238" s="26" t="s">
        <v>1</v>
      </c>
      <c r="G238" s="27" t="s">
        <v>1</v>
      </c>
      <c r="H238" s="28" t="s">
        <v>1</v>
      </c>
      <c r="I238" s="29"/>
      <c r="J238" s="29"/>
      <c r="K238" s="27" t="s">
        <v>1</v>
      </c>
    </row>
    <row r="239" spans="1:11" ht="15" x14ac:dyDescent="0.2">
      <c r="A239" s="25" t="s">
        <v>304</v>
      </c>
      <c r="B239" s="47">
        <v>463</v>
      </c>
      <c r="C239" s="48">
        <v>1</v>
      </c>
      <c r="D239" s="26" t="s">
        <v>1</v>
      </c>
      <c r="E239" s="26" t="s">
        <v>1</v>
      </c>
      <c r="F239" s="26" t="s">
        <v>1</v>
      </c>
      <c r="G239" s="27" t="s">
        <v>1</v>
      </c>
      <c r="H239" s="28" t="s">
        <v>1</v>
      </c>
      <c r="I239" s="29"/>
      <c r="J239" s="29"/>
      <c r="K239" s="27" t="s">
        <v>1</v>
      </c>
    </row>
    <row r="240" spans="1:11" ht="15" x14ac:dyDescent="0.2">
      <c r="A240" s="25" t="s">
        <v>305</v>
      </c>
      <c r="B240" s="47">
        <v>663</v>
      </c>
      <c r="C240" s="48">
        <v>1</v>
      </c>
      <c r="D240" s="26" t="s">
        <v>1</v>
      </c>
      <c r="E240" s="26" t="s">
        <v>1</v>
      </c>
      <c r="F240" s="26" t="s">
        <v>1</v>
      </c>
      <c r="G240" s="27" t="s">
        <v>1</v>
      </c>
      <c r="H240" s="28" t="s">
        <v>1</v>
      </c>
      <c r="I240" s="29"/>
      <c r="J240" s="29"/>
      <c r="K240" s="27" t="s">
        <v>1</v>
      </c>
    </row>
    <row r="241" spans="1:11" ht="15" x14ac:dyDescent="0.2">
      <c r="A241" s="25" t="s">
        <v>306</v>
      </c>
      <c r="B241" s="47">
        <v>900</v>
      </c>
      <c r="C241" s="48">
        <v>1</v>
      </c>
      <c r="D241" s="26" t="s">
        <v>1</v>
      </c>
      <c r="E241" s="26" t="s">
        <v>1</v>
      </c>
      <c r="F241" s="26" t="s">
        <v>1</v>
      </c>
      <c r="G241" s="27" t="s">
        <v>1</v>
      </c>
      <c r="H241" s="28" t="s">
        <v>1</v>
      </c>
      <c r="I241" s="29"/>
      <c r="J241" s="29"/>
      <c r="K241" s="27" t="s">
        <v>1</v>
      </c>
    </row>
    <row r="242" spans="1:11" ht="15" x14ac:dyDescent="0.2">
      <c r="A242" s="25" t="s">
        <v>307</v>
      </c>
      <c r="B242" s="47">
        <v>3229</v>
      </c>
      <c r="C242" s="48">
        <v>1</v>
      </c>
      <c r="D242" s="26" t="s">
        <v>46</v>
      </c>
      <c r="E242" s="26" t="s">
        <v>45</v>
      </c>
      <c r="F242" s="26">
        <v>8</v>
      </c>
      <c r="G242" s="27">
        <v>5000</v>
      </c>
      <c r="H242" s="28">
        <v>1.1243749999999999</v>
      </c>
      <c r="I242" s="29">
        <v>6.75</v>
      </c>
      <c r="J242" s="29">
        <v>7.75</v>
      </c>
      <c r="K242" s="27">
        <v>2000</v>
      </c>
    </row>
    <row r="243" spans="1:11" ht="15" x14ac:dyDescent="0.2">
      <c r="A243" s="25" t="s">
        <v>308</v>
      </c>
      <c r="B243" s="47">
        <v>1440</v>
      </c>
      <c r="C243" s="48">
        <v>1</v>
      </c>
      <c r="D243" s="26" t="s">
        <v>46</v>
      </c>
      <c r="E243" s="26" t="s">
        <v>45</v>
      </c>
      <c r="F243" s="26">
        <v>2</v>
      </c>
      <c r="G243" s="27">
        <v>5000</v>
      </c>
      <c r="H243" s="28" t="s">
        <v>1</v>
      </c>
      <c r="I243" s="29">
        <v>12.5</v>
      </c>
      <c r="J243" s="29"/>
      <c r="K243" s="27">
        <v>3000</v>
      </c>
    </row>
    <row r="244" spans="1:11" ht="15" x14ac:dyDescent="0.2">
      <c r="A244" s="25" t="s">
        <v>309</v>
      </c>
      <c r="B244" s="47">
        <v>31055</v>
      </c>
      <c r="C244" s="48">
        <v>1</v>
      </c>
      <c r="D244" s="26" t="s">
        <v>1</v>
      </c>
      <c r="E244" s="26" t="s">
        <v>1</v>
      </c>
      <c r="F244" s="26" t="s">
        <v>1</v>
      </c>
      <c r="G244" s="27" t="s">
        <v>1</v>
      </c>
      <c r="H244" s="28" t="s">
        <v>1</v>
      </c>
      <c r="I244" s="29"/>
      <c r="J244" s="29"/>
      <c r="K244" s="27" t="s">
        <v>1</v>
      </c>
    </row>
    <row r="245" spans="1:11" ht="15" x14ac:dyDescent="0.2">
      <c r="A245" s="25" t="s">
        <v>310</v>
      </c>
      <c r="B245" s="47">
        <v>541</v>
      </c>
      <c r="C245" s="48">
        <v>1</v>
      </c>
      <c r="D245" s="26" t="s">
        <v>46</v>
      </c>
      <c r="E245" s="26" t="s">
        <v>47</v>
      </c>
      <c r="F245" s="26" t="s">
        <v>1</v>
      </c>
      <c r="G245" s="27" t="s">
        <v>1</v>
      </c>
      <c r="H245" s="28" t="s">
        <v>1</v>
      </c>
      <c r="I245" s="29">
        <v>13</v>
      </c>
      <c r="J245" s="29"/>
      <c r="K245" s="27">
        <v>1000</v>
      </c>
    </row>
    <row r="246" spans="1:11" ht="15" x14ac:dyDescent="0.2">
      <c r="A246" s="25" t="s">
        <v>311</v>
      </c>
      <c r="B246" s="47">
        <v>297</v>
      </c>
      <c r="C246" s="48">
        <v>1</v>
      </c>
      <c r="D246" s="26" t="s">
        <v>1</v>
      </c>
      <c r="E246" s="26" t="s">
        <v>1</v>
      </c>
      <c r="F246" s="26" t="s">
        <v>1</v>
      </c>
      <c r="G246" s="27" t="s">
        <v>1</v>
      </c>
      <c r="H246" s="28" t="s">
        <v>1</v>
      </c>
      <c r="I246" s="29"/>
      <c r="J246" s="29"/>
      <c r="K246" s="27" t="s">
        <v>1</v>
      </c>
    </row>
    <row r="247" spans="1:11" ht="15" x14ac:dyDescent="0.2">
      <c r="A247" s="25" t="s">
        <v>312</v>
      </c>
      <c r="B247" s="47">
        <v>350</v>
      </c>
      <c r="C247" s="48">
        <v>1</v>
      </c>
      <c r="D247" s="26" t="s">
        <v>1</v>
      </c>
      <c r="E247" s="26" t="s">
        <v>1</v>
      </c>
      <c r="F247" s="26" t="s">
        <v>1</v>
      </c>
      <c r="G247" s="27" t="s">
        <v>1</v>
      </c>
      <c r="H247" s="28" t="s">
        <v>1</v>
      </c>
      <c r="I247" s="29"/>
      <c r="J247" s="29"/>
      <c r="K247" s="27" t="s">
        <v>1</v>
      </c>
    </row>
    <row r="248" spans="1:11" ht="15" x14ac:dyDescent="0.2">
      <c r="A248" s="25" t="s">
        <v>313</v>
      </c>
      <c r="B248" s="47">
        <v>1817</v>
      </c>
      <c r="C248" s="48">
        <v>1</v>
      </c>
      <c r="D248" s="26" t="s">
        <v>1</v>
      </c>
      <c r="E248" s="26" t="s">
        <v>1</v>
      </c>
      <c r="F248" s="26" t="s">
        <v>1</v>
      </c>
      <c r="G248" s="27" t="s">
        <v>1</v>
      </c>
      <c r="H248" s="28" t="s">
        <v>1</v>
      </c>
      <c r="I248" s="29"/>
      <c r="J248" s="29"/>
      <c r="K248" s="27" t="s">
        <v>1</v>
      </c>
    </row>
    <row r="249" spans="1:11" ht="15" x14ac:dyDescent="0.2">
      <c r="A249" s="25" t="s">
        <v>314</v>
      </c>
      <c r="B249" s="47">
        <v>1300</v>
      </c>
      <c r="C249" s="48">
        <v>1</v>
      </c>
      <c r="D249" s="26" t="s">
        <v>46</v>
      </c>
      <c r="E249" s="26" t="s">
        <v>47</v>
      </c>
      <c r="F249" s="26" t="s">
        <v>1</v>
      </c>
      <c r="G249" s="27" t="s">
        <v>1</v>
      </c>
      <c r="H249" s="28" t="s">
        <v>1</v>
      </c>
      <c r="I249" s="29">
        <v>28</v>
      </c>
      <c r="J249" s="29"/>
      <c r="K249" s="27">
        <v>2000</v>
      </c>
    </row>
    <row r="250" spans="1:11" ht="15" x14ac:dyDescent="0.2">
      <c r="A250" s="25" t="s">
        <v>12</v>
      </c>
      <c r="B250" s="47">
        <v>3934</v>
      </c>
      <c r="C250" s="48">
        <v>2</v>
      </c>
      <c r="D250" s="26" t="s">
        <v>46</v>
      </c>
      <c r="E250" s="26" t="s">
        <v>47</v>
      </c>
      <c r="F250" s="26" t="s">
        <v>1</v>
      </c>
      <c r="G250" s="27" t="s">
        <v>1</v>
      </c>
      <c r="H250" s="28">
        <v>1.4285714285714286</v>
      </c>
      <c r="I250" s="29">
        <v>9.5</v>
      </c>
      <c r="J250" s="29">
        <v>13</v>
      </c>
      <c r="K250" s="27">
        <v>2000</v>
      </c>
    </row>
    <row r="251" spans="1:11" ht="15" x14ac:dyDescent="0.2">
      <c r="A251" s="25" t="s">
        <v>315</v>
      </c>
      <c r="B251" s="47">
        <v>13356</v>
      </c>
      <c r="C251" s="48">
        <v>1</v>
      </c>
      <c r="D251" s="26" t="s">
        <v>46</v>
      </c>
      <c r="E251" s="26" t="s">
        <v>47</v>
      </c>
      <c r="F251" s="26" t="s">
        <v>1</v>
      </c>
      <c r="G251" s="27" t="s">
        <v>1</v>
      </c>
      <c r="H251" s="28" t="s">
        <v>1</v>
      </c>
      <c r="I251" s="29">
        <v>15</v>
      </c>
      <c r="J251" s="29"/>
      <c r="K251" s="27">
        <v>2000</v>
      </c>
    </row>
    <row r="252" spans="1:11" ht="15" x14ac:dyDescent="0.2">
      <c r="A252" s="25" t="s">
        <v>316</v>
      </c>
      <c r="B252" s="47">
        <v>210</v>
      </c>
      <c r="C252" s="48">
        <v>1</v>
      </c>
      <c r="D252" s="26" t="s">
        <v>1</v>
      </c>
      <c r="E252" s="26" t="s">
        <v>1</v>
      </c>
      <c r="F252" s="26" t="s">
        <v>1</v>
      </c>
      <c r="G252" s="27" t="s">
        <v>1</v>
      </c>
      <c r="H252" s="28" t="s">
        <v>1</v>
      </c>
      <c r="I252" s="29"/>
      <c r="J252" s="29"/>
      <c r="K252" s="27" t="s">
        <v>1</v>
      </c>
    </row>
    <row r="253" spans="1:11" ht="15" x14ac:dyDescent="0.2">
      <c r="A253" s="25" t="s">
        <v>317</v>
      </c>
      <c r="B253" s="47">
        <v>8702</v>
      </c>
      <c r="C253" s="48">
        <v>1</v>
      </c>
      <c r="D253" s="26" t="s">
        <v>46</v>
      </c>
      <c r="E253" s="26" t="s">
        <v>52</v>
      </c>
      <c r="F253" s="26" t="s">
        <v>1</v>
      </c>
      <c r="G253" s="27" t="s">
        <v>1</v>
      </c>
      <c r="H253" s="28">
        <v>1.4651162790697674</v>
      </c>
      <c r="I253" s="29">
        <v>0</v>
      </c>
      <c r="J253" s="29">
        <v>0</v>
      </c>
      <c r="K253" s="27">
        <v>0</v>
      </c>
    </row>
    <row r="254" spans="1:11" ht="15" x14ac:dyDescent="0.2">
      <c r="A254" s="25" t="s">
        <v>318</v>
      </c>
      <c r="B254" s="47">
        <v>91</v>
      </c>
      <c r="C254" s="48">
        <v>1</v>
      </c>
      <c r="D254" s="26" t="s">
        <v>1</v>
      </c>
      <c r="E254" s="26" t="s">
        <v>1</v>
      </c>
      <c r="F254" s="26" t="s">
        <v>1</v>
      </c>
      <c r="G254" s="27" t="s">
        <v>1</v>
      </c>
      <c r="H254" s="28" t="s">
        <v>1</v>
      </c>
      <c r="I254" s="29"/>
      <c r="J254" s="29"/>
      <c r="K254" s="27" t="s">
        <v>1</v>
      </c>
    </row>
    <row r="255" spans="1:11" ht="15" x14ac:dyDescent="0.2">
      <c r="A255" s="25" t="s">
        <v>13</v>
      </c>
      <c r="B255" s="47">
        <v>3991</v>
      </c>
      <c r="C255" s="48">
        <v>1</v>
      </c>
      <c r="D255" s="26" t="s">
        <v>46</v>
      </c>
      <c r="E255" s="26" t="s">
        <v>47</v>
      </c>
      <c r="F255" s="26" t="s">
        <v>1</v>
      </c>
      <c r="G255" s="27" t="s">
        <v>1</v>
      </c>
      <c r="H255" s="28">
        <v>1.7751479289940828</v>
      </c>
      <c r="I255" s="29">
        <v>15</v>
      </c>
      <c r="J255" s="29">
        <v>30</v>
      </c>
      <c r="K255" s="27">
        <v>3000</v>
      </c>
    </row>
    <row r="256" spans="1:11" ht="15" x14ac:dyDescent="0.2">
      <c r="A256" s="25" t="s">
        <v>319</v>
      </c>
      <c r="B256" s="47">
        <v>3991</v>
      </c>
      <c r="C256" s="48">
        <v>1</v>
      </c>
      <c r="D256" s="26" t="s">
        <v>46</v>
      </c>
      <c r="E256" s="26" t="s">
        <v>47</v>
      </c>
      <c r="F256" s="26" t="s">
        <v>1</v>
      </c>
      <c r="G256" s="27" t="s">
        <v>1</v>
      </c>
      <c r="H256" s="28">
        <v>1.1025358324145533</v>
      </c>
      <c r="I256" s="29">
        <v>35</v>
      </c>
      <c r="J256" s="29">
        <v>35</v>
      </c>
      <c r="K256" s="27">
        <v>3000</v>
      </c>
    </row>
    <row r="257" spans="1:11" ht="15" x14ac:dyDescent="0.2">
      <c r="A257" s="25" t="s">
        <v>320</v>
      </c>
      <c r="B257" s="47">
        <v>3991</v>
      </c>
      <c r="C257" s="48">
        <v>1</v>
      </c>
      <c r="D257" s="26" t="s">
        <v>46</v>
      </c>
      <c r="E257" s="26" t="s">
        <v>47</v>
      </c>
      <c r="F257" s="26" t="s">
        <v>1</v>
      </c>
      <c r="G257" s="27" t="s">
        <v>1</v>
      </c>
      <c r="H257" s="28">
        <v>1.0770505385252693</v>
      </c>
      <c r="I257" s="29">
        <v>50</v>
      </c>
      <c r="J257" s="29">
        <v>50</v>
      </c>
      <c r="K257" s="27">
        <v>3000</v>
      </c>
    </row>
    <row r="258" spans="1:11" ht="15" x14ac:dyDescent="0.2">
      <c r="A258" s="25" t="s">
        <v>321</v>
      </c>
      <c r="B258" s="47">
        <v>1204</v>
      </c>
      <c r="C258" s="48">
        <v>1</v>
      </c>
      <c r="D258" s="26" t="s">
        <v>46</v>
      </c>
      <c r="E258" s="26" t="s">
        <v>65</v>
      </c>
      <c r="F258" s="26" t="s">
        <v>1</v>
      </c>
      <c r="G258" s="27" t="s">
        <v>1</v>
      </c>
      <c r="H258" s="28" t="s">
        <v>1</v>
      </c>
      <c r="I258" s="29">
        <v>7</v>
      </c>
      <c r="J258" s="29"/>
      <c r="K258" s="27">
        <v>2000</v>
      </c>
    </row>
    <row r="259" spans="1:11" ht="15" x14ac:dyDescent="0.2">
      <c r="A259" s="25" t="s">
        <v>322</v>
      </c>
      <c r="B259" s="47">
        <v>1651</v>
      </c>
      <c r="C259" s="48">
        <v>1</v>
      </c>
      <c r="D259" s="26" t="s">
        <v>46</v>
      </c>
      <c r="E259" s="26" t="s">
        <v>47</v>
      </c>
      <c r="F259" s="26" t="s">
        <v>1</v>
      </c>
      <c r="G259" s="27" t="s">
        <v>1</v>
      </c>
      <c r="H259" s="28" t="s">
        <v>1</v>
      </c>
      <c r="I259" s="29">
        <v>21</v>
      </c>
      <c r="J259" s="29"/>
      <c r="K259" s="27">
        <v>1000</v>
      </c>
    </row>
    <row r="260" spans="1:11" ht="15" x14ac:dyDescent="0.2">
      <c r="A260" s="25" t="s">
        <v>323</v>
      </c>
      <c r="B260" s="47">
        <v>3500</v>
      </c>
      <c r="C260" s="48">
        <v>1</v>
      </c>
      <c r="D260" s="26" t="s">
        <v>46</v>
      </c>
      <c r="E260" s="26" t="s">
        <v>47</v>
      </c>
      <c r="F260" s="26" t="s">
        <v>1</v>
      </c>
      <c r="G260" s="27" t="s">
        <v>1</v>
      </c>
      <c r="H260" s="28" t="s">
        <v>1</v>
      </c>
      <c r="I260" s="29">
        <v>8.75</v>
      </c>
      <c r="J260" s="29"/>
      <c r="K260" s="27">
        <v>0</v>
      </c>
    </row>
    <row r="261" spans="1:11" ht="15" x14ac:dyDescent="0.2">
      <c r="A261" s="25" t="s">
        <v>324</v>
      </c>
      <c r="B261" s="47">
        <v>203</v>
      </c>
      <c r="C261" s="48">
        <v>2</v>
      </c>
      <c r="D261" s="26" t="s">
        <v>1</v>
      </c>
      <c r="E261" s="26" t="s">
        <v>1</v>
      </c>
      <c r="F261" s="26" t="s">
        <v>1</v>
      </c>
      <c r="G261" s="27" t="s">
        <v>1</v>
      </c>
      <c r="H261" s="28" t="s">
        <v>1</v>
      </c>
      <c r="I261" s="29"/>
      <c r="J261" s="29"/>
      <c r="K261" s="27" t="s">
        <v>1</v>
      </c>
    </row>
    <row r="262" spans="1:11" ht="15" x14ac:dyDescent="0.2">
      <c r="A262" s="25" t="s">
        <v>325</v>
      </c>
      <c r="B262" s="47">
        <v>387</v>
      </c>
      <c r="C262" s="48">
        <v>1</v>
      </c>
      <c r="D262" s="26" t="s">
        <v>1</v>
      </c>
      <c r="E262" s="26" t="s">
        <v>1</v>
      </c>
      <c r="F262" s="26" t="s">
        <v>1</v>
      </c>
      <c r="G262" s="27" t="s">
        <v>1</v>
      </c>
      <c r="H262" s="28" t="s">
        <v>1</v>
      </c>
      <c r="I262" s="29"/>
      <c r="J262" s="29"/>
      <c r="K262" s="27" t="s">
        <v>1</v>
      </c>
    </row>
    <row r="263" spans="1:11" ht="15" x14ac:dyDescent="0.2">
      <c r="A263" s="25" t="s">
        <v>326</v>
      </c>
      <c r="B263" s="47">
        <v>8958</v>
      </c>
      <c r="C263" s="48">
        <v>1</v>
      </c>
      <c r="D263" s="26" t="s">
        <v>46</v>
      </c>
      <c r="E263" s="26" t="s">
        <v>47</v>
      </c>
      <c r="F263" s="26" t="s">
        <v>1</v>
      </c>
      <c r="G263" s="27" t="s">
        <v>1</v>
      </c>
      <c r="H263" s="28" t="s">
        <v>1</v>
      </c>
      <c r="I263" s="29">
        <v>7.15</v>
      </c>
      <c r="J263" s="29"/>
      <c r="K263" s="27">
        <v>1000</v>
      </c>
    </row>
    <row r="264" spans="1:11" ht="15" x14ac:dyDescent="0.2">
      <c r="A264" s="25" t="s">
        <v>327</v>
      </c>
      <c r="B264" s="47">
        <v>8511</v>
      </c>
      <c r="C264" s="48">
        <v>1</v>
      </c>
      <c r="D264" s="26" t="s">
        <v>46</v>
      </c>
      <c r="E264" s="26" t="s">
        <v>65</v>
      </c>
      <c r="F264" s="26" t="s">
        <v>1</v>
      </c>
      <c r="G264" s="27" t="s">
        <v>1</v>
      </c>
      <c r="H264" s="28" t="s">
        <v>1</v>
      </c>
      <c r="I264" s="29">
        <v>15</v>
      </c>
      <c r="J264" s="29"/>
      <c r="K264" s="27">
        <v>1000</v>
      </c>
    </row>
    <row r="265" spans="1:11" ht="15" x14ac:dyDescent="0.2">
      <c r="A265" s="25" t="s">
        <v>328</v>
      </c>
      <c r="B265" s="47">
        <v>400</v>
      </c>
      <c r="C265" s="48">
        <v>1</v>
      </c>
      <c r="D265" s="26" t="s">
        <v>46</v>
      </c>
      <c r="E265" s="26" t="s">
        <v>47</v>
      </c>
      <c r="F265" s="26" t="s">
        <v>1</v>
      </c>
      <c r="G265" s="27" t="s">
        <v>1</v>
      </c>
      <c r="H265" s="28" t="s">
        <v>1</v>
      </c>
      <c r="I265" s="29">
        <v>16</v>
      </c>
      <c r="J265" s="29"/>
      <c r="K265" s="27">
        <v>2000</v>
      </c>
    </row>
    <row r="266" spans="1:11" ht="15" x14ac:dyDescent="0.2">
      <c r="A266" s="25" t="s">
        <v>329</v>
      </c>
      <c r="B266" s="47">
        <v>12394</v>
      </c>
      <c r="C266" s="48">
        <v>1</v>
      </c>
      <c r="D266" s="26" t="s">
        <v>46</v>
      </c>
      <c r="E266" s="26" t="s">
        <v>45</v>
      </c>
      <c r="F266" s="26">
        <v>2</v>
      </c>
      <c r="G266" s="27">
        <v>6000</v>
      </c>
      <c r="H266" s="28">
        <v>1.531521739130435</v>
      </c>
      <c r="I266" s="29">
        <v>11</v>
      </c>
      <c r="J266" s="29">
        <v>15.5</v>
      </c>
      <c r="K266" s="27">
        <v>2000</v>
      </c>
    </row>
    <row r="267" spans="1:11" ht="15" x14ac:dyDescent="0.2">
      <c r="A267" s="25" t="s">
        <v>330</v>
      </c>
      <c r="B267" s="47">
        <v>1263</v>
      </c>
      <c r="C267" s="48">
        <v>1</v>
      </c>
      <c r="D267" s="26" t="s">
        <v>1</v>
      </c>
      <c r="E267" s="26" t="s">
        <v>1</v>
      </c>
      <c r="F267" s="26" t="s">
        <v>1</v>
      </c>
      <c r="G267" s="27" t="s">
        <v>1</v>
      </c>
      <c r="H267" s="28" t="s">
        <v>1</v>
      </c>
      <c r="I267" s="29"/>
      <c r="J267" s="29"/>
      <c r="K267" s="27" t="s">
        <v>1</v>
      </c>
    </row>
    <row r="268" spans="1:11" ht="15" x14ac:dyDescent="0.2">
      <c r="A268" s="25" t="s">
        <v>331</v>
      </c>
      <c r="B268" s="47">
        <v>250</v>
      </c>
      <c r="C268" s="48">
        <v>1</v>
      </c>
      <c r="D268" s="26" t="s">
        <v>1</v>
      </c>
      <c r="E268" s="26" t="s">
        <v>1</v>
      </c>
      <c r="F268" s="26" t="s">
        <v>1</v>
      </c>
      <c r="G268" s="27" t="s">
        <v>1</v>
      </c>
      <c r="H268" s="28" t="s">
        <v>1</v>
      </c>
      <c r="I268" s="29"/>
      <c r="J268" s="29"/>
      <c r="K268" s="27" t="s">
        <v>1</v>
      </c>
    </row>
    <row r="269" spans="1:11" ht="15" x14ac:dyDescent="0.2">
      <c r="A269" s="25" t="s">
        <v>332</v>
      </c>
      <c r="B269" s="47">
        <v>41852</v>
      </c>
      <c r="C269" s="48">
        <v>1</v>
      </c>
      <c r="D269" s="26" t="s">
        <v>46</v>
      </c>
      <c r="E269" s="26" t="s">
        <v>47</v>
      </c>
      <c r="F269" s="26" t="s">
        <v>1</v>
      </c>
      <c r="G269" s="27" t="s">
        <v>1</v>
      </c>
      <c r="H269" s="28">
        <v>1.5013333333333334</v>
      </c>
      <c r="I269" s="29">
        <v>0</v>
      </c>
      <c r="J269" s="29">
        <v>0</v>
      </c>
      <c r="K269" s="27">
        <v>0</v>
      </c>
    </row>
    <row r="270" spans="1:11" ht="15" x14ac:dyDescent="0.2">
      <c r="A270" s="25" t="s">
        <v>333</v>
      </c>
      <c r="B270" s="47">
        <v>548</v>
      </c>
      <c r="C270" s="48">
        <v>1</v>
      </c>
      <c r="D270" s="26" t="s">
        <v>1</v>
      </c>
      <c r="E270" s="26" t="s">
        <v>1</v>
      </c>
      <c r="F270" s="26" t="s">
        <v>1</v>
      </c>
      <c r="G270" s="27" t="s">
        <v>1</v>
      </c>
      <c r="H270" s="28" t="s">
        <v>1</v>
      </c>
      <c r="I270" s="29"/>
      <c r="J270" s="29"/>
      <c r="K270" s="27" t="s">
        <v>1</v>
      </c>
    </row>
    <row r="271" spans="1:11" ht="15" x14ac:dyDescent="0.2">
      <c r="A271" s="25" t="s">
        <v>334</v>
      </c>
      <c r="B271" s="47">
        <v>2647</v>
      </c>
      <c r="C271" s="48">
        <v>1</v>
      </c>
      <c r="D271" s="26" t="s">
        <v>46</v>
      </c>
      <c r="E271" s="26" t="s">
        <v>47</v>
      </c>
      <c r="F271" s="26" t="s">
        <v>1</v>
      </c>
      <c r="G271" s="27" t="s">
        <v>1</v>
      </c>
      <c r="H271" s="28" t="s">
        <v>1</v>
      </c>
      <c r="I271" s="29">
        <v>10</v>
      </c>
      <c r="J271" s="29"/>
      <c r="K271" s="27">
        <v>1000</v>
      </c>
    </row>
    <row r="272" spans="1:11" ht="15" x14ac:dyDescent="0.2">
      <c r="A272" s="25" t="s">
        <v>335</v>
      </c>
      <c r="B272" s="47">
        <v>388</v>
      </c>
      <c r="C272" s="48">
        <v>1</v>
      </c>
      <c r="D272" s="26" t="s">
        <v>1</v>
      </c>
      <c r="E272" s="26" t="s">
        <v>1</v>
      </c>
      <c r="F272" s="26" t="s">
        <v>1</v>
      </c>
      <c r="G272" s="27" t="s">
        <v>1</v>
      </c>
      <c r="H272" s="28" t="s">
        <v>1</v>
      </c>
      <c r="I272" s="29"/>
      <c r="J272" s="29"/>
      <c r="K272" s="27" t="s">
        <v>1</v>
      </c>
    </row>
    <row r="273" spans="1:11" ht="15" x14ac:dyDescent="0.2">
      <c r="A273" s="25" t="s">
        <v>336</v>
      </c>
      <c r="B273" s="47">
        <v>2250</v>
      </c>
      <c r="C273" s="48">
        <v>1</v>
      </c>
      <c r="D273" s="26" t="s">
        <v>46</v>
      </c>
      <c r="E273" s="26" t="s">
        <v>47</v>
      </c>
      <c r="F273" s="26" t="s">
        <v>1</v>
      </c>
      <c r="G273" s="27" t="s">
        <v>1</v>
      </c>
      <c r="H273" s="28">
        <v>1.3111111111111111</v>
      </c>
      <c r="I273" s="29">
        <v>8.75</v>
      </c>
      <c r="J273" s="29">
        <v>14.25</v>
      </c>
      <c r="K273" s="27">
        <v>2000</v>
      </c>
    </row>
    <row r="274" spans="1:11" ht="15" x14ac:dyDescent="0.2">
      <c r="A274" s="25" t="s">
        <v>337</v>
      </c>
      <c r="B274" s="47">
        <v>22388</v>
      </c>
      <c r="C274" s="48">
        <v>1</v>
      </c>
      <c r="D274" s="26" t="s">
        <v>1</v>
      </c>
      <c r="E274" s="26" t="s">
        <v>1</v>
      </c>
      <c r="F274" s="26" t="s">
        <v>1</v>
      </c>
      <c r="G274" s="27" t="s">
        <v>1</v>
      </c>
      <c r="H274" s="28" t="s">
        <v>1</v>
      </c>
      <c r="I274" s="29"/>
      <c r="J274" s="29"/>
      <c r="K274" s="27" t="s">
        <v>1</v>
      </c>
    </row>
    <row r="275" spans="1:11" ht="15" x14ac:dyDescent="0.2">
      <c r="A275" s="25" t="s">
        <v>338</v>
      </c>
      <c r="B275" s="47">
        <v>750</v>
      </c>
      <c r="C275" s="48">
        <v>1</v>
      </c>
      <c r="D275" s="26" t="s">
        <v>46</v>
      </c>
      <c r="E275" s="26" t="s">
        <v>51</v>
      </c>
      <c r="F275" s="26" t="s">
        <v>1</v>
      </c>
      <c r="G275" s="27" t="s">
        <v>1</v>
      </c>
      <c r="H275" s="28" t="s">
        <v>1</v>
      </c>
      <c r="I275" s="29">
        <v>15</v>
      </c>
      <c r="J275" s="29"/>
      <c r="K275" s="27">
        <v>0</v>
      </c>
    </row>
    <row r="276" spans="1:11" ht="15" x14ac:dyDescent="0.2">
      <c r="A276" s="25" t="s">
        <v>339</v>
      </c>
      <c r="B276" s="47">
        <v>9704</v>
      </c>
      <c r="C276" s="48">
        <v>1</v>
      </c>
      <c r="D276" s="26" t="s">
        <v>46</v>
      </c>
      <c r="E276" s="26" t="s">
        <v>47</v>
      </c>
      <c r="F276" s="26" t="s">
        <v>1</v>
      </c>
      <c r="G276" s="27" t="s">
        <v>1</v>
      </c>
      <c r="H276" s="28" t="s">
        <v>1</v>
      </c>
      <c r="I276" s="29">
        <v>18</v>
      </c>
      <c r="J276" s="29"/>
      <c r="K276" s="27">
        <v>2000</v>
      </c>
    </row>
    <row r="277" spans="1:11" ht="15" x14ac:dyDescent="0.2">
      <c r="A277" s="25" t="s">
        <v>340</v>
      </c>
      <c r="B277" s="47">
        <v>3127</v>
      </c>
      <c r="C277" s="48">
        <v>1</v>
      </c>
      <c r="D277" s="26" t="s">
        <v>46</v>
      </c>
      <c r="E277" s="26" t="s">
        <v>47</v>
      </c>
      <c r="F277" s="26" t="s">
        <v>1</v>
      </c>
      <c r="G277" s="27" t="s">
        <v>1</v>
      </c>
      <c r="H277" s="28" t="s">
        <v>1</v>
      </c>
      <c r="I277" s="29">
        <v>8</v>
      </c>
      <c r="J277" s="29"/>
      <c r="K277" s="27">
        <v>0</v>
      </c>
    </row>
    <row r="278" spans="1:11" ht="15" x14ac:dyDescent="0.2">
      <c r="A278" s="25" t="s">
        <v>341</v>
      </c>
      <c r="B278" s="47">
        <v>1068</v>
      </c>
      <c r="C278" s="48">
        <v>1</v>
      </c>
      <c r="D278" s="26" t="s">
        <v>46</v>
      </c>
      <c r="E278" s="26" t="s">
        <v>45</v>
      </c>
      <c r="F278" s="26">
        <v>5</v>
      </c>
      <c r="G278" s="27">
        <v>5000</v>
      </c>
      <c r="H278" s="28">
        <v>1.5</v>
      </c>
      <c r="I278" s="29">
        <v>11.57</v>
      </c>
      <c r="J278" s="29">
        <v>17.36</v>
      </c>
      <c r="K278" s="27">
        <v>0</v>
      </c>
    </row>
    <row r="279" spans="1:11" ht="15" x14ac:dyDescent="0.2">
      <c r="A279" s="25" t="s">
        <v>342</v>
      </c>
      <c r="B279" s="47">
        <v>455</v>
      </c>
      <c r="C279" s="48">
        <v>1</v>
      </c>
      <c r="D279" s="26" t="s">
        <v>1</v>
      </c>
      <c r="E279" s="26" t="s">
        <v>1</v>
      </c>
      <c r="F279" s="26" t="s">
        <v>1</v>
      </c>
      <c r="G279" s="27" t="s">
        <v>1</v>
      </c>
      <c r="H279" s="28" t="s">
        <v>1</v>
      </c>
      <c r="I279" s="29"/>
      <c r="J279" s="29"/>
      <c r="K279" s="27" t="s">
        <v>1</v>
      </c>
    </row>
    <row r="280" spans="1:11" ht="15" x14ac:dyDescent="0.2">
      <c r="A280" s="25" t="s">
        <v>343</v>
      </c>
      <c r="B280" s="47">
        <v>200</v>
      </c>
      <c r="C280" s="48">
        <v>1</v>
      </c>
      <c r="D280" s="26" t="s">
        <v>1</v>
      </c>
      <c r="E280" s="26" t="s">
        <v>1</v>
      </c>
      <c r="F280" s="26" t="s">
        <v>1</v>
      </c>
      <c r="G280" s="27" t="s">
        <v>1</v>
      </c>
      <c r="H280" s="28" t="s">
        <v>1</v>
      </c>
      <c r="I280" s="29"/>
      <c r="J280" s="29"/>
      <c r="K280" s="27" t="s">
        <v>1</v>
      </c>
    </row>
    <row r="281" spans="1:11" ht="15" x14ac:dyDescent="0.2">
      <c r="A281" s="25" t="s">
        <v>14</v>
      </c>
      <c r="B281" s="47">
        <v>2754</v>
      </c>
      <c r="C281" s="48">
        <v>1</v>
      </c>
      <c r="D281" s="26" t="s">
        <v>46</v>
      </c>
      <c r="E281" s="26" t="s">
        <v>47</v>
      </c>
      <c r="F281" s="26" t="s">
        <v>1</v>
      </c>
      <c r="G281" s="27" t="s">
        <v>1</v>
      </c>
      <c r="H281" s="28" t="s">
        <v>1</v>
      </c>
      <c r="I281" s="29">
        <v>10</v>
      </c>
      <c r="J281" s="29"/>
      <c r="K281" s="27">
        <v>1500</v>
      </c>
    </row>
    <row r="282" spans="1:11" ht="15" x14ac:dyDescent="0.2">
      <c r="A282" s="25" t="s">
        <v>15</v>
      </c>
      <c r="B282" s="47">
        <v>1657</v>
      </c>
      <c r="C282" s="48">
        <v>1</v>
      </c>
      <c r="D282" s="26" t="s">
        <v>46</v>
      </c>
      <c r="E282" s="26" t="s">
        <v>47</v>
      </c>
      <c r="F282" s="26" t="s">
        <v>1</v>
      </c>
      <c r="G282" s="27" t="s">
        <v>1</v>
      </c>
      <c r="H282" s="28" t="s">
        <v>1</v>
      </c>
      <c r="I282" s="29">
        <v>12</v>
      </c>
      <c r="J282" s="29"/>
      <c r="K282" s="27">
        <v>1500</v>
      </c>
    </row>
    <row r="283" spans="1:11" ht="15" x14ac:dyDescent="0.2">
      <c r="A283" s="25" t="s">
        <v>344</v>
      </c>
      <c r="B283" s="47">
        <v>1100</v>
      </c>
      <c r="C283" s="48">
        <v>1</v>
      </c>
      <c r="D283" s="26" t="s">
        <v>46</v>
      </c>
      <c r="E283" s="26" t="s">
        <v>45</v>
      </c>
      <c r="F283" s="26">
        <v>2</v>
      </c>
      <c r="G283" s="27">
        <v>10000</v>
      </c>
      <c r="H283" s="28" t="s">
        <v>1</v>
      </c>
      <c r="I283" s="29">
        <v>9</v>
      </c>
      <c r="J283" s="29"/>
      <c r="K283" s="27">
        <v>2000</v>
      </c>
    </row>
    <row r="284" spans="1:11" ht="15" x14ac:dyDescent="0.2">
      <c r="A284" s="25" t="s">
        <v>345</v>
      </c>
      <c r="B284" s="47">
        <v>7844</v>
      </c>
      <c r="C284" s="48">
        <v>1</v>
      </c>
      <c r="D284" s="26" t="s">
        <v>46</v>
      </c>
      <c r="E284" s="26" t="s">
        <v>47</v>
      </c>
      <c r="F284" s="26" t="s">
        <v>1</v>
      </c>
      <c r="G284" s="27" t="s">
        <v>1</v>
      </c>
      <c r="H284" s="28" t="s">
        <v>1</v>
      </c>
      <c r="I284" s="29">
        <v>15.55</v>
      </c>
      <c r="J284" s="29"/>
      <c r="K284" s="27">
        <v>2000</v>
      </c>
    </row>
    <row r="285" spans="1:11" ht="15" x14ac:dyDescent="0.2">
      <c r="A285" s="25" t="s">
        <v>346</v>
      </c>
      <c r="B285" s="47">
        <v>440</v>
      </c>
      <c r="C285" s="48">
        <v>1</v>
      </c>
      <c r="D285" s="26" t="s">
        <v>1</v>
      </c>
      <c r="E285" s="26" t="s">
        <v>1</v>
      </c>
      <c r="F285" s="26" t="s">
        <v>1</v>
      </c>
      <c r="G285" s="27" t="s">
        <v>1</v>
      </c>
      <c r="H285" s="28" t="s">
        <v>1</v>
      </c>
      <c r="I285" s="29"/>
      <c r="J285" s="29"/>
      <c r="K285" s="27" t="s">
        <v>1</v>
      </c>
    </row>
    <row r="286" spans="1:11" ht="15" x14ac:dyDescent="0.2">
      <c r="A286" s="25" t="s">
        <v>347</v>
      </c>
      <c r="B286" s="47">
        <v>2712</v>
      </c>
      <c r="C286" s="48">
        <v>1</v>
      </c>
      <c r="D286" s="26" t="s">
        <v>46</v>
      </c>
      <c r="E286" s="26" t="s">
        <v>65</v>
      </c>
      <c r="F286" s="26" t="s">
        <v>1</v>
      </c>
      <c r="G286" s="27" t="s">
        <v>1</v>
      </c>
      <c r="H286" s="28">
        <v>1.4875</v>
      </c>
      <c r="I286" s="29">
        <v>8</v>
      </c>
      <c r="J286" s="29">
        <v>12</v>
      </c>
      <c r="K286" s="27">
        <v>2000</v>
      </c>
    </row>
    <row r="287" spans="1:11" ht="15" x14ac:dyDescent="0.2">
      <c r="A287" s="25" t="s">
        <v>348</v>
      </c>
      <c r="B287" s="47">
        <v>10248</v>
      </c>
      <c r="C287" s="48">
        <v>1</v>
      </c>
      <c r="D287" s="26" t="s">
        <v>46</v>
      </c>
      <c r="E287" s="26" t="s">
        <v>65</v>
      </c>
      <c r="F287" s="26" t="s">
        <v>1</v>
      </c>
      <c r="G287" s="27" t="s">
        <v>1</v>
      </c>
      <c r="H287" s="28" t="s">
        <v>1</v>
      </c>
      <c r="I287" s="29">
        <v>12.5</v>
      </c>
      <c r="J287" s="29"/>
      <c r="K287" s="27">
        <v>3500</v>
      </c>
    </row>
    <row r="288" spans="1:11" ht="15" x14ac:dyDescent="0.2">
      <c r="A288" s="25" t="s">
        <v>349</v>
      </c>
      <c r="B288" s="47">
        <v>1440</v>
      </c>
      <c r="C288" s="48">
        <v>1</v>
      </c>
      <c r="D288" s="26" t="s">
        <v>46</v>
      </c>
      <c r="E288" s="26" t="s">
        <v>45</v>
      </c>
      <c r="F288" s="26">
        <v>4</v>
      </c>
      <c r="G288" s="27">
        <v>10000</v>
      </c>
      <c r="H288" s="28" t="s">
        <v>1</v>
      </c>
      <c r="I288" s="29">
        <v>9</v>
      </c>
      <c r="J288" s="29"/>
      <c r="K288" s="27">
        <v>5000</v>
      </c>
    </row>
    <row r="289" spans="1:11" ht="15" x14ac:dyDescent="0.2">
      <c r="A289" s="25" t="s">
        <v>350</v>
      </c>
      <c r="B289" s="47">
        <v>2142</v>
      </c>
      <c r="C289" s="48">
        <v>1</v>
      </c>
      <c r="D289" s="26" t="s">
        <v>46</v>
      </c>
      <c r="E289" s="26" t="s">
        <v>45</v>
      </c>
      <c r="F289" s="26">
        <v>5</v>
      </c>
      <c r="G289" s="27">
        <v>5000</v>
      </c>
      <c r="H289" s="28">
        <v>1.523677843069478</v>
      </c>
      <c r="I289" s="29">
        <v>9.1</v>
      </c>
      <c r="J289" s="29">
        <v>14.33</v>
      </c>
      <c r="K289" s="27">
        <v>0</v>
      </c>
    </row>
    <row r="290" spans="1:11" ht="15" x14ac:dyDescent="0.2">
      <c r="A290" s="25" t="s">
        <v>351</v>
      </c>
      <c r="B290" s="47">
        <v>1385</v>
      </c>
      <c r="C290" s="48">
        <v>1</v>
      </c>
      <c r="D290" s="26" t="s">
        <v>46</v>
      </c>
      <c r="E290" s="26" t="s">
        <v>47</v>
      </c>
      <c r="F290" s="26" t="s">
        <v>1</v>
      </c>
      <c r="G290" s="27" t="s">
        <v>1</v>
      </c>
      <c r="H290" s="28" t="s">
        <v>1</v>
      </c>
      <c r="I290" s="29">
        <v>19.25</v>
      </c>
      <c r="J290" s="29"/>
      <c r="K290" s="27">
        <v>4000</v>
      </c>
    </row>
    <row r="291" spans="1:11" ht="15" x14ac:dyDescent="0.2">
      <c r="A291" s="25" t="s">
        <v>352</v>
      </c>
      <c r="B291" s="47">
        <v>1725</v>
      </c>
      <c r="C291" s="48">
        <v>1</v>
      </c>
      <c r="D291" s="26" t="s">
        <v>46</v>
      </c>
      <c r="E291" s="26" t="s">
        <v>47</v>
      </c>
      <c r="F291" s="26" t="s">
        <v>1</v>
      </c>
      <c r="G291" s="27" t="s">
        <v>1</v>
      </c>
      <c r="H291" s="28" t="s">
        <v>1</v>
      </c>
      <c r="I291" s="29">
        <v>0</v>
      </c>
      <c r="J291" s="29"/>
      <c r="K291" s="27">
        <v>0</v>
      </c>
    </row>
    <row r="292" spans="1:11" ht="15" x14ac:dyDescent="0.2">
      <c r="A292" s="25" t="s">
        <v>353</v>
      </c>
      <c r="B292" s="47">
        <v>650</v>
      </c>
      <c r="C292" s="48">
        <v>1</v>
      </c>
      <c r="D292" s="26" t="s">
        <v>1</v>
      </c>
      <c r="E292" s="26" t="s">
        <v>1</v>
      </c>
      <c r="F292" s="26" t="s">
        <v>1</v>
      </c>
      <c r="G292" s="27" t="s">
        <v>1</v>
      </c>
      <c r="H292" s="28" t="s">
        <v>1</v>
      </c>
      <c r="I292" s="29"/>
      <c r="J292" s="29"/>
      <c r="K292" s="27" t="s">
        <v>1</v>
      </c>
    </row>
    <row r="293" spans="1:11" ht="15" x14ac:dyDescent="0.2">
      <c r="A293" s="25" t="s">
        <v>354</v>
      </c>
      <c r="B293" s="47">
        <v>1224</v>
      </c>
      <c r="C293" s="48">
        <v>1</v>
      </c>
      <c r="D293" s="26" t="s">
        <v>46</v>
      </c>
      <c r="E293" s="26" t="s">
        <v>47</v>
      </c>
      <c r="F293" s="26" t="s">
        <v>1</v>
      </c>
      <c r="G293" s="27" t="s">
        <v>1</v>
      </c>
      <c r="H293" s="28" t="s">
        <v>1</v>
      </c>
      <c r="I293" s="29">
        <v>20</v>
      </c>
      <c r="J293" s="29"/>
      <c r="K293" s="27">
        <v>2500</v>
      </c>
    </row>
    <row r="294" spans="1:11" ht="15" x14ac:dyDescent="0.2">
      <c r="A294" s="25" t="s">
        <v>355</v>
      </c>
      <c r="B294" s="47">
        <v>4162</v>
      </c>
      <c r="C294" s="48">
        <v>1</v>
      </c>
      <c r="D294" s="26" t="s">
        <v>46</v>
      </c>
      <c r="E294" s="26" t="s">
        <v>47</v>
      </c>
      <c r="F294" s="26" t="s">
        <v>1</v>
      </c>
      <c r="G294" s="27" t="s">
        <v>1</v>
      </c>
      <c r="H294" s="28" t="s">
        <v>1</v>
      </c>
      <c r="I294" s="29">
        <v>7</v>
      </c>
      <c r="J294" s="29"/>
      <c r="K294" s="27">
        <v>3000</v>
      </c>
    </row>
    <row r="295" spans="1:11" ht="15" x14ac:dyDescent="0.2">
      <c r="A295" s="25" t="s">
        <v>356</v>
      </c>
      <c r="B295" s="47">
        <v>128378</v>
      </c>
      <c r="C295" s="48">
        <v>1</v>
      </c>
      <c r="D295" s="26" t="s">
        <v>46</v>
      </c>
      <c r="E295" s="26" t="s">
        <v>45</v>
      </c>
      <c r="F295" s="26">
        <v>2</v>
      </c>
      <c r="G295" s="27">
        <v>2244</v>
      </c>
      <c r="H295" s="28" t="s">
        <v>1</v>
      </c>
      <c r="I295" s="29">
        <v>5</v>
      </c>
      <c r="J295" s="29"/>
      <c r="K295" s="27">
        <v>0</v>
      </c>
    </row>
    <row r="296" spans="1:11" ht="15" x14ac:dyDescent="0.2">
      <c r="A296" s="25" t="s">
        <v>357</v>
      </c>
      <c r="B296" s="47">
        <v>128378</v>
      </c>
      <c r="C296" s="48">
        <v>1</v>
      </c>
      <c r="D296" s="26" t="s">
        <v>46</v>
      </c>
      <c r="E296" s="26" t="s">
        <v>65</v>
      </c>
      <c r="F296" s="26" t="s">
        <v>1</v>
      </c>
      <c r="G296" s="27" t="s">
        <v>1</v>
      </c>
      <c r="H296" s="28" t="s">
        <v>1</v>
      </c>
      <c r="I296" s="29">
        <v>15</v>
      </c>
      <c r="J296" s="29"/>
      <c r="K296" s="27">
        <v>1330</v>
      </c>
    </row>
    <row r="297" spans="1:11" ht="15" x14ac:dyDescent="0.2">
      <c r="A297" s="25" t="s">
        <v>358</v>
      </c>
      <c r="B297" s="47">
        <v>128378</v>
      </c>
      <c r="C297" s="48">
        <v>1</v>
      </c>
      <c r="D297" s="26" t="s">
        <v>46</v>
      </c>
      <c r="E297" s="26" t="s">
        <v>50</v>
      </c>
      <c r="F297" s="26">
        <v>3</v>
      </c>
      <c r="G297" s="27">
        <v>3740</v>
      </c>
      <c r="H297" s="28" t="s">
        <v>1</v>
      </c>
      <c r="I297" s="29">
        <v>5</v>
      </c>
      <c r="J297" s="29"/>
      <c r="K297" s="27">
        <v>2244</v>
      </c>
    </row>
    <row r="298" spans="1:11" ht="15" x14ac:dyDescent="0.2">
      <c r="A298" s="25" t="s">
        <v>359</v>
      </c>
      <c r="B298" s="47">
        <v>128378</v>
      </c>
      <c r="C298" s="48">
        <v>1</v>
      </c>
      <c r="D298" s="26" t="s">
        <v>46</v>
      </c>
      <c r="E298" s="26" t="s">
        <v>45</v>
      </c>
      <c r="F298" s="26">
        <v>2</v>
      </c>
      <c r="G298" s="27">
        <v>2244</v>
      </c>
      <c r="H298" s="28" t="s">
        <v>1</v>
      </c>
      <c r="I298" s="29">
        <v>10</v>
      </c>
      <c r="J298" s="29"/>
      <c r="K298" s="27">
        <v>0</v>
      </c>
    </row>
    <row r="299" spans="1:11" ht="15" x14ac:dyDescent="0.2">
      <c r="A299" s="25" t="s">
        <v>16</v>
      </c>
      <c r="B299" s="47">
        <v>4750</v>
      </c>
      <c r="C299" s="48">
        <v>1</v>
      </c>
      <c r="D299" s="26" t="s">
        <v>46</v>
      </c>
      <c r="E299" s="26" t="s">
        <v>47</v>
      </c>
      <c r="F299" s="26" t="s">
        <v>1</v>
      </c>
      <c r="G299" s="27" t="s">
        <v>1</v>
      </c>
      <c r="H299" s="28" t="s">
        <v>1</v>
      </c>
      <c r="I299" s="29">
        <v>4.5999999999999996</v>
      </c>
      <c r="J299" s="29"/>
      <c r="K299" s="27">
        <v>0</v>
      </c>
    </row>
    <row r="300" spans="1:11" ht="15" x14ac:dyDescent="0.2">
      <c r="A300" s="25" t="s">
        <v>360</v>
      </c>
      <c r="B300" s="47">
        <v>1214</v>
      </c>
      <c r="C300" s="48">
        <v>1</v>
      </c>
      <c r="D300" s="26" t="s">
        <v>1</v>
      </c>
      <c r="E300" s="26" t="s">
        <v>1</v>
      </c>
      <c r="F300" s="26" t="s">
        <v>1</v>
      </c>
      <c r="G300" s="27" t="s">
        <v>1</v>
      </c>
      <c r="H300" s="28" t="s">
        <v>1</v>
      </c>
      <c r="I300" s="29"/>
      <c r="J300" s="29"/>
      <c r="K300" s="27" t="s">
        <v>1</v>
      </c>
    </row>
    <row r="301" spans="1:11" ht="15" x14ac:dyDescent="0.2">
      <c r="A301" s="25" t="s">
        <v>361</v>
      </c>
      <c r="B301" s="47">
        <v>4995</v>
      </c>
      <c r="C301" s="48">
        <v>1</v>
      </c>
      <c r="D301" s="26" t="s">
        <v>46</v>
      </c>
      <c r="E301" s="26" t="s">
        <v>47</v>
      </c>
      <c r="F301" s="26" t="s">
        <v>1</v>
      </c>
      <c r="G301" s="27" t="s">
        <v>1</v>
      </c>
      <c r="H301" s="28" t="s">
        <v>1</v>
      </c>
      <c r="I301" s="29">
        <v>15</v>
      </c>
      <c r="J301" s="29"/>
      <c r="K301" s="27">
        <v>0</v>
      </c>
    </row>
    <row r="302" spans="1:11" ht="15" x14ac:dyDescent="0.2">
      <c r="A302" s="25" t="s">
        <v>362</v>
      </c>
      <c r="B302" s="47">
        <v>674</v>
      </c>
      <c r="C302" s="48">
        <v>1</v>
      </c>
      <c r="D302" s="26" t="s">
        <v>46</v>
      </c>
      <c r="E302" s="26" t="s">
        <v>47</v>
      </c>
      <c r="F302" s="26" t="s">
        <v>1</v>
      </c>
      <c r="G302" s="27" t="s">
        <v>1</v>
      </c>
      <c r="H302" s="28" t="s">
        <v>1</v>
      </c>
      <c r="I302" s="29">
        <v>8</v>
      </c>
      <c r="J302" s="29"/>
      <c r="K302" s="27">
        <v>1500</v>
      </c>
    </row>
    <row r="303" spans="1:11" ht="15" x14ac:dyDescent="0.2">
      <c r="A303" s="25" t="s">
        <v>363</v>
      </c>
      <c r="B303" s="47">
        <v>60100</v>
      </c>
      <c r="C303" s="48">
        <v>1</v>
      </c>
      <c r="D303" s="26" t="s">
        <v>46</v>
      </c>
      <c r="E303" s="26" t="s">
        <v>47</v>
      </c>
      <c r="F303" s="26" t="s">
        <v>1</v>
      </c>
      <c r="G303" s="27" t="s">
        <v>1</v>
      </c>
      <c r="H303" s="28" t="s">
        <v>1</v>
      </c>
      <c r="I303" s="29">
        <v>12.21</v>
      </c>
      <c r="J303" s="29"/>
      <c r="K303" s="27">
        <v>2000</v>
      </c>
    </row>
    <row r="304" spans="1:11" ht="15" x14ac:dyDescent="0.2">
      <c r="A304" s="25" t="s">
        <v>364</v>
      </c>
      <c r="B304" s="47">
        <v>1055</v>
      </c>
      <c r="C304" s="48">
        <v>1</v>
      </c>
      <c r="D304" s="26" t="s">
        <v>1</v>
      </c>
      <c r="E304" s="26" t="s">
        <v>1</v>
      </c>
      <c r="F304" s="26" t="s">
        <v>1</v>
      </c>
      <c r="G304" s="27" t="s">
        <v>1</v>
      </c>
      <c r="H304" s="28" t="s">
        <v>1</v>
      </c>
      <c r="I304" s="29"/>
      <c r="J304" s="29"/>
      <c r="K304" s="27" t="s">
        <v>1</v>
      </c>
    </row>
    <row r="305" spans="1:11" ht="15" x14ac:dyDescent="0.2">
      <c r="A305" s="25" t="s">
        <v>365</v>
      </c>
      <c r="B305" s="47">
        <v>1335</v>
      </c>
      <c r="C305" s="48">
        <v>1</v>
      </c>
      <c r="D305" s="26" t="s">
        <v>46</v>
      </c>
      <c r="E305" s="26" t="s">
        <v>47</v>
      </c>
      <c r="F305" s="26" t="s">
        <v>1</v>
      </c>
      <c r="G305" s="27" t="s">
        <v>1</v>
      </c>
      <c r="H305" s="28" t="s">
        <v>1</v>
      </c>
      <c r="I305" s="29">
        <v>5.5</v>
      </c>
      <c r="J305" s="29"/>
      <c r="K305" s="27">
        <v>1000</v>
      </c>
    </row>
    <row r="306" spans="1:11" ht="15" x14ac:dyDescent="0.2">
      <c r="A306" s="25" t="s">
        <v>366</v>
      </c>
      <c r="B306" s="47">
        <v>237</v>
      </c>
      <c r="C306" s="48">
        <v>1</v>
      </c>
      <c r="D306" s="26" t="s">
        <v>1</v>
      </c>
      <c r="E306" s="26" t="s">
        <v>1</v>
      </c>
      <c r="F306" s="26" t="s">
        <v>1</v>
      </c>
      <c r="G306" s="27" t="s">
        <v>1</v>
      </c>
      <c r="H306" s="28" t="s">
        <v>1</v>
      </c>
      <c r="I306" s="29"/>
      <c r="J306" s="29"/>
      <c r="K306" s="27" t="s">
        <v>1</v>
      </c>
    </row>
    <row r="307" spans="1:11" ht="15" x14ac:dyDescent="0.2">
      <c r="A307" s="25" t="s">
        <v>17</v>
      </c>
      <c r="B307" s="47">
        <v>1820</v>
      </c>
      <c r="C307" s="48">
        <v>1</v>
      </c>
      <c r="D307" s="26" t="s">
        <v>46</v>
      </c>
      <c r="E307" s="26" t="s">
        <v>45</v>
      </c>
      <c r="F307" s="26">
        <v>4</v>
      </c>
      <c r="G307" s="27">
        <v>20000</v>
      </c>
      <c r="H307" s="28" t="s">
        <v>1</v>
      </c>
      <c r="I307" s="29">
        <v>10</v>
      </c>
      <c r="J307" s="29"/>
      <c r="K307" s="27">
        <v>2000</v>
      </c>
    </row>
    <row r="308" spans="1:11" ht="15" x14ac:dyDescent="0.2">
      <c r="A308" s="25" t="s">
        <v>367</v>
      </c>
      <c r="B308" s="47">
        <v>5470</v>
      </c>
      <c r="C308" s="48">
        <v>1</v>
      </c>
      <c r="D308" s="26" t="s">
        <v>46</v>
      </c>
      <c r="E308" s="26" t="s">
        <v>47</v>
      </c>
      <c r="F308" s="26" t="s">
        <v>1</v>
      </c>
      <c r="G308" s="27" t="s">
        <v>1</v>
      </c>
      <c r="H308" s="28">
        <v>2.3571428571428572</v>
      </c>
      <c r="I308" s="29">
        <v>8</v>
      </c>
      <c r="J308" s="29">
        <v>17</v>
      </c>
      <c r="K308" s="27">
        <v>2000</v>
      </c>
    </row>
    <row r="309" spans="1:11" ht="15" x14ac:dyDescent="0.2">
      <c r="A309" s="25" t="s">
        <v>368</v>
      </c>
      <c r="B309" s="47">
        <v>10153</v>
      </c>
      <c r="C309" s="48">
        <v>1</v>
      </c>
      <c r="D309" s="26" t="s">
        <v>46</v>
      </c>
      <c r="E309" s="26" t="s">
        <v>45</v>
      </c>
      <c r="F309" s="26">
        <v>2</v>
      </c>
      <c r="G309" s="27">
        <v>9000</v>
      </c>
      <c r="H309" s="28" t="s">
        <v>1</v>
      </c>
      <c r="I309" s="29">
        <v>15.82</v>
      </c>
      <c r="J309" s="29"/>
      <c r="K309" s="27">
        <v>3000</v>
      </c>
    </row>
    <row r="310" spans="1:11" ht="15" x14ac:dyDescent="0.2">
      <c r="A310" s="25" t="s">
        <v>369</v>
      </c>
      <c r="B310" s="47">
        <v>2449</v>
      </c>
      <c r="C310" s="48">
        <v>1</v>
      </c>
      <c r="D310" s="26" t="s">
        <v>1</v>
      </c>
      <c r="E310" s="26" t="s">
        <v>1</v>
      </c>
      <c r="F310" s="26" t="s">
        <v>1</v>
      </c>
      <c r="G310" s="27" t="s">
        <v>1</v>
      </c>
      <c r="H310" s="28" t="s">
        <v>1</v>
      </c>
      <c r="I310" s="29"/>
      <c r="J310" s="29"/>
      <c r="K310" s="27" t="s">
        <v>1</v>
      </c>
    </row>
    <row r="311" spans="1:11" ht="15" x14ac:dyDescent="0.2">
      <c r="A311" s="25" t="s">
        <v>370</v>
      </c>
      <c r="B311" s="47">
        <v>838</v>
      </c>
      <c r="C311" s="48">
        <v>1</v>
      </c>
      <c r="D311" s="26" t="s">
        <v>1</v>
      </c>
      <c r="E311" s="26" t="s">
        <v>1</v>
      </c>
      <c r="F311" s="26" t="s">
        <v>1</v>
      </c>
      <c r="G311" s="27" t="s">
        <v>1</v>
      </c>
      <c r="H311" s="28" t="s">
        <v>1</v>
      </c>
      <c r="I311" s="29"/>
      <c r="J311" s="29"/>
      <c r="K311" s="27" t="s">
        <v>1</v>
      </c>
    </row>
    <row r="312" spans="1:11" ht="15" x14ac:dyDescent="0.2">
      <c r="A312" s="25" t="s">
        <v>371</v>
      </c>
      <c r="B312" s="47">
        <v>3842</v>
      </c>
      <c r="C312" s="48">
        <v>1</v>
      </c>
      <c r="D312" s="26" t="s">
        <v>46</v>
      </c>
      <c r="E312" s="26" t="s">
        <v>48</v>
      </c>
      <c r="F312" s="26">
        <v>8</v>
      </c>
      <c r="G312" s="27">
        <v>3000</v>
      </c>
      <c r="H312" s="28">
        <v>1.5066176470588235</v>
      </c>
      <c r="I312" s="29">
        <v>4.5</v>
      </c>
      <c r="J312" s="29">
        <v>6.75</v>
      </c>
      <c r="K312" s="27">
        <v>2000</v>
      </c>
    </row>
    <row r="313" spans="1:11" ht="15" x14ac:dyDescent="0.2">
      <c r="A313" s="25" t="s">
        <v>372</v>
      </c>
      <c r="B313" s="47">
        <v>312</v>
      </c>
      <c r="C313" s="48">
        <v>1</v>
      </c>
      <c r="D313" s="26" t="s">
        <v>1</v>
      </c>
      <c r="E313" s="26" t="s">
        <v>1</v>
      </c>
      <c r="F313" s="26" t="s">
        <v>1</v>
      </c>
      <c r="G313" s="27" t="s">
        <v>1</v>
      </c>
      <c r="H313" s="28" t="s">
        <v>1</v>
      </c>
      <c r="I313" s="29"/>
      <c r="J313" s="29"/>
      <c r="K313" s="27" t="s">
        <v>1</v>
      </c>
    </row>
    <row r="314" spans="1:11" ht="15" x14ac:dyDescent="0.2">
      <c r="A314" s="25" t="s">
        <v>373</v>
      </c>
      <c r="B314" s="47">
        <v>1300</v>
      </c>
      <c r="C314" s="48">
        <v>1</v>
      </c>
      <c r="D314" s="26" t="s">
        <v>46</v>
      </c>
      <c r="E314" s="26" t="s">
        <v>47</v>
      </c>
      <c r="F314" s="26" t="s">
        <v>1</v>
      </c>
      <c r="G314" s="27" t="s">
        <v>1</v>
      </c>
      <c r="H314" s="28">
        <v>1.2162629757785468</v>
      </c>
      <c r="I314" s="29">
        <v>14.72</v>
      </c>
      <c r="J314" s="29">
        <v>19.72</v>
      </c>
      <c r="K314" s="27">
        <v>2000</v>
      </c>
    </row>
    <row r="315" spans="1:11" ht="15" x14ac:dyDescent="0.2">
      <c r="A315" s="25" t="s">
        <v>374</v>
      </c>
      <c r="B315" s="47">
        <v>663</v>
      </c>
      <c r="C315" s="48">
        <v>1</v>
      </c>
      <c r="D315" s="26" t="s">
        <v>46</v>
      </c>
      <c r="E315" s="26" t="s">
        <v>47</v>
      </c>
      <c r="F315" s="26" t="s">
        <v>1</v>
      </c>
      <c r="G315" s="27" t="s">
        <v>1</v>
      </c>
      <c r="H315" s="28" t="s">
        <v>1</v>
      </c>
      <c r="I315" s="29">
        <v>4.5999999999999996</v>
      </c>
      <c r="J315" s="29"/>
      <c r="K315" s="27">
        <v>0</v>
      </c>
    </row>
    <row r="316" spans="1:11" ht="15" x14ac:dyDescent="0.2">
      <c r="A316" s="25" t="s">
        <v>375</v>
      </c>
      <c r="B316" s="47">
        <v>4776</v>
      </c>
      <c r="C316" s="48">
        <v>1</v>
      </c>
      <c r="D316" s="26" t="s">
        <v>46</v>
      </c>
      <c r="E316" s="26" t="s">
        <v>45</v>
      </c>
      <c r="F316" s="26">
        <v>6</v>
      </c>
      <c r="G316" s="27">
        <v>3000</v>
      </c>
      <c r="H316" s="28" t="s">
        <v>1</v>
      </c>
      <c r="I316" s="29">
        <v>8</v>
      </c>
      <c r="J316" s="29"/>
      <c r="K316" s="27">
        <v>1000</v>
      </c>
    </row>
    <row r="317" spans="1:11" ht="15" x14ac:dyDescent="0.2">
      <c r="A317" s="25" t="s">
        <v>376</v>
      </c>
      <c r="B317" s="47">
        <v>736</v>
      </c>
      <c r="C317" s="48">
        <v>1</v>
      </c>
      <c r="D317" s="26" t="s">
        <v>46</v>
      </c>
      <c r="E317" s="26" t="s">
        <v>45</v>
      </c>
      <c r="F317" s="26">
        <v>5</v>
      </c>
      <c r="G317" s="27">
        <v>5000</v>
      </c>
      <c r="H317" s="28">
        <v>1.3743866535819431</v>
      </c>
      <c r="I317" s="29">
        <v>10.28</v>
      </c>
      <c r="J317" s="29">
        <v>12.88</v>
      </c>
      <c r="K317" s="27">
        <v>0</v>
      </c>
    </row>
    <row r="318" spans="1:11" ht="15" x14ac:dyDescent="0.2">
      <c r="A318" s="25" t="s">
        <v>377</v>
      </c>
      <c r="B318" s="47">
        <v>1500</v>
      </c>
      <c r="C318" s="48">
        <v>1</v>
      </c>
      <c r="D318" s="26" t="s">
        <v>46</v>
      </c>
      <c r="E318" s="26" t="s">
        <v>51</v>
      </c>
      <c r="F318" s="26" t="s">
        <v>1</v>
      </c>
      <c r="G318" s="27" t="s">
        <v>1</v>
      </c>
      <c r="H318" s="28">
        <v>1.1052631578947369</v>
      </c>
      <c r="I318" s="29">
        <v>9.5</v>
      </c>
      <c r="J318" s="29">
        <v>10.5</v>
      </c>
      <c r="K318" s="27">
        <v>0</v>
      </c>
    </row>
    <row r="319" spans="1:11" ht="15" x14ac:dyDescent="0.2">
      <c r="A319" s="25" t="s">
        <v>378</v>
      </c>
      <c r="B319" s="47">
        <v>23099</v>
      </c>
      <c r="C319" s="48">
        <v>1</v>
      </c>
      <c r="D319" s="26" t="s">
        <v>46</v>
      </c>
      <c r="E319" s="26" t="s">
        <v>48</v>
      </c>
      <c r="F319" s="26">
        <v>3</v>
      </c>
      <c r="G319" s="27">
        <v>20000</v>
      </c>
      <c r="H319" s="28">
        <v>1.6972428419936372</v>
      </c>
      <c r="I319" s="29">
        <v>10.73</v>
      </c>
      <c r="J319" s="29">
        <v>17.91</v>
      </c>
      <c r="K319" s="27">
        <v>3000</v>
      </c>
    </row>
    <row r="320" spans="1:11" ht="15" x14ac:dyDescent="0.2">
      <c r="A320" s="25" t="s">
        <v>379</v>
      </c>
      <c r="B320" s="47">
        <v>4074</v>
      </c>
      <c r="C320" s="48">
        <v>1</v>
      </c>
      <c r="D320" s="26" t="s">
        <v>46</v>
      </c>
      <c r="E320" s="26" t="s">
        <v>65</v>
      </c>
      <c r="F320" s="26" t="s">
        <v>1</v>
      </c>
      <c r="G320" s="27" t="s">
        <v>1</v>
      </c>
      <c r="H320" s="28" t="s">
        <v>1</v>
      </c>
      <c r="I320" s="29">
        <v>11.5</v>
      </c>
      <c r="J320" s="29"/>
      <c r="K320" s="27">
        <v>0</v>
      </c>
    </row>
    <row r="321" spans="1:11" ht="15" x14ac:dyDescent="0.2">
      <c r="A321" s="25" t="s">
        <v>380</v>
      </c>
      <c r="B321" s="47">
        <v>931</v>
      </c>
      <c r="C321" s="48">
        <v>1</v>
      </c>
      <c r="D321" s="26" t="s">
        <v>46</v>
      </c>
      <c r="E321" s="26" t="s">
        <v>47</v>
      </c>
      <c r="F321" s="26" t="s">
        <v>1</v>
      </c>
      <c r="G321" s="27" t="s">
        <v>1</v>
      </c>
      <c r="H321" s="28" t="s">
        <v>1</v>
      </c>
      <c r="I321" s="29">
        <v>18</v>
      </c>
      <c r="J321" s="29"/>
      <c r="K321" s="27">
        <v>1000</v>
      </c>
    </row>
    <row r="322" spans="1:11" ht="15" x14ac:dyDescent="0.2">
      <c r="A322" s="25" t="s">
        <v>381</v>
      </c>
      <c r="B322" s="47">
        <v>300</v>
      </c>
      <c r="C322" s="48">
        <v>1</v>
      </c>
      <c r="D322" s="26" t="s">
        <v>1</v>
      </c>
      <c r="E322" s="26" t="s">
        <v>1</v>
      </c>
      <c r="F322" s="26" t="s">
        <v>1</v>
      </c>
      <c r="G322" s="27" t="s">
        <v>1</v>
      </c>
      <c r="H322" s="28" t="s">
        <v>1</v>
      </c>
      <c r="I322" s="29"/>
      <c r="J322" s="29"/>
      <c r="K322" s="27" t="s">
        <v>1</v>
      </c>
    </row>
    <row r="323" spans="1:11" ht="15" x14ac:dyDescent="0.2">
      <c r="A323" s="25" t="s">
        <v>382</v>
      </c>
      <c r="B323" s="47">
        <v>450</v>
      </c>
      <c r="C323" s="48">
        <v>1</v>
      </c>
      <c r="D323" s="26" t="s">
        <v>1</v>
      </c>
      <c r="E323" s="26" t="s">
        <v>1</v>
      </c>
      <c r="F323" s="26" t="s">
        <v>1</v>
      </c>
      <c r="G323" s="27" t="s">
        <v>1</v>
      </c>
      <c r="H323" s="28" t="s">
        <v>1</v>
      </c>
      <c r="I323" s="29"/>
      <c r="J323" s="29"/>
      <c r="K323" s="27" t="s">
        <v>1</v>
      </c>
    </row>
    <row r="324" spans="1:11" ht="15" x14ac:dyDescent="0.2">
      <c r="A324" s="25" t="s">
        <v>383</v>
      </c>
      <c r="B324" s="47">
        <v>3338</v>
      </c>
      <c r="C324" s="48">
        <v>1</v>
      </c>
      <c r="D324" s="26" t="s">
        <v>1</v>
      </c>
      <c r="E324" s="26" t="s">
        <v>1</v>
      </c>
      <c r="F324" s="26" t="s">
        <v>1</v>
      </c>
      <c r="G324" s="27" t="s">
        <v>1</v>
      </c>
      <c r="H324" s="28" t="s">
        <v>1</v>
      </c>
      <c r="I324" s="29"/>
      <c r="J324" s="29"/>
      <c r="K324" s="27" t="s">
        <v>1</v>
      </c>
    </row>
    <row r="325" spans="1:11" ht="15" x14ac:dyDescent="0.2">
      <c r="A325" s="25" t="s">
        <v>384</v>
      </c>
      <c r="B325" s="47">
        <v>3338</v>
      </c>
      <c r="C325" s="48">
        <v>1</v>
      </c>
      <c r="D325" s="26" t="s">
        <v>1</v>
      </c>
      <c r="E325" s="26" t="s">
        <v>1</v>
      </c>
      <c r="F325" s="26" t="s">
        <v>1</v>
      </c>
      <c r="G325" s="27" t="s">
        <v>1</v>
      </c>
      <c r="H325" s="28" t="s">
        <v>1</v>
      </c>
      <c r="I325" s="29"/>
      <c r="J325" s="29"/>
      <c r="K325" s="27" t="s">
        <v>1</v>
      </c>
    </row>
    <row r="326" spans="1:11" ht="15" x14ac:dyDescent="0.2">
      <c r="A326" s="25" t="s">
        <v>385</v>
      </c>
      <c r="B326" s="47">
        <v>15555</v>
      </c>
      <c r="C326" s="48">
        <v>1</v>
      </c>
      <c r="D326" s="26" t="s">
        <v>46</v>
      </c>
      <c r="E326" s="26" t="s">
        <v>47</v>
      </c>
      <c r="F326" s="26" t="s">
        <v>1</v>
      </c>
      <c r="G326" s="27" t="s">
        <v>1</v>
      </c>
      <c r="H326" s="28">
        <v>1.7051826677994903</v>
      </c>
      <c r="I326" s="29">
        <v>12.95</v>
      </c>
      <c r="J326" s="29">
        <v>24.35</v>
      </c>
      <c r="K326" s="27">
        <v>2150</v>
      </c>
    </row>
    <row r="327" spans="1:11" ht="15" x14ac:dyDescent="0.2">
      <c r="A327" s="25" t="s">
        <v>386</v>
      </c>
      <c r="B327" s="47">
        <v>4168</v>
      </c>
      <c r="C327" s="48">
        <v>1</v>
      </c>
      <c r="D327" s="26" t="s">
        <v>46</v>
      </c>
      <c r="E327" s="26" t="s">
        <v>65</v>
      </c>
      <c r="F327" s="26" t="s">
        <v>1</v>
      </c>
      <c r="G327" s="27" t="s">
        <v>1</v>
      </c>
      <c r="H327" s="28" t="s">
        <v>1</v>
      </c>
      <c r="I327" s="29">
        <v>15.25</v>
      </c>
      <c r="J327" s="29"/>
      <c r="K327" s="27">
        <v>2000</v>
      </c>
    </row>
    <row r="328" spans="1:11" ht="15" x14ac:dyDescent="0.2">
      <c r="A328" s="25" t="s">
        <v>387</v>
      </c>
      <c r="B328" s="47">
        <v>3505</v>
      </c>
      <c r="C328" s="48">
        <v>1</v>
      </c>
      <c r="D328" s="26" t="s">
        <v>46</v>
      </c>
      <c r="E328" s="26" t="s">
        <v>47</v>
      </c>
      <c r="F328" s="26" t="s">
        <v>1</v>
      </c>
      <c r="G328" s="27" t="s">
        <v>1</v>
      </c>
      <c r="H328" s="28">
        <v>1.760254188330445</v>
      </c>
      <c r="I328" s="29">
        <v>10.27</v>
      </c>
      <c r="J328" s="29">
        <v>16.43</v>
      </c>
      <c r="K328" s="27">
        <v>2000</v>
      </c>
    </row>
    <row r="329" spans="1:11" ht="15" x14ac:dyDescent="0.2">
      <c r="A329" s="25" t="s">
        <v>388</v>
      </c>
      <c r="B329" s="47">
        <v>200</v>
      </c>
      <c r="C329" s="48">
        <v>1</v>
      </c>
      <c r="D329" s="26" t="s">
        <v>1</v>
      </c>
      <c r="E329" s="26" t="s">
        <v>1</v>
      </c>
      <c r="F329" s="26" t="s">
        <v>1</v>
      </c>
      <c r="G329" s="27" t="s">
        <v>1</v>
      </c>
      <c r="H329" s="28" t="s">
        <v>1</v>
      </c>
      <c r="I329" s="29"/>
      <c r="J329" s="29"/>
      <c r="K329" s="27" t="s">
        <v>1</v>
      </c>
    </row>
    <row r="330" spans="1:11" ht="15" x14ac:dyDescent="0.2">
      <c r="A330" s="25" t="s">
        <v>389</v>
      </c>
      <c r="B330" s="47">
        <v>1623</v>
      </c>
      <c r="C330" s="48">
        <v>1</v>
      </c>
      <c r="D330" s="26" t="s">
        <v>46</v>
      </c>
      <c r="E330" s="26" t="s">
        <v>47</v>
      </c>
      <c r="F330" s="26" t="s">
        <v>1</v>
      </c>
      <c r="G330" s="27" t="s">
        <v>1</v>
      </c>
      <c r="H330" s="28" t="s">
        <v>1</v>
      </c>
      <c r="I330" s="29">
        <v>15</v>
      </c>
      <c r="J330" s="29"/>
      <c r="K330" s="27">
        <v>1000</v>
      </c>
    </row>
    <row r="331" spans="1:11" ht="15" x14ac:dyDescent="0.2">
      <c r="A331" s="25" t="s">
        <v>18</v>
      </c>
      <c r="B331" s="47">
        <v>722</v>
      </c>
      <c r="C331" s="48">
        <v>1</v>
      </c>
      <c r="D331" s="26" t="s">
        <v>1</v>
      </c>
      <c r="E331" s="26" t="s">
        <v>1</v>
      </c>
      <c r="F331" s="26" t="s">
        <v>1</v>
      </c>
      <c r="G331" s="27" t="s">
        <v>1</v>
      </c>
      <c r="H331" s="28" t="s">
        <v>1</v>
      </c>
      <c r="I331" s="29"/>
      <c r="J331" s="29"/>
      <c r="K331" s="27" t="s">
        <v>1</v>
      </c>
    </row>
    <row r="332" spans="1:11" ht="15" x14ac:dyDescent="0.2">
      <c r="A332" s="25" t="s">
        <v>390</v>
      </c>
      <c r="B332" s="47">
        <v>17654</v>
      </c>
      <c r="C332" s="48">
        <v>1</v>
      </c>
      <c r="D332" s="26" t="s">
        <v>46</v>
      </c>
      <c r="E332" s="26" t="s">
        <v>65</v>
      </c>
      <c r="F332" s="26" t="s">
        <v>1</v>
      </c>
      <c r="G332" s="27" t="s">
        <v>1</v>
      </c>
      <c r="H332" s="28" t="s">
        <v>1</v>
      </c>
      <c r="I332" s="29">
        <v>17</v>
      </c>
      <c r="J332" s="29"/>
      <c r="K332" s="27">
        <v>3000</v>
      </c>
    </row>
    <row r="333" spans="1:11" ht="15" x14ac:dyDescent="0.2">
      <c r="A333" s="25" t="s">
        <v>19</v>
      </c>
      <c r="B333" s="47">
        <v>700</v>
      </c>
      <c r="C333" s="48">
        <v>1</v>
      </c>
      <c r="D333" s="26" t="s">
        <v>1</v>
      </c>
      <c r="E333" s="26" t="s">
        <v>1</v>
      </c>
      <c r="F333" s="26" t="s">
        <v>1</v>
      </c>
      <c r="G333" s="27" t="s">
        <v>1</v>
      </c>
      <c r="H333" s="28" t="s">
        <v>1</v>
      </c>
      <c r="I333" s="29"/>
      <c r="J333" s="29"/>
      <c r="K333" s="27" t="s">
        <v>1</v>
      </c>
    </row>
    <row r="334" spans="1:11" ht="15" x14ac:dyDescent="0.2">
      <c r="A334" s="25" t="s">
        <v>391</v>
      </c>
      <c r="B334" s="47">
        <v>3500</v>
      </c>
      <c r="C334" s="48">
        <v>1</v>
      </c>
      <c r="D334" s="26" t="s">
        <v>46</v>
      </c>
      <c r="E334" s="26" t="s">
        <v>47</v>
      </c>
      <c r="F334" s="26" t="s">
        <v>1</v>
      </c>
      <c r="G334" s="27" t="s">
        <v>1</v>
      </c>
      <c r="H334" s="28" t="s">
        <v>1</v>
      </c>
      <c r="I334" s="29">
        <v>18</v>
      </c>
      <c r="J334" s="29"/>
      <c r="K334" s="27">
        <v>2000</v>
      </c>
    </row>
    <row r="335" spans="1:11" ht="15" x14ac:dyDescent="0.2">
      <c r="A335" s="25" t="s">
        <v>392</v>
      </c>
      <c r="B335" s="47">
        <v>1079</v>
      </c>
      <c r="C335" s="48">
        <v>1</v>
      </c>
      <c r="D335" s="26" t="s">
        <v>1</v>
      </c>
      <c r="E335" s="26" t="s">
        <v>1</v>
      </c>
      <c r="F335" s="26" t="s">
        <v>1</v>
      </c>
      <c r="G335" s="27" t="s">
        <v>1</v>
      </c>
      <c r="H335" s="28" t="s">
        <v>1</v>
      </c>
      <c r="I335" s="29"/>
      <c r="J335" s="29"/>
      <c r="K335" s="27" t="s">
        <v>1</v>
      </c>
    </row>
    <row r="336" spans="1:11" ht="15" x14ac:dyDescent="0.2">
      <c r="A336" s="25" t="s">
        <v>393</v>
      </c>
      <c r="B336" s="47">
        <v>806</v>
      </c>
      <c r="C336" s="48">
        <v>1</v>
      </c>
      <c r="D336" s="26" t="s">
        <v>46</v>
      </c>
      <c r="E336" s="26" t="s">
        <v>47</v>
      </c>
      <c r="F336" s="26" t="s">
        <v>1</v>
      </c>
      <c r="G336" s="27" t="s">
        <v>1</v>
      </c>
      <c r="H336" s="28" t="s">
        <v>1</v>
      </c>
      <c r="I336" s="29">
        <v>25.2</v>
      </c>
      <c r="J336" s="29"/>
      <c r="K336" s="27">
        <v>4000</v>
      </c>
    </row>
    <row r="337" spans="1:11" ht="15" x14ac:dyDescent="0.2">
      <c r="A337" s="25" t="s">
        <v>394</v>
      </c>
      <c r="B337" s="47">
        <v>1113</v>
      </c>
      <c r="C337" s="48">
        <v>1</v>
      </c>
      <c r="D337" s="26" t="s">
        <v>46</v>
      </c>
      <c r="E337" s="26" t="s">
        <v>47</v>
      </c>
      <c r="F337" s="26" t="s">
        <v>1</v>
      </c>
      <c r="G337" s="27" t="s">
        <v>1</v>
      </c>
      <c r="H337" s="28" t="s">
        <v>1</v>
      </c>
      <c r="I337" s="29">
        <v>14</v>
      </c>
      <c r="J337" s="29"/>
      <c r="K337" s="27">
        <v>2000</v>
      </c>
    </row>
    <row r="338" spans="1:11" ht="15" x14ac:dyDescent="0.2">
      <c r="A338" s="25" t="s">
        <v>20</v>
      </c>
      <c r="B338" s="47">
        <v>4800</v>
      </c>
      <c r="C338" s="48">
        <v>1</v>
      </c>
      <c r="D338" s="26" t="s">
        <v>46</v>
      </c>
      <c r="E338" s="26" t="s">
        <v>45</v>
      </c>
      <c r="F338" s="26">
        <v>5</v>
      </c>
      <c r="G338" s="27">
        <v>5000</v>
      </c>
      <c r="H338" s="28" t="s">
        <v>1</v>
      </c>
      <c r="I338" s="29">
        <v>7</v>
      </c>
      <c r="J338" s="29"/>
      <c r="K338" s="27">
        <v>0</v>
      </c>
    </row>
    <row r="339" spans="1:11" ht="15" x14ac:dyDescent="0.2">
      <c r="A339" s="25" t="s">
        <v>395</v>
      </c>
      <c r="B339" s="47">
        <v>832</v>
      </c>
      <c r="C339" s="48">
        <v>1</v>
      </c>
      <c r="D339" s="26" t="s">
        <v>1</v>
      </c>
      <c r="E339" s="26" t="s">
        <v>1</v>
      </c>
      <c r="F339" s="26" t="s">
        <v>1</v>
      </c>
      <c r="G339" s="27" t="s">
        <v>1</v>
      </c>
      <c r="H339" s="28" t="s">
        <v>1</v>
      </c>
      <c r="I339" s="29"/>
      <c r="J339" s="29"/>
      <c r="K339" s="27" t="s">
        <v>1</v>
      </c>
    </row>
    <row r="340" spans="1:11" ht="15" x14ac:dyDescent="0.2">
      <c r="A340" s="25" t="s">
        <v>396</v>
      </c>
      <c r="B340" s="47">
        <v>420</v>
      </c>
      <c r="C340" s="48">
        <v>1</v>
      </c>
      <c r="D340" s="26" t="s">
        <v>46</v>
      </c>
      <c r="E340" s="26" t="s">
        <v>45</v>
      </c>
      <c r="F340" s="26">
        <v>4</v>
      </c>
      <c r="G340" s="27">
        <v>5000</v>
      </c>
      <c r="H340" s="28" t="s">
        <v>1</v>
      </c>
      <c r="I340" s="29">
        <v>9</v>
      </c>
      <c r="J340" s="29"/>
      <c r="K340" s="27">
        <v>0</v>
      </c>
    </row>
    <row r="341" spans="1:11" ht="15" x14ac:dyDescent="0.2">
      <c r="A341" s="25" t="s">
        <v>397</v>
      </c>
      <c r="B341" s="47">
        <v>27500</v>
      </c>
      <c r="C341" s="48">
        <v>1</v>
      </c>
      <c r="D341" s="26" t="s">
        <v>46</v>
      </c>
      <c r="E341" s="26" t="s">
        <v>47</v>
      </c>
      <c r="F341" s="26" t="s">
        <v>1</v>
      </c>
      <c r="G341" s="27" t="s">
        <v>1</v>
      </c>
      <c r="H341" s="28">
        <v>1.2722513089005236</v>
      </c>
      <c r="I341" s="29">
        <v>8.25</v>
      </c>
      <c r="J341" s="29">
        <v>8.25</v>
      </c>
      <c r="K341" s="27">
        <v>0</v>
      </c>
    </row>
    <row r="342" spans="1:11" ht="15" x14ac:dyDescent="0.2">
      <c r="A342" s="25" t="s">
        <v>21</v>
      </c>
      <c r="B342" s="47">
        <v>851</v>
      </c>
      <c r="C342" s="48">
        <v>1</v>
      </c>
      <c r="D342" s="26" t="s">
        <v>1</v>
      </c>
      <c r="E342" s="26" t="s">
        <v>1</v>
      </c>
      <c r="F342" s="26" t="s">
        <v>1</v>
      </c>
      <c r="G342" s="27" t="s">
        <v>1</v>
      </c>
      <c r="H342" s="28" t="s">
        <v>1</v>
      </c>
      <c r="I342" s="29"/>
      <c r="J342" s="29"/>
      <c r="K342" s="27" t="s">
        <v>1</v>
      </c>
    </row>
    <row r="343" spans="1:11" ht="15" x14ac:dyDescent="0.2">
      <c r="A343" s="25" t="s">
        <v>398</v>
      </c>
      <c r="B343" s="47">
        <v>50738</v>
      </c>
      <c r="C343" s="48">
        <v>1</v>
      </c>
      <c r="D343" s="26" t="s">
        <v>46</v>
      </c>
      <c r="E343" s="26" t="s">
        <v>47</v>
      </c>
      <c r="F343" s="26" t="s">
        <v>1</v>
      </c>
      <c r="G343" s="27" t="s">
        <v>1</v>
      </c>
      <c r="H343" s="28" t="s">
        <v>1</v>
      </c>
      <c r="I343" s="29">
        <v>18</v>
      </c>
      <c r="J343" s="29"/>
      <c r="K343" s="27">
        <v>3000</v>
      </c>
    </row>
    <row r="344" spans="1:11" ht="15" x14ac:dyDescent="0.2">
      <c r="A344" s="25" t="s">
        <v>399</v>
      </c>
      <c r="B344" s="47">
        <v>1300</v>
      </c>
      <c r="C344" s="48">
        <v>1</v>
      </c>
      <c r="D344" s="26" t="s">
        <v>46</v>
      </c>
      <c r="E344" s="26" t="s">
        <v>48</v>
      </c>
      <c r="F344" s="26">
        <v>2</v>
      </c>
      <c r="G344" s="27">
        <v>5000</v>
      </c>
      <c r="H344" s="28" t="s">
        <v>1</v>
      </c>
      <c r="I344" s="29">
        <v>12</v>
      </c>
      <c r="J344" s="29"/>
      <c r="K344" s="27">
        <v>2000</v>
      </c>
    </row>
    <row r="345" spans="1:11" ht="15" x14ac:dyDescent="0.2">
      <c r="A345" s="25" t="s">
        <v>400</v>
      </c>
      <c r="B345" s="47">
        <v>4766</v>
      </c>
      <c r="C345" s="48">
        <v>1</v>
      </c>
      <c r="D345" s="26" t="s">
        <v>46</v>
      </c>
      <c r="E345" s="26" t="s">
        <v>47</v>
      </c>
      <c r="F345" s="26" t="s">
        <v>1</v>
      </c>
      <c r="G345" s="27" t="s">
        <v>1</v>
      </c>
      <c r="H345" s="28" t="s">
        <v>1</v>
      </c>
      <c r="I345" s="29">
        <v>2</v>
      </c>
      <c r="J345" s="29"/>
      <c r="K345" s="27">
        <v>0</v>
      </c>
    </row>
    <row r="346" spans="1:11" ht="15" x14ac:dyDescent="0.2">
      <c r="A346" s="25" t="s">
        <v>401</v>
      </c>
      <c r="B346" s="47">
        <v>917</v>
      </c>
      <c r="C346" s="48">
        <v>1</v>
      </c>
      <c r="D346" s="26" t="s">
        <v>46</v>
      </c>
      <c r="E346" s="26" t="s">
        <v>45</v>
      </c>
      <c r="F346" s="26">
        <v>5</v>
      </c>
      <c r="G346" s="27">
        <v>5000</v>
      </c>
      <c r="H346" s="28">
        <v>1.5</v>
      </c>
      <c r="I346" s="29">
        <v>10</v>
      </c>
      <c r="J346" s="29">
        <v>15</v>
      </c>
      <c r="K346" s="27">
        <v>0</v>
      </c>
    </row>
    <row r="347" spans="1:11" ht="15" x14ac:dyDescent="0.2">
      <c r="A347" s="25" t="s">
        <v>22</v>
      </c>
      <c r="B347" s="47">
        <v>369</v>
      </c>
      <c r="C347" s="48">
        <v>1</v>
      </c>
      <c r="D347" s="26" t="s">
        <v>46</v>
      </c>
      <c r="E347" s="26" t="s">
        <v>48</v>
      </c>
      <c r="F347" s="26">
        <v>3</v>
      </c>
      <c r="G347" s="27">
        <v>5000</v>
      </c>
      <c r="H347" s="28" t="s">
        <v>1</v>
      </c>
      <c r="I347" s="29">
        <v>13.5</v>
      </c>
      <c r="J347" s="29"/>
      <c r="K347" s="27">
        <v>2000</v>
      </c>
    </row>
    <row r="348" spans="1:11" ht="15" x14ac:dyDescent="0.2">
      <c r="A348" s="25" t="s">
        <v>402</v>
      </c>
      <c r="B348" s="47">
        <v>8970</v>
      </c>
      <c r="C348" s="48">
        <v>1</v>
      </c>
      <c r="D348" s="26" t="s">
        <v>1</v>
      </c>
      <c r="E348" s="26" t="s">
        <v>1</v>
      </c>
      <c r="F348" s="26" t="s">
        <v>1</v>
      </c>
      <c r="G348" s="27" t="s">
        <v>1</v>
      </c>
      <c r="H348" s="28" t="s">
        <v>1</v>
      </c>
      <c r="I348" s="29"/>
      <c r="J348" s="29"/>
      <c r="K348" s="27" t="s">
        <v>1</v>
      </c>
    </row>
    <row r="349" spans="1:11" ht="15" x14ac:dyDescent="0.2">
      <c r="A349" s="25" t="s">
        <v>403</v>
      </c>
      <c r="B349" s="47">
        <v>192</v>
      </c>
      <c r="C349" s="48">
        <v>1</v>
      </c>
      <c r="D349" s="26" t="s">
        <v>1</v>
      </c>
      <c r="E349" s="26" t="s">
        <v>1</v>
      </c>
      <c r="F349" s="26" t="s">
        <v>1</v>
      </c>
      <c r="G349" s="27" t="s">
        <v>1</v>
      </c>
      <c r="H349" s="28" t="s">
        <v>1</v>
      </c>
      <c r="I349" s="29"/>
      <c r="J349" s="29"/>
      <c r="K349" s="27" t="s">
        <v>1</v>
      </c>
    </row>
    <row r="350" spans="1:11" ht="15" x14ac:dyDescent="0.2">
      <c r="A350" s="25" t="s">
        <v>404</v>
      </c>
      <c r="B350" s="47">
        <v>348</v>
      </c>
      <c r="C350" s="48">
        <v>1</v>
      </c>
      <c r="D350" s="26" t="s">
        <v>1</v>
      </c>
      <c r="E350" s="26" t="s">
        <v>1</v>
      </c>
      <c r="F350" s="26" t="s">
        <v>1</v>
      </c>
      <c r="G350" s="27" t="s">
        <v>1</v>
      </c>
      <c r="H350" s="28" t="s">
        <v>1</v>
      </c>
      <c r="I350" s="29"/>
      <c r="J350" s="29"/>
      <c r="K350" s="27" t="s">
        <v>1</v>
      </c>
    </row>
    <row r="351" spans="1:11" ht="15" x14ac:dyDescent="0.2">
      <c r="A351" s="25" t="s">
        <v>405</v>
      </c>
      <c r="B351" s="47">
        <v>819</v>
      </c>
      <c r="C351" s="48">
        <v>1</v>
      </c>
      <c r="D351" s="26" t="s">
        <v>46</v>
      </c>
      <c r="E351" s="26" t="s">
        <v>47</v>
      </c>
      <c r="F351" s="26" t="s">
        <v>1</v>
      </c>
      <c r="G351" s="27" t="s">
        <v>1</v>
      </c>
      <c r="H351" s="28" t="s">
        <v>1</v>
      </c>
      <c r="I351" s="29">
        <v>17</v>
      </c>
      <c r="J351" s="29"/>
      <c r="K351" s="27">
        <v>1000</v>
      </c>
    </row>
    <row r="352" spans="1:11" ht="15" x14ac:dyDescent="0.2">
      <c r="A352" s="25" t="s">
        <v>406</v>
      </c>
      <c r="B352" s="47">
        <v>3200</v>
      </c>
      <c r="C352" s="48">
        <v>1</v>
      </c>
      <c r="D352" s="26" t="s">
        <v>46</v>
      </c>
      <c r="E352" s="26" t="s">
        <v>47</v>
      </c>
      <c r="F352" s="26" t="s">
        <v>1</v>
      </c>
      <c r="G352" s="27" t="s">
        <v>1</v>
      </c>
      <c r="H352" s="28">
        <v>1.4761904761904763</v>
      </c>
      <c r="I352" s="29">
        <v>9.75</v>
      </c>
      <c r="J352" s="29">
        <v>17.25</v>
      </c>
      <c r="K352" s="27">
        <v>2000</v>
      </c>
    </row>
    <row r="353" spans="1:11" ht="15" x14ac:dyDescent="0.2">
      <c r="A353" s="25" t="s">
        <v>407</v>
      </c>
      <c r="B353" s="47">
        <v>297</v>
      </c>
      <c r="C353" s="48">
        <v>1</v>
      </c>
      <c r="D353" s="26" t="s">
        <v>1</v>
      </c>
      <c r="E353" s="26" t="s">
        <v>1</v>
      </c>
      <c r="F353" s="26" t="s">
        <v>1</v>
      </c>
      <c r="G353" s="27" t="s">
        <v>1</v>
      </c>
      <c r="H353" s="28" t="s">
        <v>1</v>
      </c>
      <c r="I353" s="29"/>
      <c r="J353" s="29"/>
      <c r="K353" s="27" t="s">
        <v>1</v>
      </c>
    </row>
    <row r="354" spans="1:11" ht="15" x14ac:dyDescent="0.2">
      <c r="A354" s="25" t="s">
        <v>408</v>
      </c>
      <c r="B354" s="47">
        <v>15756</v>
      </c>
      <c r="C354" s="48">
        <v>1</v>
      </c>
      <c r="D354" s="26" t="s">
        <v>46</v>
      </c>
      <c r="E354" s="26" t="s">
        <v>47</v>
      </c>
      <c r="F354" s="26" t="s">
        <v>1</v>
      </c>
      <c r="G354" s="27" t="s">
        <v>1</v>
      </c>
      <c r="H354" s="28">
        <v>1.2686025408348458</v>
      </c>
      <c r="I354" s="29">
        <v>12.48</v>
      </c>
      <c r="J354" s="29">
        <v>15.48</v>
      </c>
      <c r="K354" s="27">
        <v>2000</v>
      </c>
    </row>
    <row r="355" spans="1:11" ht="15" x14ac:dyDescent="0.2">
      <c r="A355" s="25" t="s">
        <v>409</v>
      </c>
      <c r="B355" s="47">
        <v>457</v>
      </c>
      <c r="C355" s="48">
        <v>1</v>
      </c>
      <c r="D355" s="26" t="s">
        <v>46</v>
      </c>
      <c r="E355" s="26" t="s">
        <v>45</v>
      </c>
      <c r="F355" s="26">
        <v>5</v>
      </c>
      <c r="G355" s="27">
        <v>5000</v>
      </c>
      <c r="H355" s="28" t="s">
        <v>1</v>
      </c>
      <c r="I355" s="29">
        <v>13.5</v>
      </c>
      <c r="J355" s="29"/>
      <c r="K355" s="27">
        <v>1000</v>
      </c>
    </row>
    <row r="356" spans="1:11" ht="15" x14ac:dyDescent="0.2">
      <c r="A356" s="25" t="s">
        <v>410</v>
      </c>
      <c r="B356" s="47">
        <v>350</v>
      </c>
      <c r="C356" s="48">
        <v>1</v>
      </c>
      <c r="D356" s="26" t="s">
        <v>1</v>
      </c>
      <c r="E356" s="26" t="s">
        <v>1</v>
      </c>
      <c r="F356" s="26" t="s">
        <v>1</v>
      </c>
      <c r="G356" s="27" t="s">
        <v>1</v>
      </c>
      <c r="H356" s="28" t="s">
        <v>1</v>
      </c>
      <c r="I356" s="29"/>
      <c r="J356" s="29"/>
      <c r="K356" s="27" t="s">
        <v>1</v>
      </c>
    </row>
    <row r="357" spans="1:11" ht="15" x14ac:dyDescent="0.2">
      <c r="A357" s="25" t="s">
        <v>411</v>
      </c>
      <c r="B357" s="47">
        <v>1161</v>
      </c>
      <c r="C357" s="48">
        <v>1</v>
      </c>
      <c r="D357" s="26" t="s">
        <v>46</v>
      </c>
      <c r="E357" s="26" t="s">
        <v>47</v>
      </c>
      <c r="F357" s="26" t="s">
        <v>1</v>
      </c>
      <c r="G357" s="27" t="s">
        <v>1</v>
      </c>
      <c r="H357" s="28" t="s">
        <v>1</v>
      </c>
      <c r="I357" s="29">
        <v>12.5</v>
      </c>
      <c r="J357" s="29"/>
      <c r="K357" s="27">
        <v>3000</v>
      </c>
    </row>
    <row r="358" spans="1:11" ht="15" x14ac:dyDescent="0.2">
      <c r="A358" s="25" t="s">
        <v>23</v>
      </c>
      <c r="B358" s="47">
        <v>2028</v>
      </c>
      <c r="C358" s="48">
        <v>1</v>
      </c>
      <c r="D358" s="26" t="s">
        <v>46</v>
      </c>
      <c r="E358" s="26" t="s">
        <v>47</v>
      </c>
      <c r="F358" s="26" t="s">
        <v>1</v>
      </c>
      <c r="G358" s="27" t="s">
        <v>1</v>
      </c>
      <c r="H358" s="28" t="s">
        <v>1</v>
      </c>
      <c r="I358" s="29">
        <v>19.239999999999998</v>
      </c>
      <c r="J358" s="29"/>
      <c r="K358" s="27">
        <v>3000</v>
      </c>
    </row>
    <row r="359" spans="1:11" ht="15" x14ac:dyDescent="0.2">
      <c r="A359" s="25" t="s">
        <v>412</v>
      </c>
      <c r="B359" s="47">
        <v>3203</v>
      </c>
      <c r="C359" s="48">
        <v>1</v>
      </c>
      <c r="D359" s="26" t="s">
        <v>46</v>
      </c>
      <c r="E359" s="26" t="s">
        <v>47</v>
      </c>
      <c r="F359" s="26" t="s">
        <v>1</v>
      </c>
      <c r="G359" s="27" t="s">
        <v>1</v>
      </c>
      <c r="H359" s="28" t="s">
        <v>1</v>
      </c>
      <c r="I359" s="29">
        <v>11</v>
      </c>
      <c r="J359" s="29"/>
      <c r="K359" s="27">
        <v>2000</v>
      </c>
    </row>
    <row r="360" spans="1:11" ht="15" x14ac:dyDescent="0.2">
      <c r="A360" s="25" t="s">
        <v>413</v>
      </c>
      <c r="B360" s="47">
        <v>361</v>
      </c>
      <c r="C360" s="48">
        <v>1</v>
      </c>
      <c r="D360" s="26" t="s">
        <v>1</v>
      </c>
      <c r="E360" s="26" t="s">
        <v>1</v>
      </c>
      <c r="F360" s="26" t="s">
        <v>1</v>
      </c>
      <c r="G360" s="27" t="s">
        <v>1</v>
      </c>
      <c r="H360" s="28" t="s">
        <v>1</v>
      </c>
      <c r="I360" s="29"/>
      <c r="J360" s="29"/>
      <c r="K360" s="27" t="s">
        <v>1</v>
      </c>
    </row>
    <row r="361" spans="1:11" ht="15" x14ac:dyDescent="0.2">
      <c r="A361" s="25" t="s">
        <v>414</v>
      </c>
      <c r="B361" s="47">
        <v>675</v>
      </c>
      <c r="C361" s="48">
        <v>1</v>
      </c>
      <c r="D361" s="26" t="s">
        <v>46</v>
      </c>
      <c r="E361" s="26" t="s">
        <v>47</v>
      </c>
      <c r="F361" s="26" t="s">
        <v>1</v>
      </c>
      <c r="G361" s="27" t="s">
        <v>1</v>
      </c>
      <c r="H361" s="28" t="s">
        <v>1</v>
      </c>
      <c r="I361" s="29">
        <v>18.75</v>
      </c>
      <c r="J361" s="29"/>
      <c r="K361" s="27">
        <v>2000</v>
      </c>
    </row>
    <row r="362" spans="1:11" ht="15" x14ac:dyDescent="0.2">
      <c r="A362" s="25" t="s">
        <v>415</v>
      </c>
      <c r="B362" s="47">
        <v>87000</v>
      </c>
      <c r="C362" s="48">
        <v>1</v>
      </c>
      <c r="D362" s="26" t="s">
        <v>46</v>
      </c>
      <c r="E362" s="26" t="s">
        <v>47</v>
      </c>
      <c r="F362" s="26" t="s">
        <v>1</v>
      </c>
      <c r="G362" s="27" t="s">
        <v>1</v>
      </c>
      <c r="H362" s="28" t="s">
        <v>1</v>
      </c>
      <c r="I362" s="29">
        <v>12</v>
      </c>
      <c r="J362" s="29"/>
      <c r="K362" s="27">
        <v>2000</v>
      </c>
    </row>
    <row r="363" spans="1:11" ht="15" x14ac:dyDescent="0.2">
      <c r="A363" s="25" t="s">
        <v>416</v>
      </c>
      <c r="B363" s="47">
        <v>863</v>
      </c>
      <c r="C363" s="48">
        <v>1</v>
      </c>
      <c r="D363" s="26" t="s">
        <v>1</v>
      </c>
      <c r="E363" s="26" t="s">
        <v>1</v>
      </c>
      <c r="F363" s="26" t="s">
        <v>1</v>
      </c>
      <c r="G363" s="27" t="s">
        <v>1</v>
      </c>
      <c r="H363" s="28" t="s">
        <v>1</v>
      </c>
      <c r="I363" s="29"/>
      <c r="J363" s="29"/>
      <c r="K363" s="27" t="s">
        <v>1</v>
      </c>
    </row>
    <row r="364" spans="1:11" ht="15" x14ac:dyDescent="0.2">
      <c r="A364" s="25" t="s">
        <v>417</v>
      </c>
      <c r="B364" s="47">
        <v>31580</v>
      </c>
      <c r="C364" s="48">
        <v>2</v>
      </c>
      <c r="D364" s="26" t="s">
        <v>46</v>
      </c>
      <c r="E364" s="26" t="s">
        <v>47</v>
      </c>
      <c r="F364" s="26" t="s">
        <v>1</v>
      </c>
      <c r="G364" s="27" t="s">
        <v>1</v>
      </c>
      <c r="H364" s="28" t="s">
        <v>1</v>
      </c>
      <c r="I364" s="29">
        <v>20</v>
      </c>
      <c r="J364" s="29"/>
      <c r="K364" s="27">
        <v>4500</v>
      </c>
    </row>
    <row r="365" spans="1:11" ht="15" x14ac:dyDescent="0.2">
      <c r="A365" s="25" t="s">
        <v>418</v>
      </c>
      <c r="B365" s="47">
        <v>2009</v>
      </c>
      <c r="C365" s="48">
        <v>1</v>
      </c>
      <c r="D365" s="26" t="s">
        <v>46</v>
      </c>
      <c r="E365" s="26" t="s">
        <v>47</v>
      </c>
      <c r="F365" s="26" t="s">
        <v>1</v>
      </c>
      <c r="G365" s="27" t="s">
        <v>1</v>
      </c>
      <c r="H365" s="28" t="s">
        <v>1</v>
      </c>
      <c r="I365" s="29">
        <v>10.8</v>
      </c>
      <c r="J365" s="29"/>
      <c r="K365" s="27">
        <v>2000</v>
      </c>
    </row>
    <row r="366" spans="1:11" ht="15" x14ac:dyDescent="0.2">
      <c r="A366" s="25" t="s">
        <v>419</v>
      </c>
      <c r="B366" s="47">
        <v>4126</v>
      </c>
      <c r="C366" s="48">
        <v>1</v>
      </c>
      <c r="D366" s="26" t="s">
        <v>46</v>
      </c>
      <c r="E366" s="26" t="s">
        <v>47</v>
      </c>
      <c r="F366" s="26" t="s">
        <v>1</v>
      </c>
      <c r="G366" s="27" t="s">
        <v>1</v>
      </c>
      <c r="H366" s="28">
        <v>1.1916376306620211</v>
      </c>
      <c r="I366" s="29">
        <v>10</v>
      </c>
      <c r="J366" s="29">
        <v>12.75</v>
      </c>
      <c r="K366" s="27">
        <v>3000</v>
      </c>
    </row>
    <row r="367" spans="1:11" ht="15" x14ac:dyDescent="0.2">
      <c r="A367" s="25" t="s">
        <v>24</v>
      </c>
      <c r="B367" s="47">
        <v>2571</v>
      </c>
      <c r="C367" s="48">
        <v>1</v>
      </c>
      <c r="D367" s="26" t="s">
        <v>46</v>
      </c>
      <c r="E367" s="26" t="s">
        <v>47</v>
      </c>
      <c r="F367" s="26" t="s">
        <v>1</v>
      </c>
      <c r="G367" s="27" t="s">
        <v>1</v>
      </c>
      <c r="H367" s="28" t="s">
        <v>1</v>
      </c>
      <c r="I367" s="29">
        <v>29</v>
      </c>
      <c r="J367" s="29"/>
      <c r="K367" s="27">
        <v>3000</v>
      </c>
    </row>
    <row r="368" spans="1:11" ht="15" x14ac:dyDescent="0.2">
      <c r="A368" s="25" t="s">
        <v>420</v>
      </c>
      <c r="B368" s="47">
        <v>76</v>
      </c>
      <c r="C368" s="48">
        <v>1</v>
      </c>
      <c r="D368" s="26" t="s">
        <v>1</v>
      </c>
      <c r="E368" s="26" t="s">
        <v>1</v>
      </c>
      <c r="F368" s="26" t="s">
        <v>1</v>
      </c>
      <c r="G368" s="27" t="s">
        <v>1</v>
      </c>
      <c r="H368" s="28" t="s">
        <v>1</v>
      </c>
      <c r="I368" s="29"/>
      <c r="J368" s="29"/>
      <c r="K368" s="27" t="s">
        <v>1</v>
      </c>
    </row>
    <row r="369" spans="1:11" ht="15" x14ac:dyDescent="0.2">
      <c r="A369" s="25" t="s">
        <v>421</v>
      </c>
      <c r="B369" s="47">
        <v>10044</v>
      </c>
      <c r="C369" s="48">
        <v>1</v>
      </c>
      <c r="D369" s="26" t="s">
        <v>46</v>
      </c>
      <c r="E369" s="26" t="s">
        <v>48</v>
      </c>
      <c r="F369" s="26">
        <v>2</v>
      </c>
      <c r="G369" s="27">
        <v>20000</v>
      </c>
      <c r="H369" s="28" t="s">
        <v>1</v>
      </c>
      <c r="I369" s="29">
        <v>0</v>
      </c>
      <c r="J369" s="29"/>
      <c r="K369" s="27">
        <v>0</v>
      </c>
    </row>
    <row r="370" spans="1:11" ht="15" x14ac:dyDescent="0.2">
      <c r="A370" s="25" t="s">
        <v>422</v>
      </c>
      <c r="B370" s="47">
        <v>3744</v>
      </c>
      <c r="C370" s="48">
        <v>1</v>
      </c>
      <c r="D370" s="26" t="s">
        <v>1</v>
      </c>
      <c r="E370" s="26" t="s">
        <v>1</v>
      </c>
      <c r="F370" s="26" t="s">
        <v>1</v>
      </c>
      <c r="G370" s="27" t="s">
        <v>1</v>
      </c>
      <c r="H370" s="28" t="s">
        <v>1</v>
      </c>
      <c r="I370" s="29"/>
      <c r="J370" s="29"/>
      <c r="K370" s="27" t="s">
        <v>1</v>
      </c>
    </row>
    <row r="371" spans="1:11" ht="15" x14ac:dyDescent="0.2">
      <c r="A371" s="25" t="s">
        <v>423</v>
      </c>
      <c r="B371" s="47">
        <v>13688</v>
      </c>
      <c r="C371" s="48">
        <v>2</v>
      </c>
      <c r="D371" s="26" t="s">
        <v>1</v>
      </c>
      <c r="E371" s="26" t="s">
        <v>1</v>
      </c>
      <c r="F371" s="26" t="s">
        <v>1</v>
      </c>
      <c r="G371" s="27" t="s">
        <v>1</v>
      </c>
      <c r="H371" s="28" t="s">
        <v>1</v>
      </c>
      <c r="I371" s="29"/>
      <c r="J371" s="29"/>
      <c r="K371" s="27" t="s">
        <v>1</v>
      </c>
    </row>
    <row r="372" spans="1:11" ht="15" x14ac:dyDescent="0.2">
      <c r="A372" s="25" t="s">
        <v>424</v>
      </c>
      <c r="B372" s="47">
        <v>1200</v>
      </c>
      <c r="C372" s="48">
        <v>1</v>
      </c>
      <c r="D372" s="26" t="s">
        <v>46</v>
      </c>
      <c r="E372" s="26" t="s">
        <v>47</v>
      </c>
      <c r="F372" s="26" t="s">
        <v>1</v>
      </c>
      <c r="G372" s="27" t="s">
        <v>1</v>
      </c>
      <c r="H372" s="28">
        <v>1.0857142857142856</v>
      </c>
      <c r="I372" s="29">
        <v>12</v>
      </c>
      <c r="J372" s="29">
        <v>15</v>
      </c>
      <c r="K372" s="27">
        <v>1000</v>
      </c>
    </row>
    <row r="373" spans="1:11" ht="15" x14ac:dyDescent="0.2">
      <c r="A373" s="25" t="s">
        <v>425</v>
      </c>
      <c r="B373" s="47">
        <v>1058</v>
      </c>
      <c r="C373" s="48">
        <v>1</v>
      </c>
      <c r="D373" s="26" t="s">
        <v>1</v>
      </c>
      <c r="E373" s="26" t="s">
        <v>1</v>
      </c>
      <c r="F373" s="26" t="s">
        <v>1</v>
      </c>
      <c r="G373" s="27" t="s">
        <v>1</v>
      </c>
      <c r="H373" s="28" t="s">
        <v>1</v>
      </c>
      <c r="I373" s="29"/>
      <c r="J373" s="29"/>
      <c r="K373" s="27" t="s">
        <v>1</v>
      </c>
    </row>
    <row r="374" spans="1:11" ht="15" x14ac:dyDescent="0.2">
      <c r="A374" s="25" t="s">
        <v>426</v>
      </c>
      <c r="B374" s="47">
        <v>450</v>
      </c>
      <c r="C374" s="48">
        <v>1</v>
      </c>
      <c r="D374" s="26" t="s">
        <v>46</v>
      </c>
      <c r="E374" s="26" t="s">
        <v>65</v>
      </c>
      <c r="F374" s="26" t="s">
        <v>1</v>
      </c>
      <c r="G374" s="27" t="s">
        <v>1</v>
      </c>
      <c r="H374" s="28" t="s">
        <v>1</v>
      </c>
      <c r="I374" s="29">
        <v>7.4</v>
      </c>
      <c r="J374" s="29"/>
      <c r="K374" s="27">
        <v>3000</v>
      </c>
    </row>
    <row r="375" spans="1:11" ht="15" x14ac:dyDescent="0.2">
      <c r="A375" s="25" t="s">
        <v>427</v>
      </c>
      <c r="B375" s="47">
        <v>576</v>
      </c>
      <c r="C375" s="48">
        <v>1</v>
      </c>
      <c r="D375" s="26" t="s">
        <v>1</v>
      </c>
      <c r="E375" s="26" t="s">
        <v>1</v>
      </c>
      <c r="F375" s="26" t="s">
        <v>1</v>
      </c>
      <c r="G375" s="27" t="s">
        <v>1</v>
      </c>
      <c r="H375" s="28" t="s">
        <v>1</v>
      </c>
      <c r="I375" s="29"/>
      <c r="J375" s="29"/>
      <c r="K375" s="27" t="s">
        <v>1</v>
      </c>
    </row>
    <row r="376" spans="1:11" ht="15" x14ac:dyDescent="0.2">
      <c r="A376" s="25" t="s">
        <v>428</v>
      </c>
      <c r="B376" s="47">
        <v>1200</v>
      </c>
      <c r="C376" s="48">
        <v>1</v>
      </c>
      <c r="D376" s="26" t="s">
        <v>46</v>
      </c>
      <c r="E376" s="26" t="s">
        <v>45</v>
      </c>
      <c r="F376" s="26">
        <v>5</v>
      </c>
      <c r="G376" s="27">
        <v>5000</v>
      </c>
      <c r="H376" s="28">
        <v>1.2505926176769386</v>
      </c>
      <c r="I376" s="29">
        <v>15.45</v>
      </c>
      <c r="J376" s="29">
        <v>19.32</v>
      </c>
      <c r="K376" s="27">
        <v>1000</v>
      </c>
    </row>
    <row r="377" spans="1:11" ht="15" x14ac:dyDescent="0.2">
      <c r="A377" s="25" t="s">
        <v>429</v>
      </c>
      <c r="B377" s="47">
        <v>22474</v>
      </c>
      <c r="C377" s="48">
        <v>1</v>
      </c>
      <c r="D377" s="26" t="s">
        <v>46</v>
      </c>
      <c r="E377" s="26" t="s">
        <v>45</v>
      </c>
      <c r="F377" s="26">
        <v>4</v>
      </c>
      <c r="G377" s="27">
        <v>7000</v>
      </c>
      <c r="H377" s="28" t="s">
        <v>1</v>
      </c>
      <c r="I377" s="29">
        <v>9.3000000000000007</v>
      </c>
      <c r="J377" s="29"/>
      <c r="K377" s="27">
        <v>2000</v>
      </c>
    </row>
    <row r="378" spans="1:11" ht="15" x14ac:dyDescent="0.2">
      <c r="A378" s="25" t="s">
        <v>430</v>
      </c>
      <c r="B378" s="47">
        <v>22474</v>
      </c>
      <c r="C378" s="48">
        <v>1</v>
      </c>
      <c r="D378" s="26" t="s">
        <v>46</v>
      </c>
      <c r="E378" s="26" t="s">
        <v>45</v>
      </c>
      <c r="F378" s="26">
        <v>4</v>
      </c>
      <c r="G378" s="27">
        <v>7000</v>
      </c>
      <c r="H378" s="28" t="s">
        <v>1</v>
      </c>
      <c r="I378" s="29">
        <v>10.33</v>
      </c>
      <c r="J378" s="29"/>
      <c r="K378" s="27">
        <v>2000</v>
      </c>
    </row>
    <row r="379" spans="1:11" ht="15" x14ac:dyDescent="0.2">
      <c r="A379" s="25" t="s">
        <v>431</v>
      </c>
      <c r="B379" s="47">
        <v>6578</v>
      </c>
      <c r="C379" s="48">
        <v>1</v>
      </c>
      <c r="D379" s="26" t="s">
        <v>46</v>
      </c>
      <c r="E379" s="26" t="s">
        <v>47</v>
      </c>
      <c r="F379" s="26" t="s">
        <v>1</v>
      </c>
      <c r="G379" s="27" t="s">
        <v>1</v>
      </c>
      <c r="H379" s="28" t="s">
        <v>1</v>
      </c>
      <c r="I379" s="29">
        <v>9.4499999999999993</v>
      </c>
      <c r="J379" s="29"/>
      <c r="K379" s="27">
        <v>0</v>
      </c>
    </row>
    <row r="380" spans="1:11" ht="15" x14ac:dyDescent="0.2">
      <c r="A380" s="25" t="s">
        <v>432</v>
      </c>
      <c r="B380" s="47">
        <v>3000</v>
      </c>
      <c r="C380" s="48">
        <v>1</v>
      </c>
      <c r="D380" s="26" t="s">
        <v>46</v>
      </c>
      <c r="E380" s="26" t="s">
        <v>47</v>
      </c>
      <c r="F380" s="26" t="s">
        <v>1</v>
      </c>
      <c r="G380" s="27" t="s">
        <v>1</v>
      </c>
      <c r="H380" s="28">
        <v>1.3408679927667271</v>
      </c>
      <c r="I380" s="29">
        <v>11.04</v>
      </c>
      <c r="J380" s="29">
        <v>17.66</v>
      </c>
      <c r="K380" s="27">
        <v>0</v>
      </c>
    </row>
    <row r="381" spans="1:11" ht="15" x14ac:dyDescent="0.2">
      <c r="A381" s="25" t="s">
        <v>433</v>
      </c>
      <c r="B381" s="47">
        <v>3000</v>
      </c>
      <c r="C381" s="48">
        <v>1</v>
      </c>
      <c r="D381" s="26" t="s">
        <v>46</v>
      </c>
      <c r="E381" s="26" t="s">
        <v>47</v>
      </c>
      <c r="F381" s="26" t="s">
        <v>1</v>
      </c>
      <c r="G381" s="27" t="s">
        <v>1</v>
      </c>
      <c r="H381" s="28" t="s">
        <v>1</v>
      </c>
      <c r="I381" s="29">
        <v>11.04</v>
      </c>
      <c r="J381" s="29"/>
      <c r="K381" s="27">
        <v>0</v>
      </c>
    </row>
    <row r="382" spans="1:11" ht="15" x14ac:dyDescent="0.2">
      <c r="A382" s="25" t="s">
        <v>434</v>
      </c>
      <c r="B382" s="47">
        <v>954</v>
      </c>
      <c r="C382" s="48">
        <v>1</v>
      </c>
      <c r="D382" s="26" t="s">
        <v>1</v>
      </c>
      <c r="E382" s="26" t="s">
        <v>1</v>
      </c>
      <c r="F382" s="26" t="s">
        <v>1</v>
      </c>
      <c r="G382" s="27" t="s">
        <v>1</v>
      </c>
      <c r="H382" s="28" t="s">
        <v>1</v>
      </c>
      <c r="I382" s="29"/>
      <c r="J382" s="29"/>
      <c r="K382" s="27" t="s">
        <v>1</v>
      </c>
    </row>
    <row r="383" spans="1:11" ht="15" x14ac:dyDescent="0.2">
      <c r="A383" s="25" t="s">
        <v>435</v>
      </c>
      <c r="B383" s="47">
        <v>946</v>
      </c>
      <c r="C383" s="48">
        <v>2</v>
      </c>
      <c r="D383" s="26" t="s">
        <v>1</v>
      </c>
      <c r="E383" s="26" t="s">
        <v>1</v>
      </c>
      <c r="F383" s="26" t="s">
        <v>1</v>
      </c>
      <c r="G383" s="30" t="s">
        <v>1</v>
      </c>
      <c r="H383" s="28" t="s">
        <v>1</v>
      </c>
      <c r="I383" s="29"/>
      <c r="J383" s="29"/>
      <c r="K383" s="27" t="s">
        <v>1</v>
      </c>
    </row>
    <row r="384" spans="1:11" ht="15" x14ac:dyDescent="0.2">
      <c r="A384" s="25" t="s">
        <v>436</v>
      </c>
      <c r="B384" s="47">
        <v>13702</v>
      </c>
      <c r="C384" s="48">
        <v>1</v>
      </c>
      <c r="D384" s="26" t="s">
        <v>46</v>
      </c>
      <c r="E384" s="26" t="s">
        <v>47</v>
      </c>
      <c r="F384" s="26" t="s">
        <v>1</v>
      </c>
      <c r="G384" s="30" t="s">
        <v>1</v>
      </c>
      <c r="H384" s="28">
        <v>1.0928433268858802</v>
      </c>
      <c r="I384" s="29">
        <v>10.34</v>
      </c>
      <c r="J384" s="29">
        <v>11.3</v>
      </c>
      <c r="K384" s="27">
        <v>2000</v>
      </c>
    </row>
    <row r="385" spans="1:11" ht="15" x14ac:dyDescent="0.2">
      <c r="A385" s="25" t="s">
        <v>437</v>
      </c>
      <c r="B385" s="47">
        <v>1099</v>
      </c>
      <c r="C385" s="48">
        <v>1</v>
      </c>
      <c r="D385" s="26" t="s">
        <v>1</v>
      </c>
      <c r="E385" s="26" t="s">
        <v>1</v>
      </c>
      <c r="F385" s="26" t="s">
        <v>1</v>
      </c>
      <c r="G385" s="30" t="s">
        <v>1</v>
      </c>
      <c r="H385" s="28" t="s">
        <v>1</v>
      </c>
      <c r="I385" s="29"/>
      <c r="J385" s="29"/>
      <c r="K385" s="27" t="s">
        <v>1</v>
      </c>
    </row>
    <row r="386" spans="1:11" ht="15" x14ac:dyDescent="0.2">
      <c r="A386" s="25" t="s">
        <v>438</v>
      </c>
      <c r="B386" s="47">
        <v>5034</v>
      </c>
      <c r="C386" s="48">
        <v>1</v>
      </c>
      <c r="D386" s="26" t="s">
        <v>46</v>
      </c>
      <c r="E386" s="26" t="s">
        <v>47</v>
      </c>
      <c r="F386" s="26" t="s">
        <v>1</v>
      </c>
      <c r="G386" s="30" t="s">
        <v>1</v>
      </c>
      <c r="H386" s="28">
        <v>1.2504051863857375</v>
      </c>
      <c r="I386" s="29">
        <v>7.26</v>
      </c>
      <c r="J386" s="29">
        <v>9.08</v>
      </c>
      <c r="K386" s="27">
        <v>0</v>
      </c>
    </row>
    <row r="387" spans="1:11" ht="15" x14ac:dyDescent="0.2">
      <c r="A387" s="25" t="s">
        <v>439</v>
      </c>
      <c r="B387" s="47">
        <v>850</v>
      </c>
      <c r="C387" s="48">
        <v>1</v>
      </c>
      <c r="D387" s="26" t="s">
        <v>46</v>
      </c>
      <c r="E387" s="26" t="s">
        <v>48</v>
      </c>
      <c r="F387" s="26">
        <v>2</v>
      </c>
      <c r="G387" s="30">
        <v>10000</v>
      </c>
      <c r="H387" s="28" t="s">
        <v>1</v>
      </c>
      <c r="I387" s="29">
        <v>10</v>
      </c>
      <c r="J387" s="29"/>
      <c r="K387" s="27">
        <v>2000</v>
      </c>
    </row>
    <row r="388" spans="1:11" ht="15" x14ac:dyDescent="0.2">
      <c r="A388" s="25" t="s">
        <v>440</v>
      </c>
      <c r="B388" s="47">
        <v>211</v>
      </c>
      <c r="C388" s="48">
        <v>1</v>
      </c>
      <c r="D388" s="26" t="s">
        <v>1</v>
      </c>
      <c r="E388" s="26" t="s">
        <v>1</v>
      </c>
      <c r="F388" s="26" t="s">
        <v>1</v>
      </c>
      <c r="G388" s="27" t="s">
        <v>1</v>
      </c>
      <c r="H388" s="28" t="s">
        <v>1</v>
      </c>
      <c r="I388" s="29"/>
      <c r="J388" s="29"/>
      <c r="K388" s="27" t="s">
        <v>1</v>
      </c>
    </row>
    <row r="389" spans="1:11" ht="15" x14ac:dyDescent="0.2">
      <c r="A389" s="25" t="s">
        <v>25</v>
      </c>
      <c r="B389" s="47">
        <v>2730</v>
      </c>
      <c r="C389" s="48">
        <v>1</v>
      </c>
      <c r="D389" s="26" t="s">
        <v>46</v>
      </c>
      <c r="E389" s="26" t="s">
        <v>49</v>
      </c>
      <c r="F389" s="26">
        <v>3</v>
      </c>
      <c r="G389" s="30">
        <v>6000</v>
      </c>
      <c r="H389" s="28">
        <v>1.2616822429906542</v>
      </c>
      <c r="I389" s="29">
        <v>18.75</v>
      </c>
      <c r="J389" s="29">
        <v>25.75</v>
      </c>
      <c r="K389" s="27">
        <v>2000</v>
      </c>
    </row>
    <row r="390" spans="1:11" ht="15" x14ac:dyDescent="0.2">
      <c r="A390" s="25" t="s">
        <v>441</v>
      </c>
      <c r="B390" s="47">
        <v>700</v>
      </c>
      <c r="C390" s="48">
        <v>1</v>
      </c>
      <c r="D390" s="26" t="s">
        <v>46</v>
      </c>
      <c r="E390" s="26" t="s">
        <v>47</v>
      </c>
      <c r="F390" s="26" t="s">
        <v>1</v>
      </c>
      <c r="G390" s="30" t="s">
        <v>1</v>
      </c>
      <c r="H390" s="28" t="s">
        <v>1</v>
      </c>
      <c r="I390" s="29">
        <v>8.25</v>
      </c>
      <c r="J390" s="29"/>
      <c r="K390" s="27">
        <v>0</v>
      </c>
    </row>
    <row r="391" spans="1:11" ht="15" x14ac:dyDescent="0.2">
      <c r="A391" s="25" t="s">
        <v>442</v>
      </c>
      <c r="B391" s="47">
        <v>1200</v>
      </c>
      <c r="C391" s="48">
        <v>1</v>
      </c>
      <c r="D391" s="26" t="s">
        <v>46</v>
      </c>
      <c r="E391" s="26" t="s">
        <v>47</v>
      </c>
      <c r="F391" s="26" t="s">
        <v>1</v>
      </c>
      <c r="G391" s="27" t="s">
        <v>1</v>
      </c>
      <c r="H391" s="28" t="s">
        <v>1</v>
      </c>
      <c r="I391" s="29">
        <v>15</v>
      </c>
      <c r="J391" s="29"/>
      <c r="K391" s="27">
        <v>2000</v>
      </c>
    </row>
    <row r="392" spans="1:11" ht="15" x14ac:dyDescent="0.2">
      <c r="A392" s="25" t="s">
        <v>443</v>
      </c>
      <c r="B392" s="47">
        <v>1453</v>
      </c>
      <c r="C392" s="48">
        <v>1</v>
      </c>
      <c r="D392" s="26" t="s">
        <v>46</v>
      </c>
      <c r="E392" s="26" t="s">
        <v>47</v>
      </c>
      <c r="F392" s="26" t="s">
        <v>1</v>
      </c>
      <c r="G392" s="30" t="s">
        <v>1</v>
      </c>
      <c r="H392" s="28">
        <v>1.5</v>
      </c>
      <c r="I392" s="29">
        <v>14</v>
      </c>
      <c r="J392" s="29">
        <v>21</v>
      </c>
      <c r="K392" s="27">
        <v>2000</v>
      </c>
    </row>
    <row r="393" spans="1:11" ht="15" x14ac:dyDescent="0.2">
      <c r="A393" s="25" t="s">
        <v>444</v>
      </c>
      <c r="B393" s="47">
        <v>1453</v>
      </c>
      <c r="C393" s="48">
        <v>1</v>
      </c>
      <c r="D393" s="26" t="s">
        <v>46</v>
      </c>
      <c r="E393" s="26" t="s">
        <v>51</v>
      </c>
      <c r="F393" s="26" t="s">
        <v>1</v>
      </c>
      <c r="G393" s="27" t="s">
        <v>1</v>
      </c>
      <c r="H393" s="28" t="s">
        <v>1</v>
      </c>
      <c r="I393" s="29">
        <v>14</v>
      </c>
      <c r="J393" s="29"/>
      <c r="K393" s="27">
        <v>0</v>
      </c>
    </row>
    <row r="394" spans="1:11" ht="15" x14ac:dyDescent="0.2">
      <c r="A394" s="25" t="s">
        <v>445</v>
      </c>
      <c r="B394" s="47">
        <v>422</v>
      </c>
      <c r="C394" s="48">
        <v>1</v>
      </c>
      <c r="D394" s="26" t="s">
        <v>1</v>
      </c>
      <c r="E394" s="26" t="s">
        <v>1</v>
      </c>
      <c r="F394" s="26" t="s">
        <v>1</v>
      </c>
      <c r="G394" s="27" t="s">
        <v>1</v>
      </c>
      <c r="H394" s="28" t="s">
        <v>1</v>
      </c>
      <c r="I394" s="29"/>
      <c r="J394" s="29"/>
      <c r="K394" s="27" t="s">
        <v>1</v>
      </c>
    </row>
    <row r="395" spans="1:11" ht="15" x14ac:dyDescent="0.2">
      <c r="A395" s="25" t="s">
        <v>446</v>
      </c>
      <c r="B395" s="47">
        <v>1650</v>
      </c>
      <c r="C395" s="48">
        <v>1</v>
      </c>
      <c r="D395" s="26" t="s">
        <v>46</v>
      </c>
      <c r="E395" s="26" t="s">
        <v>51</v>
      </c>
      <c r="F395" s="26" t="s">
        <v>1</v>
      </c>
      <c r="G395" s="30" t="s">
        <v>1</v>
      </c>
      <c r="H395" s="28" t="s">
        <v>1</v>
      </c>
      <c r="I395" s="29">
        <v>7.5</v>
      </c>
      <c r="J395" s="29"/>
      <c r="K395" s="27">
        <v>0</v>
      </c>
    </row>
    <row r="396" spans="1:11" ht="15" x14ac:dyDescent="0.2">
      <c r="A396" s="25" t="s">
        <v>447</v>
      </c>
      <c r="B396" s="47">
        <v>10055</v>
      </c>
      <c r="C396" s="48">
        <v>1</v>
      </c>
      <c r="D396" s="26" t="s">
        <v>46</v>
      </c>
      <c r="E396" s="26" t="s">
        <v>47</v>
      </c>
      <c r="F396" s="26" t="s">
        <v>1</v>
      </c>
      <c r="G396" s="30" t="s">
        <v>1</v>
      </c>
      <c r="H396" s="28">
        <v>1.4756097560975607</v>
      </c>
      <c r="I396" s="29">
        <v>4.5</v>
      </c>
      <c r="J396" s="29">
        <v>6.75</v>
      </c>
      <c r="K396" s="27">
        <v>0</v>
      </c>
    </row>
    <row r="397" spans="1:11" ht="15" x14ac:dyDescent="0.2">
      <c r="A397" s="25" t="s">
        <v>448</v>
      </c>
      <c r="B397" s="47">
        <v>216</v>
      </c>
      <c r="C397" s="48">
        <v>1</v>
      </c>
      <c r="D397" s="26" t="s">
        <v>1</v>
      </c>
      <c r="E397" s="26" t="s">
        <v>1</v>
      </c>
      <c r="F397" s="26" t="s">
        <v>1</v>
      </c>
      <c r="G397" s="30" t="s">
        <v>1</v>
      </c>
      <c r="H397" s="28" t="s">
        <v>1</v>
      </c>
      <c r="I397" s="29"/>
      <c r="J397" s="29"/>
      <c r="K397" s="27" t="s">
        <v>1</v>
      </c>
    </row>
    <row r="398" spans="1:11" ht="15" x14ac:dyDescent="0.2">
      <c r="A398" s="25" t="s">
        <v>449</v>
      </c>
      <c r="B398" s="47">
        <v>3600</v>
      </c>
      <c r="C398" s="48">
        <v>1</v>
      </c>
      <c r="D398" s="26" t="s">
        <v>46</v>
      </c>
      <c r="E398" s="26" t="s">
        <v>45</v>
      </c>
      <c r="F398" s="26">
        <v>2</v>
      </c>
      <c r="G398" s="30">
        <v>20000</v>
      </c>
      <c r="H398" s="28">
        <v>1.5</v>
      </c>
      <c r="I398" s="29">
        <v>10</v>
      </c>
      <c r="J398" s="29">
        <v>15</v>
      </c>
      <c r="K398" s="27">
        <v>0</v>
      </c>
    </row>
    <row r="399" spans="1:11" ht="15" x14ac:dyDescent="0.2">
      <c r="A399" s="25" t="s">
        <v>450</v>
      </c>
      <c r="B399" s="47">
        <v>2202</v>
      </c>
      <c r="C399" s="48">
        <v>1</v>
      </c>
      <c r="D399" s="26" t="s">
        <v>46</v>
      </c>
      <c r="E399" s="26" t="s">
        <v>47</v>
      </c>
      <c r="F399" s="26" t="s">
        <v>1</v>
      </c>
      <c r="G399" s="27" t="s">
        <v>1</v>
      </c>
      <c r="H399" s="28">
        <v>1.2988987939171472</v>
      </c>
      <c r="I399" s="29">
        <v>9.5500000000000007</v>
      </c>
      <c r="J399" s="29">
        <v>12.41</v>
      </c>
      <c r="K399" s="27">
        <v>2000</v>
      </c>
    </row>
    <row r="400" spans="1:11" ht="15" x14ac:dyDescent="0.2">
      <c r="A400" s="25" t="s">
        <v>451</v>
      </c>
      <c r="B400" s="47">
        <v>2202</v>
      </c>
      <c r="C400" s="48">
        <v>1</v>
      </c>
      <c r="D400" s="26" t="s">
        <v>46</v>
      </c>
      <c r="E400" s="26" t="s">
        <v>47</v>
      </c>
      <c r="F400" s="26" t="s">
        <v>1</v>
      </c>
      <c r="G400" s="27" t="s">
        <v>1</v>
      </c>
      <c r="H400" s="28" t="s">
        <v>1</v>
      </c>
      <c r="I400" s="29">
        <v>16.28</v>
      </c>
      <c r="J400" s="29"/>
      <c r="K400" s="27">
        <v>0</v>
      </c>
    </row>
    <row r="401" spans="1:11" ht="15" x14ac:dyDescent="0.2">
      <c r="A401" s="25" t="s">
        <v>452</v>
      </c>
      <c r="B401" s="47">
        <v>2202</v>
      </c>
      <c r="C401" s="48">
        <v>1</v>
      </c>
      <c r="D401" s="26" t="s">
        <v>46</v>
      </c>
      <c r="E401" s="26" t="s">
        <v>47</v>
      </c>
      <c r="F401" s="26" t="s">
        <v>1</v>
      </c>
      <c r="G401" s="30" t="s">
        <v>1</v>
      </c>
      <c r="H401" s="28">
        <v>1.3092783505154642</v>
      </c>
      <c r="I401" s="29">
        <v>12.5</v>
      </c>
      <c r="J401" s="29">
        <v>16.5</v>
      </c>
      <c r="K401" s="27">
        <v>2000</v>
      </c>
    </row>
    <row r="402" spans="1:11" ht="15" x14ac:dyDescent="0.2">
      <c r="A402" s="25" t="s">
        <v>453</v>
      </c>
      <c r="B402" s="47">
        <v>1539</v>
      </c>
      <c r="C402" s="48">
        <v>1</v>
      </c>
      <c r="D402" s="26" t="s">
        <v>46</v>
      </c>
      <c r="E402" s="26" t="s">
        <v>45</v>
      </c>
      <c r="F402" s="26">
        <v>3</v>
      </c>
      <c r="G402" s="30">
        <v>40000</v>
      </c>
      <c r="H402" s="28">
        <v>1.1759259259259258</v>
      </c>
      <c r="I402" s="29">
        <v>10.5</v>
      </c>
      <c r="J402" s="29">
        <v>13.75</v>
      </c>
      <c r="K402" s="27">
        <v>0</v>
      </c>
    </row>
    <row r="403" spans="1:11" ht="15" x14ac:dyDescent="0.2">
      <c r="A403" s="25" t="s">
        <v>454</v>
      </c>
      <c r="B403" s="47">
        <v>1760</v>
      </c>
      <c r="C403" s="48">
        <v>1</v>
      </c>
      <c r="D403" s="26" t="s">
        <v>46</v>
      </c>
      <c r="E403" s="26" t="s">
        <v>47</v>
      </c>
      <c r="F403" s="26" t="s">
        <v>1</v>
      </c>
      <c r="G403" s="30" t="s">
        <v>1</v>
      </c>
      <c r="H403" s="28" t="s">
        <v>1</v>
      </c>
      <c r="I403" s="29">
        <v>4</v>
      </c>
      <c r="J403" s="29"/>
      <c r="K403" s="27">
        <v>0</v>
      </c>
    </row>
    <row r="404" spans="1:11" ht="15" x14ac:dyDescent="0.2">
      <c r="A404" s="25" t="s">
        <v>455</v>
      </c>
      <c r="B404" s="47">
        <v>57039</v>
      </c>
      <c r="C404" s="48">
        <v>1</v>
      </c>
      <c r="D404" s="26" t="s">
        <v>46</v>
      </c>
      <c r="E404" s="26" t="s">
        <v>47</v>
      </c>
      <c r="F404" s="26" t="s">
        <v>1</v>
      </c>
      <c r="G404" s="30" t="s">
        <v>1</v>
      </c>
      <c r="H404" s="28" t="s">
        <v>1</v>
      </c>
      <c r="I404" s="29">
        <v>5.85</v>
      </c>
      <c r="J404" s="29"/>
      <c r="K404" s="27">
        <v>0</v>
      </c>
    </row>
    <row r="405" spans="1:11" ht="15" x14ac:dyDescent="0.2">
      <c r="A405" s="25" t="s">
        <v>456</v>
      </c>
      <c r="B405" s="47">
        <v>6500</v>
      </c>
      <c r="C405" s="48">
        <v>1</v>
      </c>
      <c r="D405" s="26" t="s">
        <v>46</v>
      </c>
      <c r="E405" s="26" t="s">
        <v>45</v>
      </c>
      <c r="F405" s="26">
        <v>5</v>
      </c>
      <c r="G405" s="30">
        <v>10000</v>
      </c>
      <c r="H405" s="28">
        <v>1.4989262705798139</v>
      </c>
      <c r="I405" s="29">
        <v>10</v>
      </c>
      <c r="J405" s="29">
        <v>15</v>
      </c>
      <c r="K405" s="27">
        <v>0</v>
      </c>
    </row>
    <row r="406" spans="1:11" ht="15" x14ac:dyDescent="0.2">
      <c r="A406" s="25" t="s">
        <v>457</v>
      </c>
      <c r="B406" s="47">
        <v>182</v>
      </c>
      <c r="C406" s="48">
        <v>1</v>
      </c>
      <c r="D406" s="26" t="s">
        <v>1</v>
      </c>
      <c r="E406" s="26" t="s">
        <v>1</v>
      </c>
      <c r="F406" s="26" t="s">
        <v>1</v>
      </c>
      <c r="G406" s="27" t="s">
        <v>1</v>
      </c>
      <c r="H406" s="28" t="s">
        <v>1</v>
      </c>
      <c r="I406" s="29"/>
      <c r="J406" s="29"/>
      <c r="K406" s="27" t="s">
        <v>1</v>
      </c>
    </row>
    <row r="407" spans="1:11" ht="15" x14ac:dyDescent="0.2">
      <c r="A407" s="25" t="s">
        <v>458</v>
      </c>
      <c r="B407" s="47">
        <v>47232</v>
      </c>
      <c r="C407" s="48">
        <v>1</v>
      </c>
      <c r="D407" s="26" t="s">
        <v>46</v>
      </c>
      <c r="E407" s="26" t="s">
        <v>47</v>
      </c>
      <c r="F407" s="26" t="s">
        <v>1</v>
      </c>
      <c r="G407" s="27" t="s">
        <v>1</v>
      </c>
      <c r="H407" s="28" t="s">
        <v>1</v>
      </c>
      <c r="I407" s="29">
        <v>4.0199999999999996</v>
      </c>
      <c r="J407" s="29"/>
      <c r="K407" s="27">
        <v>0</v>
      </c>
    </row>
    <row r="408" spans="1:11" ht="15" x14ac:dyDescent="0.2">
      <c r="A408" s="25" t="s">
        <v>459</v>
      </c>
      <c r="B408" s="47">
        <v>47232</v>
      </c>
      <c r="C408" s="48">
        <v>1</v>
      </c>
      <c r="D408" s="26" t="s">
        <v>46</v>
      </c>
      <c r="E408" s="26" t="s">
        <v>47</v>
      </c>
      <c r="F408" s="26" t="s">
        <v>1</v>
      </c>
      <c r="G408" s="30" t="s">
        <v>1</v>
      </c>
      <c r="H408" s="28">
        <v>1.7391005835907998</v>
      </c>
      <c r="I408" s="29">
        <v>4.0199999999999996</v>
      </c>
      <c r="J408" s="29">
        <v>6.62</v>
      </c>
      <c r="K408" s="27">
        <v>0</v>
      </c>
    </row>
    <row r="409" spans="1:11" ht="15" x14ac:dyDescent="0.2">
      <c r="A409" s="25" t="s">
        <v>460</v>
      </c>
      <c r="B409" s="47">
        <v>47232</v>
      </c>
      <c r="C409" s="48">
        <v>1</v>
      </c>
      <c r="D409" s="26" t="s">
        <v>1</v>
      </c>
      <c r="E409" s="26" t="s">
        <v>1</v>
      </c>
      <c r="F409" s="26" t="s">
        <v>1</v>
      </c>
      <c r="G409" s="30" t="s">
        <v>1</v>
      </c>
      <c r="H409" s="28" t="s">
        <v>1</v>
      </c>
      <c r="I409" s="29"/>
      <c r="J409" s="29"/>
      <c r="K409" s="27" t="s">
        <v>1</v>
      </c>
    </row>
    <row r="410" spans="1:11" ht="15" x14ac:dyDescent="0.2">
      <c r="A410" s="25" t="s">
        <v>461</v>
      </c>
      <c r="B410" s="47">
        <v>47232</v>
      </c>
      <c r="C410" s="48">
        <v>1</v>
      </c>
      <c r="D410" s="26" t="s">
        <v>46</v>
      </c>
      <c r="E410" s="26" t="s">
        <v>47</v>
      </c>
      <c r="F410" s="26" t="s">
        <v>1</v>
      </c>
      <c r="G410" s="27" t="s">
        <v>1</v>
      </c>
      <c r="H410" s="28" t="s">
        <v>1</v>
      </c>
      <c r="I410" s="29">
        <v>6.62</v>
      </c>
      <c r="J410" s="29"/>
      <c r="K410" s="27">
        <v>0</v>
      </c>
    </row>
    <row r="411" spans="1:11" ht="15" x14ac:dyDescent="0.2">
      <c r="A411" s="25" t="s">
        <v>462</v>
      </c>
      <c r="B411" s="47">
        <v>307</v>
      </c>
      <c r="C411" s="48">
        <v>1</v>
      </c>
      <c r="D411" s="26" t="s">
        <v>1</v>
      </c>
      <c r="E411" s="26" t="s">
        <v>1</v>
      </c>
      <c r="F411" s="26" t="s">
        <v>1</v>
      </c>
      <c r="G411" s="27" t="s">
        <v>1</v>
      </c>
      <c r="H411" s="28" t="s">
        <v>1</v>
      </c>
      <c r="I411" s="29"/>
      <c r="J411" s="29"/>
      <c r="K411" s="27" t="s">
        <v>1</v>
      </c>
    </row>
    <row r="412" spans="1:11" ht="15" x14ac:dyDescent="0.2">
      <c r="A412" s="25" t="s">
        <v>463</v>
      </c>
      <c r="B412" s="47">
        <v>14100</v>
      </c>
      <c r="C412" s="48">
        <v>1</v>
      </c>
      <c r="D412" s="26" t="s">
        <v>1</v>
      </c>
      <c r="E412" s="26" t="s">
        <v>1</v>
      </c>
      <c r="F412" s="26" t="s">
        <v>1</v>
      </c>
      <c r="G412" s="30" t="s">
        <v>1</v>
      </c>
      <c r="H412" s="28" t="s">
        <v>1</v>
      </c>
      <c r="I412" s="29"/>
      <c r="J412" s="29"/>
      <c r="K412" s="27" t="s">
        <v>1</v>
      </c>
    </row>
    <row r="413" spans="1:11" ht="15" x14ac:dyDescent="0.2">
      <c r="A413" s="25" t="s">
        <v>464</v>
      </c>
      <c r="B413" s="47">
        <v>2800</v>
      </c>
      <c r="C413" s="48">
        <v>1</v>
      </c>
      <c r="D413" s="26" t="s">
        <v>46</v>
      </c>
      <c r="E413" s="26" t="s">
        <v>47</v>
      </c>
      <c r="F413" s="26" t="s">
        <v>1</v>
      </c>
      <c r="G413" s="27" t="s">
        <v>1</v>
      </c>
      <c r="H413" s="28">
        <v>1.600077579519007</v>
      </c>
      <c r="I413" s="29">
        <v>9.2799999999999994</v>
      </c>
      <c r="J413" s="29">
        <v>14.85</v>
      </c>
      <c r="K413" s="27">
        <v>0</v>
      </c>
    </row>
    <row r="414" spans="1:11" ht="15" x14ac:dyDescent="0.2">
      <c r="A414" s="25" t="s">
        <v>465</v>
      </c>
      <c r="B414" s="47">
        <v>957</v>
      </c>
      <c r="C414" s="48">
        <v>1</v>
      </c>
      <c r="D414" s="26" t="s">
        <v>46</v>
      </c>
      <c r="E414" s="26" t="s">
        <v>45</v>
      </c>
      <c r="F414" s="26">
        <v>3</v>
      </c>
      <c r="G414" s="30">
        <v>6000</v>
      </c>
      <c r="H414" s="28" t="s">
        <v>1</v>
      </c>
      <c r="I414" s="29">
        <v>14</v>
      </c>
      <c r="J414" s="29"/>
      <c r="K414" s="27">
        <v>2000</v>
      </c>
    </row>
    <row r="415" spans="1:11" ht="15" x14ac:dyDescent="0.2">
      <c r="A415" s="25" t="s">
        <v>466</v>
      </c>
      <c r="B415" s="47">
        <v>17090</v>
      </c>
      <c r="C415" s="48">
        <v>1</v>
      </c>
      <c r="D415" s="26" t="s">
        <v>46</v>
      </c>
      <c r="E415" s="26" t="s">
        <v>45</v>
      </c>
      <c r="F415" s="26">
        <v>2</v>
      </c>
      <c r="G415" s="30">
        <v>6000</v>
      </c>
      <c r="H415" s="28" t="s">
        <v>1</v>
      </c>
      <c r="I415" s="29">
        <v>12.5</v>
      </c>
      <c r="J415" s="29"/>
      <c r="K415" s="27">
        <v>0</v>
      </c>
    </row>
    <row r="416" spans="1:11" ht="15" x14ac:dyDescent="0.2">
      <c r="A416" s="25" t="s">
        <v>467</v>
      </c>
      <c r="B416" s="47">
        <v>494</v>
      </c>
      <c r="C416" s="48">
        <v>1</v>
      </c>
      <c r="D416" s="26" t="s">
        <v>1</v>
      </c>
      <c r="E416" s="26" t="s">
        <v>1</v>
      </c>
      <c r="F416" s="26" t="s">
        <v>1</v>
      </c>
      <c r="G416" s="27" t="s">
        <v>1</v>
      </c>
      <c r="H416" s="28" t="s">
        <v>1</v>
      </c>
      <c r="I416" s="29"/>
      <c r="J416" s="29"/>
      <c r="K416" s="27" t="s">
        <v>1</v>
      </c>
    </row>
    <row r="417" spans="1:11" ht="15" x14ac:dyDescent="0.2">
      <c r="A417" s="25" t="s">
        <v>468</v>
      </c>
      <c r="B417" s="47">
        <v>6144</v>
      </c>
      <c r="C417" s="48">
        <v>1</v>
      </c>
      <c r="D417" s="26" t="s">
        <v>46</v>
      </c>
      <c r="E417" s="26" t="s">
        <v>47</v>
      </c>
      <c r="F417" s="26" t="s">
        <v>1</v>
      </c>
      <c r="G417" s="30" t="s">
        <v>1</v>
      </c>
      <c r="H417" s="28">
        <v>1.148432055749129</v>
      </c>
      <c r="I417" s="29">
        <v>10</v>
      </c>
      <c r="J417" s="29">
        <v>10</v>
      </c>
      <c r="K417" s="27">
        <v>3000</v>
      </c>
    </row>
    <row r="418" spans="1:11" ht="15" x14ac:dyDescent="0.2">
      <c r="A418" s="25" t="s">
        <v>469</v>
      </c>
      <c r="B418" s="47">
        <v>200</v>
      </c>
      <c r="C418" s="48">
        <v>1</v>
      </c>
      <c r="D418" s="26" t="s">
        <v>46</v>
      </c>
      <c r="E418" s="26" t="s">
        <v>51</v>
      </c>
      <c r="F418" s="26" t="s">
        <v>1</v>
      </c>
      <c r="G418" s="30" t="s">
        <v>1</v>
      </c>
      <c r="H418" s="28" t="s">
        <v>1</v>
      </c>
      <c r="I418" s="29">
        <v>4</v>
      </c>
      <c r="J418" s="29"/>
      <c r="K418" s="27">
        <v>0</v>
      </c>
    </row>
    <row r="419" spans="1:11" ht="15" x14ac:dyDescent="0.2">
      <c r="A419" s="25" t="s">
        <v>470</v>
      </c>
      <c r="B419" s="47">
        <v>1152</v>
      </c>
      <c r="C419" s="48">
        <v>1</v>
      </c>
      <c r="D419" s="26" t="s">
        <v>46</v>
      </c>
      <c r="E419" s="26" t="s">
        <v>47</v>
      </c>
      <c r="F419" s="26" t="s">
        <v>1</v>
      </c>
      <c r="G419" s="30" t="s">
        <v>1</v>
      </c>
      <c r="H419" s="28" t="s">
        <v>1</v>
      </c>
      <c r="I419" s="29">
        <v>7.69</v>
      </c>
      <c r="J419" s="29"/>
      <c r="K419" s="27">
        <v>0</v>
      </c>
    </row>
    <row r="420" spans="1:11" ht="15" x14ac:dyDescent="0.2">
      <c r="A420" s="25" t="s">
        <v>471</v>
      </c>
      <c r="B420" s="47">
        <v>463</v>
      </c>
      <c r="C420" s="48">
        <v>1</v>
      </c>
      <c r="D420" s="26" t="s">
        <v>1</v>
      </c>
      <c r="E420" s="26" t="s">
        <v>1</v>
      </c>
      <c r="F420" s="26" t="s">
        <v>1</v>
      </c>
      <c r="G420" s="30" t="s">
        <v>1</v>
      </c>
      <c r="H420" s="28" t="s">
        <v>1</v>
      </c>
      <c r="I420" s="29"/>
      <c r="J420" s="29"/>
      <c r="K420" s="27" t="s">
        <v>1</v>
      </c>
    </row>
    <row r="421" spans="1:11" ht="15" x14ac:dyDescent="0.2">
      <c r="A421" s="25" t="s">
        <v>472</v>
      </c>
      <c r="B421" s="47">
        <v>12720</v>
      </c>
      <c r="C421" s="48">
        <v>1</v>
      </c>
      <c r="D421" s="26" t="s">
        <v>46</v>
      </c>
      <c r="E421" s="26" t="s">
        <v>47</v>
      </c>
      <c r="F421" s="26" t="s">
        <v>1</v>
      </c>
      <c r="G421" s="30" t="s">
        <v>1</v>
      </c>
      <c r="H421" s="28" t="s">
        <v>1</v>
      </c>
      <c r="I421" s="29">
        <v>27</v>
      </c>
      <c r="J421" s="29"/>
      <c r="K421" s="27">
        <v>1496</v>
      </c>
    </row>
    <row r="422" spans="1:11" ht="15" x14ac:dyDescent="0.2">
      <c r="A422" s="25" t="s">
        <v>473</v>
      </c>
      <c r="B422" s="47">
        <v>200974</v>
      </c>
      <c r="C422" s="48">
        <v>1</v>
      </c>
      <c r="D422" s="26" t="s">
        <v>34</v>
      </c>
      <c r="E422" s="26" t="s">
        <v>50</v>
      </c>
      <c r="F422" s="26">
        <v>3</v>
      </c>
      <c r="G422" s="30">
        <v>5610</v>
      </c>
      <c r="H422" s="28">
        <v>1.5</v>
      </c>
      <c r="I422" s="29">
        <v>4.4000000000000004</v>
      </c>
      <c r="J422" s="29">
        <v>6.6</v>
      </c>
      <c r="K422" s="27">
        <v>0</v>
      </c>
    </row>
    <row r="423" spans="1:11" ht="15" x14ac:dyDescent="0.2">
      <c r="A423" s="25" t="s">
        <v>474</v>
      </c>
      <c r="B423" s="47">
        <v>1152</v>
      </c>
      <c r="C423" s="48">
        <v>1</v>
      </c>
      <c r="D423" s="26" t="s">
        <v>1</v>
      </c>
      <c r="E423" s="26" t="s">
        <v>1</v>
      </c>
      <c r="F423" s="26" t="s">
        <v>1</v>
      </c>
      <c r="G423" s="30" t="s">
        <v>1</v>
      </c>
      <c r="H423" s="28" t="s">
        <v>1</v>
      </c>
      <c r="I423" s="29"/>
      <c r="J423" s="29"/>
      <c r="K423" s="27" t="s">
        <v>1</v>
      </c>
    </row>
    <row r="424" spans="1:11" ht="15" x14ac:dyDescent="0.2">
      <c r="A424" s="25" t="s">
        <v>475</v>
      </c>
      <c r="B424" s="47">
        <v>291</v>
      </c>
      <c r="C424" s="48">
        <v>1</v>
      </c>
      <c r="D424" s="26" t="s">
        <v>46</v>
      </c>
      <c r="E424" s="26" t="s">
        <v>51</v>
      </c>
      <c r="F424" s="26" t="s">
        <v>1</v>
      </c>
      <c r="G424" s="30" t="s">
        <v>1</v>
      </c>
      <c r="H424" s="28" t="s">
        <v>1</v>
      </c>
      <c r="I424" s="29">
        <v>6</v>
      </c>
      <c r="J424" s="29"/>
      <c r="K424" s="27">
        <v>0</v>
      </c>
    </row>
    <row r="425" spans="1:11" ht="15" x14ac:dyDescent="0.2">
      <c r="A425" s="25" t="s">
        <v>476</v>
      </c>
      <c r="B425" s="47">
        <v>200</v>
      </c>
      <c r="C425" s="48">
        <v>1</v>
      </c>
      <c r="D425" s="26" t="s">
        <v>1</v>
      </c>
      <c r="E425" s="26" t="s">
        <v>1</v>
      </c>
      <c r="F425" s="26" t="s">
        <v>1</v>
      </c>
      <c r="G425" s="27" t="s">
        <v>1</v>
      </c>
      <c r="H425" s="28" t="s">
        <v>1</v>
      </c>
      <c r="I425" s="29"/>
      <c r="J425" s="29"/>
      <c r="K425" s="27" t="s">
        <v>1</v>
      </c>
    </row>
    <row r="426" spans="1:11" ht="15" x14ac:dyDescent="0.2">
      <c r="A426" s="25" t="s">
        <v>477</v>
      </c>
      <c r="B426" s="47">
        <v>823</v>
      </c>
      <c r="C426" s="48">
        <v>1</v>
      </c>
      <c r="D426" s="26" t="s">
        <v>46</v>
      </c>
      <c r="E426" s="26" t="s">
        <v>45</v>
      </c>
      <c r="F426" s="26">
        <v>5</v>
      </c>
      <c r="G426" s="30">
        <v>5000</v>
      </c>
      <c r="H426" s="28" t="s">
        <v>1</v>
      </c>
      <c r="I426" s="29">
        <v>15</v>
      </c>
      <c r="J426" s="29"/>
      <c r="K426" s="27">
        <v>2000</v>
      </c>
    </row>
    <row r="427" spans="1:11" ht="15" x14ac:dyDescent="0.2">
      <c r="A427" s="25" t="s">
        <v>478</v>
      </c>
      <c r="B427" s="47">
        <v>2120</v>
      </c>
      <c r="C427" s="48">
        <v>1</v>
      </c>
      <c r="D427" s="26" t="s">
        <v>46</v>
      </c>
      <c r="E427" s="26" t="s">
        <v>47</v>
      </c>
      <c r="F427" s="26" t="s">
        <v>1</v>
      </c>
      <c r="G427" s="27" t="s">
        <v>1</v>
      </c>
      <c r="H427" s="28" t="s">
        <v>1</v>
      </c>
      <c r="I427" s="29">
        <v>19</v>
      </c>
      <c r="J427" s="29"/>
      <c r="K427" s="27">
        <v>1500</v>
      </c>
    </row>
    <row r="428" spans="1:11" ht="15" x14ac:dyDescent="0.2">
      <c r="A428" s="25" t="s">
        <v>479</v>
      </c>
      <c r="B428" s="47">
        <v>390</v>
      </c>
      <c r="C428" s="48">
        <v>1</v>
      </c>
      <c r="D428" s="26" t="s">
        <v>1</v>
      </c>
      <c r="E428" s="26" t="s">
        <v>1</v>
      </c>
      <c r="F428" s="26" t="s">
        <v>1</v>
      </c>
      <c r="G428" s="30" t="s">
        <v>1</v>
      </c>
      <c r="H428" s="28" t="s">
        <v>1</v>
      </c>
      <c r="I428" s="29"/>
      <c r="J428" s="29"/>
      <c r="K428" s="27" t="s">
        <v>1</v>
      </c>
    </row>
    <row r="429" spans="1:11" ht="15" x14ac:dyDescent="0.2">
      <c r="A429" s="25" t="s">
        <v>480</v>
      </c>
      <c r="B429" s="47">
        <v>1235</v>
      </c>
      <c r="C429" s="48">
        <v>1</v>
      </c>
      <c r="D429" s="26" t="s">
        <v>46</v>
      </c>
      <c r="E429" s="26" t="s">
        <v>65</v>
      </c>
      <c r="F429" s="26" t="s">
        <v>1</v>
      </c>
      <c r="G429" s="27" t="s">
        <v>1</v>
      </c>
      <c r="H429" s="28" t="s">
        <v>1</v>
      </c>
      <c r="I429" s="29">
        <v>7.5</v>
      </c>
      <c r="J429" s="29"/>
      <c r="K429" s="27">
        <v>2000</v>
      </c>
    </row>
    <row r="430" spans="1:11" ht="15" x14ac:dyDescent="0.2">
      <c r="A430" s="25" t="s">
        <v>481</v>
      </c>
      <c r="B430" s="47">
        <v>429</v>
      </c>
      <c r="C430" s="48">
        <v>1</v>
      </c>
      <c r="D430" s="26" t="s">
        <v>1</v>
      </c>
      <c r="E430" s="26" t="s">
        <v>1</v>
      </c>
      <c r="F430" s="26" t="s">
        <v>1</v>
      </c>
      <c r="G430" s="30" t="s">
        <v>1</v>
      </c>
      <c r="H430" s="28" t="s">
        <v>1</v>
      </c>
      <c r="I430" s="29"/>
      <c r="J430" s="29"/>
      <c r="K430" s="27" t="s">
        <v>1</v>
      </c>
    </row>
    <row r="431" spans="1:11" ht="15" x14ac:dyDescent="0.2">
      <c r="A431" s="25" t="s">
        <v>482</v>
      </c>
      <c r="B431" s="47">
        <v>426</v>
      </c>
      <c r="C431" s="48">
        <v>1</v>
      </c>
      <c r="D431" s="26" t="s">
        <v>1</v>
      </c>
      <c r="E431" s="26" t="s">
        <v>1</v>
      </c>
      <c r="F431" s="26" t="s">
        <v>1</v>
      </c>
      <c r="G431" s="30" t="s">
        <v>1</v>
      </c>
      <c r="H431" s="28" t="s">
        <v>1</v>
      </c>
      <c r="I431" s="29"/>
      <c r="J431" s="29"/>
      <c r="K431" s="27" t="s">
        <v>1</v>
      </c>
    </row>
    <row r="432" spans="1:11" ht="15" x14ac:dyDescent="0.2">
      <c r="A432" s="25" t="s">
        <v>483</v>
      </c>
      <c r="B432" s="47">
        <v>1820</v>
      </c>
      <c r="C432" s="48">
        <v>1</v>
      </c>
      <c r="D432" s="26" t="s">
        <v>1</v>
      </c>
      <c r="E432" s="26" t="s">
        <v>1</v>
      </c>
      <c r="F432" s="26" t="s">
        <v>1</v>
      </c>
      <c r="G432" s="30" t="s">
        <v>1</v>
      </c>
      <c r="H432" s="28" t="s">
        <v>1</v>
      </c>
      <c r="I432" s="29"/>
      <c r="J432" s="29"/>
      <c r="K432" s="27" t="s">
        <v>1</v>
      </c>
    </row>
    <row r="433" spans="1:11" ht="15" x14ac:dyDescent="0.2">
      <c r="A433" s="25" t="s">
        <v>484</v>
      </c>
      <c r="B433" s="47">
        <v>723</v>
      </c>
      <c r="C433" s="48">
        <v>1</v>
      </c>
      <c r="D433" s="26" t="s">
        <v>46</v>
      </c>
      <c r="E433" s="26" t="s">
        <v>51</v>
      </c>
      <c r="F433" s="26" t="s">
        <v>1</v>
      </c>
      <c r="G433" s="30" t="s">
        <v>1</v>
      </c>
      <c r="H433" s="28" t="s">
        <v>1</v>
      </c>
      <c r="I433" s="29">
        <v>12.5</v>
      </c>
      <c r="J433" s="29"/>
      <c r="K433" s="27">
        <v>0</v>
      </c>
    </row>
    <row r="434" spans="1:11" ht="15" x14ac:dyDescent="0.2">
      <c r="A434" s="25" t="s">
        <v>485</v>
      </c>
      <c r="B434" s="47">
        <v>35000</v>
      </c>
      <c r="C434" s="48">
        <v>1</v>
      </c>
      <c r="D434" s="26" t="s">
        <v>46</v>
      </c>
      <c r="E434" s="26" t="s">
        <v>47</v>
      </c>
      <c r="F434" s="26" t="s">
        <v>1</v>
      </c>
      <c r="G434" s="30" t="s">
        <v>1</v>
      </c>
      <c r="H434" s="28" t="s">
        <v>1</v>
      </c>
      <c r="I434" s="29">
        <v>6</v>
      </c>
      <c r="J434" s="29"/>
      <c r="K434" s="27">
        <v>0</v>
      </c>
    </row>
    <row r="435" spans="1:11" ht="15" x14ac:dyDescent="0.2">
      <c r="A435" s="25" t="s">
        <v>486</v>
      </c>
      <c r="B435" s="47">
        <v>2977</v>
      </c>
      <c r="C435" s="48">
        <v>1</v>
      </c>
      <c r="D435" s="26" t="s">
        <v>46</v>
      </c>
      <c r="E435" s="26" t="s">
        <v>47</v>
      </c>
      <c r="F435" s="26" t="s">
        <v>1</v>
      </c>
      <c r="G435" s="27" t="s">
        <v>1</v>
      </c>
      <c r="H435" s="28" t="s">
        <v>1</v>
      </c>
      <c r="I435" s="29">
        <v>13.25</v>
      </c>
      <c r="J435" s="29"/>
      <c r="K435" s="27">
        <v>2000</v>
      </c>
    </row>
    <row r="436" spans="1:11" ht="15" x14ac:dyDescent="0.2">
      <c r="A436" s="25" t="s">
        <v>487</v>
      </c>
      <c r="B436" s="47">
        <v>3000</v>
      </c>
      <c r="C436" s="48">
        <v>1</v>
      </c>
      <c r="D436" s="26" t="s">
        <v>46</v>
      </c>
      <c r="E436" s="26" t="s">
        <v>45</v>
      </c>
      <c r="F436" s="26">
        <v>3</v>
      </c>
      <c r="G436" s="30">
        <v>25000</v>
      </c>
      <c r="H436" s="28">
        <v>1.9090909090909092</v>
      </c>
      <c r="I436" s="29">
        <v>22</v>
      </c>
      <c r="J436" s="29">
        <v>37.5</v>
      </c>
      <c r="K436" s="27">
        <v>10000</v>
      </c>
    </row>
    <row r="437" spans="1:11" ht="15" x14ac:dyDescent="0.2">
      <c r="A437" s="25" t="s">
        <v>488</v>
      </c>
      <c r="B437" s="47">
        <v>26470</v>
      </c>
      <c r="C437" s="48">
        <v>1</v>
      </c>
      <c r="D437" s="26" t="s">
        <v>1</v>
      </c>
      <c r="E437" s="26" t="s">
        <v>1</v>
      </c>
      <c r="F437" s="26" t="s">
        <v>1</v>
      </c>
      <c r="G437" s="30" t="s">
        <v>1</v>
      </c>
      <c r="H437" s="28" t="s">
        <v>1</v>
      </c>
      <c r="I437" s="29"/>
      <c r="J437" s="29"/>
      <c r="K437" s="27" t="s">
        <v>1</v>
      </c>
    </row>
    <row r="438" spans="1:11" ht="15" x14ac:dyDescent="0.2">
      <c r="A438" s="25" t="s">
        <v>489</v>
      </c>
      <c r="B438" s="47">
        <v>1755</v>
      </c>
      <c r="C438" s="48">
        <v>1</v>
      </c>
      <c r="D438" s="26" t="s">
        <v>46</v>
      </c>
      <c r="E438" s="26" t="s">
        <v>51</v>
      </c>
      <c r="F438" s="26" t="s">
        <v>1</v>
      </c>
      <c r="G438" s="27" t="s">
        <v>1</v>
      </c>
      <c r="H438" s="28" t="s">
        <v>1</v>
      </c>
      <c r="I438" s="29">
        <v>26</v>
      </c>
      <c r="J438" s="29"/>
      <c r="K438" s="27">
        <v>0</v>
      </c>
    </row>
    <row r="439" spans="1:11" ht="15" x14ac:dyDescent="0.2">
      <c r="A439" s="25" t="s">
        <v>490</v>
      </c>
      <c r="B439" s="47">
        <v>2600</v>
      </c>
      <c r="C439" s="48">
        <v>1</v>
      </c>
      <c r="D439" s="26" t="s">
        <v>46</v>
      </c>
      <c r="E439" s="26" t="s">
        <v>47</v>
      </c>
      <c r="F439" s="26" t="s">
        <v>1</v>
      </c>
      <c r="G439" s="30" t="s">
        <v>1</v>
      </c>
      <c r="H439" s="28">
        <v>1.6666666666666667</v>
      </c>
      <c r="I439" s="29">
        <v>10</v>
      </c>
      <c r="J439" s="29">
        <v>20</v>
      </c>
      <c r="K439" s="27">
        <v>2000</v>
      </c>
    </row>
    <row r="440" spans="1:11" ht="15" x14ac:dyDescent="0.2">
      <c r="A440" s="25" t="s">
        <v>491</v>
      </c>
      <c r="B440" s="47">
        <v>500</v>
      </c>
      <c r="C440" s="48">
        <v>1</v>
      </c>
      <c r="D440" s="26" t="s">
        <v>1</v>
      </c>
      <c r="E440" s="26" t="s">
        <v>1</v>
      </c>
      <c r="F440" s="26" t="s">
        <v>1</v>
      </c>
      <c r="G440" s="30" t="s">
        <v>1</v>
      </c>
      <c r="H440" s="28" t="s">
        <v>1</v>
      </c>
      <c r="I440" s="29"/>
      <c r="J440" s="29"/>
      <c r="K440" s="27" t="s">
        <v>1</v>
      </c>
    </row>
    <row r="441" spans="1:11" ht="15" x14ac:dyDescent="0.2">
      <c r="A441" s="25" t="s">
        <v>492</v>
      </c>
      <c r="B441" s="47">
        <v>25641</v>
      </c>
      <c r="C441" s="48">
        <v>1</v>
      </c>
      <c r="D441" s="26" t="s">
        <v>46</v>
      </c>
      <c r="E441" s="26" t="s">
        <v>45</v>
      </c>
      <c r="F441" s="26">
        <v>3</v>
      </c>
      <c r="G441" s="30">
        <v>9000</v>
      </c>
      <c r="H441" s="28">
        <v>2</v>
      </c>
      <c r="I441" s="29">
        <v>4.5999999999999996</v>
      </c>
      <c r="J441" s="29">
        <v>9.1999999999999993</v>
      </c>
      <c r="K441" s="27">
        <v>0</v>
      </c>
    </row>
    <row r="442" spans="1:11" ht="15" x14ac:dyDescent="0.2">
      <c r="A442" s="25" t="s">
        <v>493</v>
      </c>
      <c r="B442" s="47">
        <v>25641</v>
      </c>
      <c r="C442" s="48">
        <v>1</v>
      </c>
      <c r="D442" s="26" t="s">
        <v>46</v>
      </c>
      <c r="E442" s="26" t="s">
        <v>45</v>
      </c>
      <c r="F442" s="26">
        <v>3</v>
      </c>
      <c r="G442" s="27">
        <v>9000</v>
      </c>
      <c r="H442" s="28">
        <v>2</v>
      </c>
      <c r="I442" s="29">
        <v>9.1999999999999993</v>
      </c>
      <c r="J442" s="29">
        <v>18.399999999999999</v>
      </c>
      <c r="K442" s="27">
        <v>0</v>
      </c>
    </row>
    <row r="443" spans="1:11" ht="15" x14ac:dyDescent="0.2">
      <c r="A443" s="25" t="s">
        <v>494</v>
      </c>
      <c r="B443" s="47">
        <v>2987</v>
      </c>
      <c r="C443" s="48">
        <v>1</v>
      </c>
      <c r="D443" s="26" t="s">
        <v>46</v>
      </c>
      <c r="E443" s="26" t="s">
        <v>45</v>
      </c>
      <c r="F443" s="26">
        <v>3</v>
      </c>
      <c r="G443" s="27">
        <v>3000</v>
      </c>
      <c r="H443" s="28">
        <v>1.2635431918008786</v>
      </c>
      <c r="I443" s="29">
        <v>9</v>
      </c>
      <c r="J443" s="29">
        <v>14</v>
      </c>
      <c r="K443" s="27">
        <v>2000</v>
      </c>
    </row>
    <row r="444" spans="1:11" ht="15" x14ac:dyDescent="0.2">
      <c r="A444" s="25" t="s">
        <v>495</v>
      </c>
      <c r="B444" s="47">
        <v>1100</v>
      </c>
      <c r="C444" s="48">
        <v>1</v>
      </c>
      <c r="D444" s="26" t="s">
        <v>1</v>
      </c>
      <c r="E444" s="26" t="s">
        <v>1</v>
      </c>
      <c r="F444" s="26" t="s">
        <v>1</v>
      </c>
      <c r="G444" s="30" t="s">
        <v>1</v>
      </c>
      <c r="H444" s="28" t="s">
        <v>1</v>
      </c>
      <c r="I444" s="29"/>
      <c r="J444" s="29"/>
      <c r="K444" s="27" t="s">
        <v>1</v>
      </c>
    </row>
    <row r="445" spans="1:11" ht="15" x14ac:dyDescent="0.2">
      <c r="A445" s="25" t="s">
        <v>496</v>
      </c>
      <c r="B445" s="47">
        <v>615</v>
      </c>
      <c r="C445" s="48">
        <v>1</v>
      </c>
      <c r="D445" s="26" t="s">
        <v>46</v>
      </c>
      <c r="E445" s="26" t="s">
        <v>45</v>
      </c>
      <c r="F445" s="26">
        <v>3</v>
      </c>
      <c r="G445" s="27">
        <v>5000</v>
      </c>
      <c r="H445" s="28" t="s">
        <v>1</v>
      </c>
      <c r="I445" s="29">
        <v>12.5</v>
      </c>
      <c r="J445" s="29"/>
      <c r="K445" s="27">
        <v>2000</v>
      </c>
    </row>
    <row r="446" spans="1:11" ht="15" x14ac:dyDescent="0.2">
      <c r="A446" s="25" t="s">
        <v>497</v>
      </c>
      <c r="B446" s="47">
        <v>6287</v>
      </c>
      <c r="C446" s="48">
        <v>1</v>
      </c>
      <c r="D446" s="26" t="s">
        <v>46</v>
      </c>
      <c r="E446" s="26" t="s">
        <v>45</v>
      </c>
      <c r="F446" s="26">
        <v>3</v>
      </c>
      <c r="G446" s="30">
        <v>4000</v>
      </c>
      <c r="H446" s="28" t="s">
        <v>1</v>
      </c>
      <c r="I446" s="29">
        <v>4</v>
      </c>
      <c r="J446" s="29"/>
      <c r="K446" s="27">
        <v>0</v>
      </c>
    </row>
    <row r="447" spans="1:11" ht="15" x14ac:dyDescent="0.2">
      <c r="A447" s="25" t="s">
        <v>498</v>
      </c>
      <c r="B447" s="47">
        <v>594400</v>
      </c>
      <c r="C447" s="48">
        <v>1</v>
      </c>
      <c r="D447" s="26" t="s">
        <v>46</v>
      </c>
      <c r="E447" s="26" t="s">
        <v>47</v>
      </c>
      <c r="F447" s="26" t="s">
        <v>1</v>
      </c>
      <c r="G447" s="30" t="s">
        <v>1</v>
      </c>
      <c r="H447" s="28" t="s">
        <v>1</v>
      </c>
      <c r="I447" s="29">
        <v>3.23</v>
      </c>
      <c r="J447" s="29"/>
      <c r="K447" s="27">
        <v>0</v>
      </c>
    </row>
    <row r="448" spans="1:11" ht="15" x14ac:dyDescent="0.2">
      <c r="A448" s="25" t="s">
        <v>499</v>
      </c>
      <c r="B448" s="47">
        <v>594400</v>
      </c>
      <c r="C448" s="48">
        <v>1</v>
      </c>
      <c r="D448" s="26" t="s">
        <v>46</v>
      </c>
      <c r="E448" s="26" t="s">
        <v>47</v>
      </c>
      <c r="F448" s="26" t="s">
        <v>1</v>
      </c>
      <c r="G448" s="27" t="s">
        <v>1</v>
      </c>
      <c r="H448" s="28" t="s">
        <v>1</v>
      </c>
      <c r="I448" s="29">
        <v>5.38</v>
      </c>
      <c r="J448" s="29"/>
      <c r="K448" s="27">
        <v>0</v>
      </c>
    </row>
    <row r="449" spans="1:11" ht="15" x14ac:dyDescent="0.2">
      <c r="A449" s="25" t="s">
        <v>500</v>
      </c>
      <c r="B449" s="47">
        <v>11034</v>
      </c>
      <c r="C449" s="48">
        <v>1</v>
      </c>
      <c r="D449" s="26" t="s">
        <v>46</v>
      </c>
      <c r="E449" s="26" t="s">
        <v>45</v>
      </c>
      <c r="F449" s="26">
        <v>2</v>
      </c>
      <c r="G449" s="27">
        <v>50000</v>
      </c>
      <c r="H449" s="28">
        <v>1.5195052331113226</v>
      </c>
      <c r="I449" s="29">
        <v>10.36</v>
      </c>
      <c r="J449" s="29">
        <v>17.010000000000002</v>
      </c>
      <c r="K449" s="27">
        <v>3000</v>
      </c>
    </row>
    <row r="450" spans="1:11" ht="15" x14ac:dyDescent="0.2">
      <c r="A450" s="25" t="s">
        <v>501</v>
      </c>
      <c r="B450" s="47">
        <v>439</v>
      </c>
      <c r="C450" s="48">
        <v>1</v>
      </c>
      <c r="D450" s="26" t="s">
        <v>1</v>
      </c>
      <c r="E450" s="26" t="s">
        <v>1</v>
      </c>
      <c r="F450" s="26" t="s">
        <v>1</v>
      </c>
      <c r="G450" s="27" t="s">
        <v>1</v>
      </c>
      <c r="H450" s="28" t="s">
        <v>1</v>
      </c>
      <c r="I450" s="29"/>
      <c r="J450" s="29"/>
      <c r="K450" s="27" t="s">
        <v>1</v>
      </c>
    </row>
    <row r="451" spans="1:11" ht="15" x14ac:dyDescent="0.2">
      <c r="A451" s="25" t="s">
        <v>502</v>
      </c>
      <c r="B451" s="47">
        <v>582</v>
      </c>
      <c r="C451" s="48">
        <v>1</v>
      </c>
      <c r="D451" s="26" t="s">
        <v>1</v>
      </c>
      <c r="E451" s="26" t="s">
        <v>1</v>
      </c>
      <c r="F451" s="26" t="s">
        <v>1</v>
      </c>
      <c r="G451" s="27" t="s">
        <v>1</v>
      </c>
      <c r="H451" s="28" t="s">
        <v>1</v>
      </c>
      <c r="I451" s="29"/>
      <c r="J451" s="29"/>
      <c r="K451" s="27" t="s">
        <v>1</v>
      </c>
    </row>
    <row r="452" spans="1:11" ht="15" x14ac:dyDescent="0.2">
      <c r="A452" s="25" t="s">
        <v>503</v>
      </c>
      <c r="B452" s="47">
        <v>7890</v>
      </c>
      <c r="C452" s="48">
        <v>1</v>
      </c>
      <c r="D452" s="26" t="s">
        <v>1</v>
      </c>
      <c r="E452" s="26" t="s">
        <v>1</v>
      </c>
      <c r="F452" s="26" t="s">
        <v>1</v>
      </c>
      <c r="G452" s="27" t="s">
        <v>1</v>
      </c>
      <c r="H452" s="28" t="s">
        <v>1</v>
      </c>
      <c r="I452" s="29"/>
      <c r="J452" s="29"/>
      <c r="K452" s="27" t="s">
        <v>1</v>
      </c>
    </row>
    <row r="453" spans="1:11" ht="15" x14ac:dyDescent="0.2">
      <c r="A453" s="25" t="s">
        <v>504</v>
      </c>
      <c r="B453" s="47">
        <v>780</v>
      </c>
      <c r="C453" s="48">
        <v>1</v>
      </c>
      <c r="D453" s="26" t="s">
        <v>1</v>
      </c>
      <c r="E453" s="26" t="s">
        <v>1</v>
      </c>
      <c r="F453" s="26" t="s">
        <v>1</v>
      </c>
      <c r="G453" s="27" t="s">
        <v>1</v>
      </c>
      <c r="H453" s="28" t="s">
        <v>1</v>
      </c>
      <c r="I453" s="29"/>
      <c r="J453" s="29"/>
      <c r="K453" s="27" t="s">
        <v>1</v>
      </c>
    </row>
    <row r="454" spans="1:11" ht="15" x14ac:dyDescent="0.2">
      <c r="A454" s="25" t="s">
        <v>505</v>
      </c>
      <c r="B454" s="47">
        <v>4015</v>
      </c>
      <c r="C454" s="48">
        <v>1</v>
      </c>
      <c r="D454" s="26" t="s">
        <v>46</v>
      </c>
      <c r="E454" s="26" t="s">
        <v>47</v>
      </c>
      <c r="F454" s="26" t="s">
        <v>1</v>
      </c>
      <c r="G454" s="27" t="s">
        <v>1</v>
      </c>
      <c r="H454" s="28">
        <v>1.4889267461669506</v>
      </c>
      <c r="I454" s="29">
        <v>8.1300000000000008</v>
      </c>
      <c r="J454" s="29">
        <v>12.18</v>
      </c>
      <c r="K454" s="27">
        <v>0</v>
      </c>
    </row>
    <row r="455" spans="1:11" ht="15" x14ac:dyDescent="0.2">
      <c r="A455" s="25" t="s">
        <v>506</v>
      </c>
      <c r="B455" s="47">
        <v>8090</v>
      </c>
      <c r="C455" s="48">
        <v>1</v>
      </c>
      <c r="D455" s="26" t="s">
        <v>46</v>
      </c>
      <c r="E455" s="26" t="s">
        <v>50</v>
      </c>
      <c r="F455" s="26">
        <v>4</v>
      </c>
      <c r="G455" s="30">
        <v>5000</v>
      </c>
      <c r="H455" s="28" t="s">
        <v>1</v>
      </c>
      <c r="I455" s="29">
        <v>13</v>
      </c>
      <c r="J455" s="29"/>
      <c r="K455" s="27">
        <v>0</v>
      </c>
    </row>
    <row r="456" spans="1:11" ht="15" x14ac:dyDescent="0.2">
      <c r="A456" s="25" t="s">
        <v>507</v>
      </c>
      <c r="B456" s="47">
        <v>2860</v>
      </c>
      <c r="C456" s="48">
        <v>1</v>
      </c>
      <c r="D456" s="26" t="s">
        <v>1</v>
      </c>
      <c r="E456" s="26" t="s">
        <v>1</v>
      </c>
      <c r="F456" s="26" t="s">
        <v>1</v>
      </c>
      <c r="G456" s="30" t="s">
        <v>1</v>
      </c>
      <c r="H456" s="28" t="s">
        <v>1</v>
      </c>
      <c r="I456" s="29"/>
      <c r="J456" s="29"/>
      <c r="K456" s="27" t="s">
        <v>1</v>
      </c>
    </row>
    <row r="457" spans="1:11" ht="15" x14ac:dyDescent="0.2">
      <c r="A457" s="25" t="s">
        <v>508</v>
      </c>
      <c r="B457" s="47">
        <v>1120</v>
      </c>
      <c r="C457" s="48">
        <v>1</v>
      </c>
      <c r="D457" s="26" t="s">
        <v>1</v>
      </c>
      <c r="E457" s="26" t="s">
        <v>1</v>
      </c>
      <c r="F457" s="26" t="s">
        <v>1</v>
      </c>
      <c r="G457" s="30" t="s">
        <v>1</v>
      </c>
      <c r="H457" s="28" t="s">
        <v>1</v>
      </c>
      <c r="I457" s="29"/>
      <c r="J457" s="29"/>
      <c r="K457" s="27" t="s">
        <v>1</v>
      </c>
    </row>
    <row r="458" spans="1:11" ht="15" x14ac:dyDescent="0.2">
      <c r="A458" s="25" t="s">
        <v>509</v>
      </c>
      <c r="B458" s="47">
        <v>3000</v>
      </c>
      <c r="C458" s="48">
        <v>1</v>
      </c>
      <c r="D458" s="26" t="s">
        <v>46</v>
      </c>
      <c r="E458" s="26" t="s">
        <v>47</v>
      </c>
      <c r="F458" s="26" t="s">
        <v>1</v>
      </c>
      <c r="G458" s="30" t="s">
        <v>1</v>
      </c>
      <c r="H458" s="28">
        <v>1.499743194658449</v>
      </c>
      <c r="I458" s="29">
        <v>6.38</v>
      </c>
      <c r="J458" s="29">
        <v>9.56</v>
      </c>
      <c r="K458" s="27">
        <v>2000</v>
      </c>
    </row>
    <row r="459" spans="1:11" ht="15" x14ac:dyDescent="0.2">
      <c r="A459" s="25" t="s">
        <v>510</v>
      </c>
      <c r="B459" s="47">
        <v>96</v>
      </c>
      <c r="C459" s="48">
        <v>1</v>
      </c>
      <c r="D459" s="26" t="s">
        <v>1</v>
      </c>
      <c r="E459" s="26" t="s">
        <v>1</v>
      </c>
      <c r="F459" s="26" t="s">
        <v>1</v>
      </c>
      <c r="G459" s="30" t="s">
        <v>1</v>
      </c>
      <c r="H459" s="28" t="s">
        <v>1</v>
      </c>
      <c r="I459" s="29"/>
      <c r="J459" s="29"/>
      <c r="K459" s="27" t="s">
        <v>1</v>
      </c>
    </row>
    <row r="460" spans="1:11" ht="15" x14ac:dyDescent="0.2">
      <c r="A460" s="25" t="s">
        <v>511</v>
      </c>
      <c r="B460" s="47">
        <v>8815</v>
      </c>
      <c r="C460" s="48">
        <v>2</v>
      </c>
      <c r="D460" s="26" t="s">
        <v>46</v>
      </c>
      <c r="E460" s="26" t="s">
        <v>47</v>
      </c>
      <c r="F460" s="26" t="s">
        <v>1</v>
      </c>
      <c r="G460" s="27" t="s">
        <v>1</v>
      </c>
      <c r="H460" s="28" t="s">
        <v>1</v>
      </c>
      <c r="I460" s="29">
        <v>5</v>
      </c>
      <c r="J460" s="29"/>
      <c r="K460" s="27">
        <v>5000</v>
      </c>
    </row>
    <row r="461" spans="1:11" ht="15" x14ac:dyDescent="0.2">
      <c r="A461" s="25" t="s">
        <v>512</v>
      </c>
      <c r="B461" s="47">
        <v>3510</v>
      </c>
      <c r="C461" s="48">
        <v>1</v>
      </c>
      <c r="D461" s="26" t="s">
        <v>46</v>
      </c>
      <c r="E461" s="26" t="s">
        <v>47</v>
      </c>
      <c r="F461" s="26" t="s">
        <v>1</v>
      </c>
      <c r="G461" s="30" t="s">
        <v>1</v>
      </c>
      <c r="H461" s="28" t="s">
        <v>1</v>
      </c>
      <c r="I461" s="29">
        <v>10</v>
      </c>
      <c r="J461" s="29"/>
      <c r="K461" s="27">
        <v>2000</v>
      </c>
    </row>
    <row r="462" spans="1:11" ht="15" x14ac:dyDescent="0.2">
      <c r="A462" s="25" t="s">
        <v>513</v>
      </c>
      <c r="B462" s="47">
        <v>1717</v>
      </c>
      <c r="C462" s="48">
        <v>1</v>
      </c>
      <c r="D462" s="26" t="s">
        <v>46</v>
      </c>
      <c r="E462" s="26" t="s">
        <v>47</v>
      </c>
      <c r="F462" s="26" t="s">
        <v>1</v>
      </c>
      <c r="G462" s="30" t="s">
        <v>1</v>
      </c>
      <c r="H462" s="28">
        <v>1.2552083333333333</v>
      </c>
      <c r="I462" s="29">
        <v>13.8</v>
      </c>
      <c r="J462" s="29">
        <v>17.25</v>
      </c>
      <c r="K462" s="27">
        <v>0</v>
      </c>
    </row>
    <row r="463" spans="1:11" ht="15" x14ac:dyDescent="0.2">
      <c r="A463" s="25" t="s">
        <v>514</v>
      </c>
      <c r="B463" s="47">
        <v>10168</v>
      </c>
      <c r="C463" s="48">
        <v>1</v>
      </c>
      <c r="D463" s="26" t="s">
        <v>46</v>
      </c>
      <c r="E463" s="26" t="s">
        <v>47</v>
      </c>
      <c r="F463" s="26" t="s">
        <v>1</v>
      </c>
      <c r="G463" s="30" t="s">
        <v>1</v>
      </c>
      <c r="H463" s="28" t="s">
        <v>1</v>
      </c>
      <c r="I463" s="29">
        <v>6.5</v>
      </c>
      <c r="J463" s="29"/>
      <c r="K463" s="27">
        <v>0</v>
      </c>
    </row>
    <row r="464" spans="1:11" ht="15" x14ac:dyDescent="0.2">
      <c r="A464" s="25" t="s">
        <v>26</v>
      </c>
      <c r="B464" s="47">
        <v>25404</v>
      </c>
      <c r="C464" s="48">
        <v>1</v>
      </c>
      <c r="D464" s="26" t="s">
        <v>46</v>
      </c>
      <c r="E464" s="26" t="s">
        <v>47</v>
      </c>
      <c r="F464" s="26" t="s">
        <v>1</v>
      </c>
      <c r="G464" s="27" t="s">
        <v>1</v>
      </c>
      <c r="H464" s="28">
        <v>1.4993041057759222</v>
      </c>
      <c r="I464" s="29">
        <v>15.85</v>
      </c>
      <c r="J464" s="29">
        <v>23.75</v>
      </c>
      <c r="K464" s="27">
        <v>0</v>
      </c>
    </row>
    <row r="465" spans="1:11" ht="15" x14ac:dyDescent="0.2">
      <c r="A465" s="25" t="s">
        <v>515</v>
      </c>
      <c r="B465" s="47">
        <v>12220</v>
      </c>
      <c r="C465" s="48">
        <v>1</v>
      </c>
      <c r="D465" s="26" t="s">
        <v>46</v>
      </c>
      <c r="E465" s="26" t="s">
        <v>65</v>
      </c>
      <c r="F465" s="26" t="s">
        <v>1</v>
      </c>
      <c r="G465" s="30" t="s">
        <v>1</v>
      </c>
      <c r="H465" s="28">
        <v>1.1282051282051282</v>
      </c>
      <c r="I465" s="29">
        <v>6</v>
      </c>
      <c r="J465" s="29">
        <v>6</v>
      </c>
      <c r="K465" s="27">
        <v>0</v>
      </c>
    </row>
    <row r="466" spans="1:11" ht="15" x14ac:dyDescent="0.2">
      <c r="A466" s="25" t="s">
        <v>516</v>
      </c>
      <c r="B466" s="47">
        <v>12220</v>
      </c>
      <c r="C466" s="48">
        <v>1</v>
      </c>
      <c r="D466" s="26" t="s">
        <v>46</v>
      </c>
      <c r="E466" s="26" t="s">
        <v>65</v>
      </c>
      <c r="F466" s="26" t="s">
        <v>1</v>
      </c>
      <c r="G466" s="27" t="s">
        <v>1</v>
      </c>
      <c r="H466" s="28" t="s">
        <v>1</v>
      </c>
      <c r="I466" s="29">
        <v>23</v>
      </c>
      <c r="J466" s="29"/>
      <c r="K466" s="27">
        <v>2000</v>
      </c>
    </row>
    <row r="467" spans="1:11" ht="25.5" x14ac:dyDescent="0.2">
      <c r="A467" s="25" t="s">
        <v>517</v>
      </c>
      <c r="B467" s="47">
        <v>12220</v>
      </c>
      <c r="C467" s="48">
        <v>1</v>
      </c>
      <c r="D467" s="26" t="s">
        <v>46</v>
      </c>
      <c r="E467" s="26" t="s">
        <v>47</v>
      </c>
      <c r="F467" s="26" t="s">
        <v>1</v>
      </c>
      <c r="G467" s="30" t="s">
        <v>1</v>
      </c>
      <c r="H467" s="28" t="s">
        <v>1</v>
      </c>
      <c r="I467" s="29">
        <v>16</v>
      </c>
      <c r="J467" s="29"/>
      <c r="K467" s="27">
        <v>0</v>
      </c>
    </row>
    <row r="468" spans="1:11" ht="15" x14ac:dyDescent="0.2">
      <c r="A468" s="25" t="s">
        <v>518</v>
      </c>
      <c r="B468" s="47">
        <v>2786</v>
      </c>
      <c r="C468" s="48">
        <v>1</v>
      </c>
      <c r="D468" s="26" t="s">
        <v>46</v>
      </c>
      <c r="E468" s="26" t="s">
        <v>47</v>
      </c>
      <c r="F468" s="26" t="s">
        <v>1</v>
      </c>
      <c r="G468" s="27" t="s">
        <v>1</v>
      </c>
      <c r="H468" s="28" t="s">
        <v>1</v>
      </c>
      <c r="I468" s="29">
        <v>16.010000000000002</v>
      </c>
      <c r="J468" s="29"/>
      <c r="K468" s="27">
        <v>4000</v>
      </c>
    </row>
    <row r="469" spans="1:11" ht="15" x14ac:dyDescent="0.2">
      <c r="A469" s="25" t="s">
        <v>519</v>
      </c>
      <c r="B469" s="47">
        <v>25550</v>
      </c>
      <c r="C469" s="48">
        <v>1</v>
      </c>
      <c r="D469" s="26" t="s">
        <v>46</v>
      </c>
      <c r="E469" s="26" t="s">
        <v>47</v>
      </c>
      <c r="F469" s="26" t="s">
        <v>1</v>
      </c>
      <c r="G469" s="30" t="s">
        <v>1</v>
      </c>
      <c r="H469" s="28">
        <v>1.4747696358051778</v>
      </c>
      <c r="I469" s="29">
        <v>14.03</v>
      </c>
      <c r="J469" s="29">
        <v>21.43</v>
      </c>
      <c r="K469" s="27">
        <v>0</v>
      </c>
    </row>
    <row r="470" spans="1:11" ht="15" x14ac:dyDescent="0.2">
      <c r="A470" s="25" t="s">
        <v>520</v>
      </c>
      <c r="B470" s="47">
        <v>733</v>
      </c>
      <c r="C470" s="48">
        <v>1</v>
      </c>
      <c r="D470" s="26" t="s">
        <v>46</v>
      </c>
      <c r="E470" s="26" t="s">
        <v>47</v>
      </c>
      <c r="F470" s="26" t="s">
        <v>1</v>
      </c>
      <c r="G470" s="27" t="s">
        <v>1</v>
      </c>
      <c r="H470" s="28" t="s">
        <v>1</v>
      </c>
      <c r="I470" s="29">
        <v>16.5</v>
      </c>
      <c r="J470" s="29"/>
      <c r="K470" s="27">
        <v>2000</v>
      </c>
    </row>
    <row r="471" spans="1:11" ht="15" x14ac:dyDescent="0.2">
      <c r="A471" s="25" t="s">
        <v>521</v>
      </c>
      <c r="B471" s="47">
        <v>24960</v>
      </c>
      <c r="C471" s="48">
        <v>1</v>
      </c>
      <c r="D471" s="26" t="s">
        <v>46</v>
      </c>
      <c r="E471" s="26" t="s">
        <v>47</v>
      </c>
      <c r="F471" s="26" t="s">
        <v>1</v>
      </c>
      <c r="G471" s="30" t="s">
        <v>1</v>
      </c>
      <c r="H471" s="28">
        <v>1</v>
      </c>
      <c r="I471" s="29">
        <v>8.26</v>
      </c>
      <c r="J471" s="29">
        <v>8.26</v>
      </c>
      <c r="K471" s="27">
        <v>3000</v>
      </c>
    </row>
    <row r="472" spans="1:11" ht="15" x14ac:dyDescent="0.2">
      <c r="A472" s="25" t="s">
        <v>522</v>
      </c>
      <c r="B472" s="47">
        <v>702</v>
      </c>
      <c r="C472" s="48">
        <v>1</v>
      </c>
      <c r="D472" s="26" t="s">
        <v>1</v>
      </c>
      <c r="E472" s="26" t="s">
        <v>1</v>
      </c>
      <c r="F472" s="26" t="s">
        <v>1</v>
      </c>
      <c r="G472" s="30" t="s">
        <v>1</v>
      </c>
      <c r="H472" s="28" t="s">
        <v>1</v>
      </c>
      <c r="I472" s="29"/>
      <c r="J472" s="29"/>
      <c r="K472" s="27" t="s">
        <v>1</v>
      </c>
    </row>
    <row r="473" spans="1:11" ht="15" x14ac:dyDescent="0.2">
      <c r="A473" s="25" t="s">
        <v>523</v>
      </c>
      <c r="B473" s="47">
        <v>7288</v>
      </c>
      <c r="C473" s="48">
        <v>1</v>
      </c>
      <c r="D473" s="26" t="s">
        <v>1</v>
      </c>
      <c r="E473" s="26" t="s">
        <v>1</v>
      </c>
      <c r="F473" s="26" t="s">
        <v>1</v>
      </c>
      <c r="G473" s="27" t="s">
        <v>1</v>
      </c>
      <c r="H473" s="28" t="s">
        <v>1</v>
      </c>
      <c r="I473" s="29"/>
      <c r="J473" s="29"/>
      <c r="K473" s="27" t="s">
        <v>1</v>
      </c>
    </row>
    <row r="474" spans="1:11" ht="15" x14ac:dyDescent="0.2">
      <c r="A474" s="25" t="s">
        <v>524</v>
      </c>
      <c r="B474" s="47">
        <v>7288</v>
      </c>
      <c r="C474" s="48">
        <v>1</v>
      </c>
      <c r="D474" s="26" t="s">
        <v>1</v>
      </c>
      <c r="E474" s="26" t="s">
        <v>1</v>
      </c>
      <c r="F474" s="26" t="s">
        <v>1</v>
      </c>
      <c r="G474" s="30" t="s">
        <v>1</v>
      </c>
      <c r="H474" s="28" t="s">
        <v>1</v>
      </c>
      <c r="I474" s="29"/>
      <c r="J474" s="29"/>
      <c r="K474" s="27" t="s">
        <v>1</v>
      </c>
    </row>
    <row r="475" spans="1:11" ht="15" x14ac:dyDescent="0.2">
      <c r="A475" s="25" t="s">
        <v>525</v>
      </c>
      <c r="B475" s="47">
        <v>1942</v>
      </c>
      <c r="C475" s="48">
        <v>2</v>
      </c>
      <c r="D475" s="26" t="s">
        <v>46</v>
      </c>
      <c r="E475" s="26" t="s">
        <v>45</v>
      </c>
      <c r="F475" s="26">
        <v>2</v>
      </c>
      <c r="G475" s="30">
        <v>21000</v>
      </c>
      <c r="H475" s="28">
        <v>1.5013979496738117</v>
      </c>
      <c r="I475" s="29">
        <v>15.01</v>
      </c>
      <c r="J475" s="29">
        <v>22.53</v>
      </c>
      <c r="K475" s="27">
        <v>3000</v>
      </c>
    </row>
    <row r="476" spans="1:11" ht="15" x14ac:dyDescent="0.2">
      <c r="A476" s="25" t="s">
        <v>526</v>
      </c>
      <c r="B476" s="47">
        <v>1993</v>
      </c>
      <c r="C476" s="48">
        <v>1</v>
      </c>
      <c r="D476" s="26" t="s">
        <v>46</v>
      </c>
      <c r="E476" s="26" t="s">
        <v>51</v>
      </c>
      <c r="F476" s="26" t="s">
        <v>1</v>
      </c>
      <c r="G476" s="30" t="s">
        <v>1</v>
      </c>
      <c r="H476" s="28" t="s">
        <v>1</v>
      </c>
      <c r="I476" s="29">
        <v>15</v>
      </c>
      <c r="J476" s="29"/>
      <c r="K476" s="27">
        <v>0</v>
      </c>
    </row>
    <row r="477" spans="1:11" ht="15" x14ac:dyDescent="0.2">
      <c r="A477" s="25" t="s">
        <v>527</v>
      </c>
      <c r="B477" s="47">
        <v>585</v>
      </c>
      <c r="C477" s="48">
        <v>1</v>
      </c>
      <c r="D477" s="26" t="s">
        <v>1</v>
      </c>
      <c r="E477" s="26" t="s">
        <v>1</v>
      </c>
      <c r="F477" s="26" t="s">
        <v>1</v>
      </c>
      <c r="G477" s="27" t="s">
        <v>1</v>
      </c>
      <c r="H477" s="28" t="s">
        <v>1</v>
      </c>
      <c r="I477" s="29"/>
      <c r="J477" s="29"/>
      <c r="K477" s="27" t="s">
        <v>1</v>
      </c>
    </row>
    <row r="478" spans="1:11" ht="15" x14ac:dyDescent="0.2">
      <c r="A478" s="25" t="s">
        <v>528</v>
      </c>
      <c r="B478" s="47">
        <v>125</v>
      </c>
      <c r="C478" s="48">
        <v>1</v>
      </c>
      <c r="D478" s="26" t="s">
        <v>1</v>
      </c>
      <c r="E478" s="26" t="s">
        <v>1</v>
      </c>
      <c r="F478" s="26" t="s">
        <v>1</v>
      </c>
      <c r="G478" s="30" t="s">
        <v>1</v>
      </c>
      <c r="H478" s="28" t="s">
        <v>1</v>
      </c>
      <c r="I478" s="29"/>
      <c r="J478" s="29"/>
      <c r="K478" s="27" t="s">
        <v>1</v>
      </c>
    </row>
    <row r="479" spans="1:11" ht="15" x14ac:dyDescent="0.2">
      <c r="A479" s="25" t="s">
        <v>529</v>
      </c>
      <c r="B479" s="47">
        <v>1825</v>
      </c>
      <c r="C479" s="48">
        <v>1</v>
      </c>
      <c r="D479" s="26" t="s">
        <v>46</v>
      </c>
      <c r="E479" s="26" t="s">
        <v>45</v>
      </c>
      <c r="F479" s="26">
        <v>4</v>
      </c>
      <c r="G479" s="27">
        <v>10000</v>
      </c>
      <c r="H479" s="28" t="s">
        <v>1</v>
      </c>
      <c r="I479" s="29">
        <v>7.5</v>
      </c>
      <c r="J479" s="29"/>
      <c r="K479" s="27">
        <v>2000</v>
      </c>
    </row>
    <row r="480" spans="1:11" ht="15" x14ac:dyDescent="0.2">
      <c r="A480" s="25" t="s">
        <v>530</v>
      </c>
      <c r="B480" s="47">
        <v>689</v>
      </c>
      <c r="C480" s="48">
        <v>1</v>
      </c>
      <c r="D480" s="26" t="s">
        <v>1</v>
      </c>
      <c r="E480" s="26" t="s">
        <v>1</v>
      </c>
      <c r="F480" s="26" t="s">
        <v>1</v>
      </c>
      <c r="G480" s="27" t="s">
        <v>1</v>
      </c>
      <c r="H480" s="28" t="s">
        <v>1</v>
      </c>
      <c r="I480" s="29"/>
      <c r="J480" s="29"/>
      <c r="K480" s="27" t="s">
        <v>1</v>
      </c>
    </row>
    <row r="481" spans="1:11" ht="15" x14ac:dyDescent="0.2">
      <c r="A481" s="25" t="s">
        <v>531</v>
      </c>
      <c r="B481" s="47">
        <v>6627</v>
      </c>
      <c r="C481" s="48">
        <v>1</v>
      </c>
      <c r="D481" s="26" t="s">
        <v>34</v>
      </c>
      <c r="E481" s="26" t="s">
        <v>47</v>
      </c>
      <c r="F481" s="26" t="s">
        <v>1</v>
      </c>
      <c r="G481" s="27" t="s">
        <v>1</v>
      </c>
      <c r="H481" s="28" t="s">
        <v>1</v>
      </c>
      <c r="I481" s="29">
        <v>10.26</v>
      </c>
      <c r="J481" s="29"/>
      <c r="K481" s="27">
        <v>0</v>
      </c>
    </row>
    <row r="482" spans="1:11" ht="15" x14ac:dyDescent="0.2">
      <c r="A482" s="25" t="s">
        <v>532</v>
      </c>
      <c r="B482" s="47">
        <v>3916</v>
      </c>
      <c r="C482" s="48">
        <v>2</v>
      </c>
      <c r="D482" s="26" t="s">
        <v>46</v>
      </c>
      <c r="E482" s="26" t="s">
        <v>47</v>
      </c>
      <c r="F482" s="26" t="s">
        <v>1</v>
      </c>
      <c r="G482" s="27" t="s">
        <v>1</v>
      </c>
      <c r="H482" s="28" t="s">
        <v>1</v>
      </c>
      <c r="I482" s="29">
        <v>30</v>
      </c>
      <c r="J482" s="29"/>
      <c r="K482" s="27">
        <v>4000</v>
      </c>
    </row>
    <row r="483" spans="1:11" ht="15" x14ac:dyDescent="0.2">
      <c r="A483" s="25" t="s">
        <v>533</v>
      </c>
      <c r="B483" s="47">
        <v>3500</v>
      </c>
      <c r="C483" s="48">
        <v>1</v>
      </c>
      <c r="D483" s="26" t="s">
        <v>46</v>
      </c>
      <c r="E483" s="26" t="s">
        <v>65</v>
      </c>
      <c r="F483" s="26" t="s">
        <v>1</v>
      </c>
      <c r="G483" s="30" t="s">
        <v>1</v>
      </c>
      <c r="H483" s="28">
        <v>1.4097744360902256</v>
      </c>
      <c r="I483" s="29">
        <v>9</v>
      </c>
      <c r="J483" s="29">
        <v>15</v>
      </c>
      <c r="K483" s="27">
        <v>2000</v>
      </c>
    </row>
    <row r="484" spans="1:11" ht="15" x14ac:dyDescent="0.2">
      <c r="A484" s="25" t="s">
        <v>534</v>
      </c>
      <c r="B484" s="47">
        <v>16000</v>
      </c>
      <c r="C484" s="48">
        <v>1</v>
      </c>
      <c r="D484" s="26" t="s">
        <v>46</v>
      </c>
      <c r="E484" s="26" t="s">
        <v>45</v>
      </c>
      <c r="F484" s="26">
        <v>2</v>
      </c>
      <c r="G484" s="30">
        <v>15000</v>
      </c>
      <c r="H484" s="28" t="s">
        <v>1</v>
      </c>
      <c r="I484" s="29">
        <v>4</v>
      </c>
      <c r="J484" s="29"/>
      <c r="K484" s="27">
        <v>0</v>
      </c>
    </row>
    <row r="485" spans="1:11" ht="15" x14ac:dyDescent="0.2">
      <c r="A485" s="25" t="s">
        <v>535</v>
      </c>
      <c r="B485" s="47">
        <v>2127</v>
      </c>
      <c r="C485" s="48">
        <v>1</v>
      </c>
      <c r="D485" s="26" t="s">
        <v>46</v>
      </c>
      <c r="E485" s="26" t="s">
        <v>65</v>
      </c>
      <c r="F485" s="26" t="s">
        <v>1</v>
      </c>
      <c r="G485" s="30" t="s">
        <v>1</v>
      </c>
      <c r="H485" s="28" t="s">
        <v>1</v>
      </c>
      <c r="I485" s="29">
        <v>20</v>
      </c>
      <c r="J485" s="29"/>
      <c r="K485" s="27">
        <v>0</v>
      </c>
    </row>
    <row r="486" spans="1:11" ht="15" x14ac:dyDescent="0.2">
      <c r="A486" s="25" t="s">
        <v>536</v>
      </c>
      <c r="B486" s="47">
        <v>5093</v>
      </c>
      <c r="C486" s="48">
        <v>1</v>
      </c>
      <c r="D486" s="26" t="s">
        <v>46</v>
      </c>
      <c r="E486" s="26" t="s">
        <v>47</v>
      </c>
      <c r="F486" s="26" t="s">
        <v>1</v>
      </c>
      <c r="G486" s="27" t="s">
        <v>1</v>
      </c>
      <c r="H486" s="28" t="s">
        <v>1</v>
      </c>
      <c r="I486" s="29">
        <v>6.5</v>
      </c>
      <c r="J486" s="29"/>
      <c r="K486" s="27">
        <v>1000</v>
      </c>
    </row>
    <row r="487" spans="1:11" ht="15" x14ac:dyDescent="0.2">
      <c r="A487" s="31" t="s">
        <v>537</v>
      </c>
      <c r="B487" s="47">
        <v>5093</v>
      </c>
      <c r="C487" s="48">
        <v>1</v>
      </c>
      <c r="D487" s="26" t="s">
        <v>46</v>
      </c>
      <c r="E487" s="26" t="s">
        <v>47</v>
      </c>
      <c r="F487" s="26" t="s">
        <v>1</v>
      </c>
      <c r="G487" s="27" t="s">
        <v>1</v>
      </c>
      <c r="H487" s="28" t="s">
        <v>1</v>
      </c>
      <c r="I487" s="29">
        <v>6.5</v>
      </c>
      <c r="J487" s="29"/>
      <c r="K487" s="27">
        <v>1000</v>
      </c>
    </row>
    <row r="488" spans="1:11" ht="13.5" x14ac:dyDescent="0.25">
      <c r="A488" s="5" t="s">
        <v>538</v>
      </c>
      <c r="B488" s="32">
        <v>5093</v>
      </c>
      <c r="C488" s="33">
        <v>1</v>
      </c>
      <c r="D488" s="27" t="s">
        <v>46</v>
      </c>
      <c r="E488" s="30" t="s">
        <v>47</v>
      </c>
      <c r="F488" s="30" t="s">
        <v>1</v>
      </c>
      <c r="G488" s="30" t="s">
        <v>1</v>
      </c>
      <c r="H488" s="28" t="s">
        <v>1</v>
      </c>
      <c r="I488" s="29">
        <v>6.5</v>
      </c>
      <c r="J488" s="29"/>
      <c r="K488" s="27">
        <v>1000</v>
      </c>
    </row>
    <row r="489" spans="1:11" ht="15" x14ac:dyDescent="0.2">
      <c r="A489" s="31" t="s">
        <v>539</v>
      </c>
      <c r="B489" s="47">
        <v>49500</v>
      </c>
      <c r="C489" s="48">
        <v>1</v>
      </c>
      <c r="D489" s="26" t="s">
        <v>46</v>
      </c>
      <c r="E489" s="26" t="s">
        <v>47</v>
      </c>
      <c r="F489" s="26" t="s">
        <v>1</v>
      </c>
      <c r="G489" s="27" t="s">
        <v>1</v>
      </c>
      <c r="H489" s="28" t="s">
        <v>1</v>
      </c>
      <c r="I489" s="29">
        <v>0</v>
      </c>
      <c r="J489" s="29"/>
      <c r="K489" s="27">
        <v>0</v>
      </c>
    </row>
    <row r="490" spans="1:11" ht="15" x14ac:dyDescent="0.2">
      <c r="A490" s="31" t="s">
        <v>540</v>
      </c>
      <c r="B490" s="47">
        <v>13050</v>
      </c>
      <c r="C490" s="48">
        <v>1</v>
      </c>
      <c r="D490" s="26" t="s">
        <v>46</v>
      </c>
      <c r="E490" s="26" t="s">
        <v>47</v>
      </c>
      <c r="F490" s="26" t="s">
        <v>1</v>
      </c>
      <c r="G490" s="27" t="s">
        <v>1</v>
      </c>
      <c r="H490" s="28">
        <v>1.4810810810810813</v>
      </c>
      <c r="I490" s="29">
        <v>5.5</v>
      </c>
      <c r="J490" s="29">
        <v>8</v>
      </c>
      <c r="K490" s="27">
        <v>2000</v>
      </c>
    </row>
    <row r="491" spans="1:11" ht="15" x14ac:dyDescent="0.2">
      <c r="A491" s="31" t="s">
        <v>541</v>
      </c>
      <c r="B491" s="47">
        <v>3081</v>
      </c>
      <c r="C491" s="48">
        <v>1</v>
      </c>
      <c r="D491" s="26" t="s">
        <v>46</v>
      </c>
      <c r="E491" s="26" t="s">
        <v>616</v>
      </c>
      <c r="F491" s="26">
        <v>5</v>
      </c>
      <c r="G491" s="27">
        <v>10000</v>
      </c>
      <c r="H491" s="28" t="s">
        <v>1</v>
      </c>
      <c r="I491" s="29">
        <v>3</v>
      </c>
      <c r="J491" s="29"/>
      <c r="K491" s="27">
        <v>3000</v>
      </c>
    </row>
    <row r="492" spans="1:11" ht="15" x14ac:dyDescent="0.2">
      <c r="A492" s="31" t="s">
        <v>542</v>
      </c>
      <c r="B492" s="47">
        <v>5899</v>
      </c>
      <c r="C492" s="48">
        <v>1</v>
      </c>
      <c r="D492" s="26" t="s">
        <v>46</v>
      </c>
      <c r="E492" s="26" t="s">
        <v>47</v>
      </c>
      <c r="F492" s="26" t="s">
        <v>1</v>
      </c>
      <c r="G492" s="27" t="s">
        <v>1</v>
      </c>
      <c r="H492" s="28">
        <v>1.5</v>
      </c>
      <c r="I492" s="29">
        <v>6.5</v>
      </c>
      <c r="J492" s="29">
        <v>9.75</v>
      </c>
      <c r="K492" s="27">
        <v>0</v>
      </c>
    </row>
    <row r="493" spans="1:11" ht="15" x14ac:dyDescent="0.2">
      <c r="A493" s="31" t="s">
        <v>543</v>
      </c>
      <c r="B493" s="47">
        <v>856</v>
      </c>
      <c r="C493" s="48">
        <v>1</v>
      </c>
      <c r="D493" s="26" t="s">
        <v>46</v>
      </c>
      <c r="E493" s="26" t="s">
        <v>47</v>
      </c>
      <c r="F493" s="26" t="s">
        <v>1</v>
      </c>
      <c r="G493" s="27" t="s">
        <v>1</v>
      </c>
      <c r="H493" s="28" t="s">
        <v>1</v>
      </c>
      <c r="I493" s="29">
        <v>18</v>
      </c>
      <c r="J493" s="29"/>
      <c r="K493" s="27">
        <v>2000</v>
      </c>
    </row>
    <row r="494" spans="1:11" ht="15" x14ac:dyDescent="0.2">
      <c r="A494" s="31" t="s">
        <v>544</v>
      </c>
      <c r="B494" s="47">
        <v>2473</v>
      </c>
      <c r="C494" s="48">
        <v>1</v>
      </c>
      <c r="D494" s="26" t="s">
        <v>46</v>
      </c>
      <c r="E494" s="26" t="s">
        <v>47</v>
      </c>
      <c r="F494" s="26" t="s">
        <v>1</v>
      </c>
      <c r="G494" s="27" t="s">
        <v>1</v>
      </c>
      <c r="H494" s="28">
        <v>1</v>
      </c>
      <c r="I494" s="29">
        <v>12</v>
      </c>
      <c r="J494" s="29">
        <v>12</v>
      </c>
      <c r="K494" s="27">
        <v>3000</v>
      </c>
    </row>
    <row r="495" spans="1:11" ht="15" x14ac:dyDescent="0.2">
      <c r="A495" s="31" t="s">
        <v>545</v>
      </c>
      <c r="B495" s="47">
        <v>2691</v>
      </c>
      <c r="C495" s="48">
        <v>1</v>
      </c>
      <c r="D495" s="26" t="s">
        <v>1</v>
      </c>
      <c r="E495" s="26" t="s">
        <v>1</v>
      </c>
      <c r="F495" s="26" t="s">
        <v>1</v>
      </c>
      <c r="G495" s="27" t="s">
        <v>1</v>
      </c>
      <c r="H495" s="28" t="s">
        <v>1</v>
      </c>
      <c r="I495" s="29"/>
      <c r="J495" s="29"/>
      <c r="K495" s="27" t="s">
        <v>1</v>
      </c>
    </row>
    <row r="496" spans="1:11" ht="15" x14ac:dyDescent="0.2">
      <c r="A496" s="31" t="s">
        <v>546</v>
      </c>
      <c r="B496" s="47">
        <v>1750</v>
      </c>
      <c r="C496" s="48">
        <v>1</v>
      </c>
      <c r="D496" s="26" t="s">
        <v>1</v>
      </c>
      <c r="E496" s="26" t="s">
        <v>1</v>
      </c>
      <c r="F496" s="26" t="s">
        <v>1</v>
      </c>
      <c r="G496" s="27" t="s">
        <v>1</v>
      </c>
      <c r="H496" s="28" t="s">
        <v>1</v>
      </c>
      <c r="I496" s="29"/>
      <c r="J496" s="29"/>
      <c r="K496" s="27" t="s">
        <v>1</v>
      </c>
    </row>
    <row r="497" spans="1:11" ht="15" x14ac:dyDescent="0.2">
      <c r="A497" s="31" t="s">
        <v>547</v>
      </c>
      <c r="B497" s="47">
        <v>26998</v>
      </c>
      <c r="C497" s="48">
        <v>1</v>
      </c>
      <c r="D497" s="26" t="s">
        <v>46</v>
      </c>
      <c r="E497" s="26" t="s">
        <v>48</v>
      </c>
      <c r="F497" s="26">
        <v>2</v>
      </c>
      <c r="G497" s="27">
        <v>22000</v>
      </c>
      <c r="H497" s="28" t="s">
        <v>1</v>
      </c>
      <c r="I497" s="29">
        <v>8</v>
      </c>
      <c r="J497" s="29"/>
      <c r="K497" s="27">
        <v>2000</v>
      </c>
    </row>
    <row r="498" spans="1:11" ht="15" x14ac:dyDescent="0.2">
      <c r="A498" s="31" t="s">
        <v>548</v>
      </c>
      <c r="B498" s="47">
        <v>4030</v>
      </c>
      <c r="C498" s="48">
        <v>1</v>
      </c>
      <c r="D498" s="26" t="s">
        <v>46</v>
      </c>
      <c r="E498" s="26" t="s">
        <v>45</v>
      </c>
      <c r="F498" s="26">
        <v>5</v>
      </c>
      <c r="G498" s="27">
        <v>5000</v>
      </c>
      <c r="H498" s="28" t="s">
        <v>1</v>
      </c>
      <c r="I498" s="29">
        <v>19.8</v>
      </c>
      <c r="J498" s="29"/>
      <c r="K498" s="27">
        <v>0</v>
      </c>
    </row>
    <row r="499" spans="1:11" ht="15" x14ac:dyDescent="0.2">
      <c r="A499" s="31" t="s">
        <v>549</v>
      </c>
      <c r="B499" s="47">
        <v>25618</v>
      </c>
      <c r="C499" s="48">
        <v>1</v>
      </c>
      <c r="D499" s="26" t="s">
        <v>1</v>
      </c>
      <c r="E499" s="26" t="s">
        <v>1</v>
      </c>
      <c r="F499" s="26" t="s">
        <v>1</v>
      </c>
      <c r="G499" s="27" t="s">
        <v>1</v>
      </c>
      <c r="H499" s="28" t="s">
        <v>1</v>
      </c>
      <c r="I499" s="29"/>
      <c r="J499" s="29"/>
      <c r="K499" s="27" t="s">
        <v>1</v>
      </c>
    </row>
    <row r="500" spans="1:11" ht="15" x14ac:dyDescent="0.2">
      <c r="A500" s="31" t="s">
        <v>550</v>
      </c>
      <c r="B500" s="47">
        <v>1100</v>
      </c>
      <c r="C500" s="48">
        <v>1</v>
      </c>
      <c r="D500" s="26" t="s">
        <v>46</v>
      </c>
      <c r="E500" s="26" t="s">
        <v>47</v>
      </c>
      <c r="F500" s="26" t="s">
        <v>1</v>
      </c>
      <c r="G500" s="27" t="s">
        <v>1</v>
      </c>
      <c r="H500" s="28">
        <v>1.0153452685421995</v>
      </c>
      <c r="I500" s="29">
        <v>10</v>
      </c>
      <c r="J500" s="29">
        <v>10</v>
      </c>
      <c r="K500" s="27">
        <v>0</v>
      </c>
    </row>
    <row r="501" spans="1:11" ht="15" x14ac:dyDescent="0.2">
      <c r="A501" s="31" t="s">
        <v>551</v>
      </c>
      <c r="B501" s="47">
        <v>58420</v>
      </c>
      <c r="C501" s="48">
        <v>1</v>
      </c>
      <c r="D501" s="26" t="s">
        <v>46</v>
      </c>
      <c r="E501" s="26" t="s">
        <v>47</v>
      </c>
      <c r="F501" s="26" t="s">
        <v>1</v>
      </c>
      <c r="G501" s="27" t="s">
        <v>1</v>
      </c>
      <c r="H501" s="28" t="s">
        <v>1</v>
      </c>
      <c r="I501" s="29">
        <v>5.25</v>
      </c>
      <c r="J501" s="29"/>
      <c r="K501" s="27">
        <v>0</v>
      </c>
    </row>
    <row r="502" spans="1:11" ht="15" x14ac:dyDescent="0.2">
      <c r="A502" s="31" t="s">
        <v>552</v>
      </c>
      <c r="B502" s="47">
        <v>2800</v>
      </c>
      <c r="C502" s="48">
        <v>1</v>
      </c>
      <c r="D502" s="26" t="s">
        <v>46</v>
      </c>
      <c r="E502" s="26" t="s">
        <v>47</v>
      </c>
      <c r="F502" s="26" t="s">
        <v>1</v>
      </c>
      <c r="G502" s="27" t="s">
        <v>1</v>
      </c>
      <c r="H502" s="28">
        <v>1.1190965092402465</v>
      </c>
      <c r="I502" s="29">
        <v>10.34</v>
      </c>
      <c r="J502" s="29">
        <v>11.81</v>
      </c>
      <c r="K502" s="27">
        <v>1500</v>
      </c>
    </row>
    <row r="503" spans="1:11" ht="15" x14ac:dyDescent="0.2">
      <c r="A503" s="31" t="s">
        <v>27</v>
      </c>
      <c r="B503" s="47">
        <v>6157</v>
      </c>
      <c r="C503" s="48">
        <v>1</v>
      </c>
      <c r="D503" s="26" t="s">
        <v>46</v>
      </c>
      <c r="E503" s="26" t="s">
        <v>47</v>
      </c>
      <c r="F503" s="26" t="s">
        <v>1</v>
      </c>
      <c r="G503" s="27" t="s">
        <v>1</v>
      </c>
      <c r="H503" s="28">
        <v>1.5054878048780489</v>
      </c>
      <c r="I503" s="29">
        <v>19</v>
      </c>
      <c r="J503" s="29">
        <v>28.5</v>
      </c>
      <c r="K503" s="27">
        <v>0</v>
      </c>
    </row>
    <row r="504" spans="1:11" ht="15" x14ac:dyDescent="0.2">
      <c r="A504" s="31" t="s">
        <v>553</v>
      </c>
      <c r="B504" s="47">
        <v>769</v>
      </c>
      <c r="C504" s="48">
        <v>1</v>
      </c>
      <c r="D504" s="26" t="s">
        <v>1</v>
      </c>
      <c r="E504" s="26" t="s">
        <v>1</v>
      </c>
      <c r="F504" s="26" t="s">
        <v>1</v>
      </c>
      <c r="G504" s="27" t="s">
        <v>1</v>
      </c>
      <c r="H504" s="28" t="s">
        <v>1</v>
      </c>
      <c r="I504" s="29"/>
      <c r="J504" s="29"/>
      <c r="K504" s="27" t="s">
        <v>1</v>
      </c>
    </row>
    <row r="505" spans="1:11" ht="15" x14ac:dyDescent="0.2">
      <c r="A505" s="31" t="s">
        <v>554</v>
      </c>
      <c r="B505" s="47">
        <v>11204</v>
      </c>
      <c r="C505" s="48">
        <v>1</v>
      </c>
      <c r="D505" s="26" t="s">
        <v>46</v>
      </c>
      <c r="E505" s="26" t="s">
        <v>45</v>
      </c>
      <c r="F505" s="26">
        <v>2</v>
      </c>
      <c r="G505" s="27">
        <v>74800</v>
      </c>
      <c r="H505" s="28" t="s">
        <v>1</v>
      </c>
      <c r="I505" s="29">
        <v>18.399999999999999</v>
      </c>
      <c r="J505" s="29"/>
      <c r="K505" s="27">
        <v>1496</v>
      </c>
    </row>
    <row r="506" spans="1:11" ht="15" x14ac:dyDescent="0.2">
      <c r="A506" s="31" t="s">
        <v>555</v>
      </c>
      <c r="B506" s="47">
        <v>5813</v>
      </c>
      <c r="C506" s="48">
        <v>1</v>
      </c>
      <c r="D506" s="26" t="s">
        <v>46</v>
      </c>
      <c r="E506" s="26" t="s">
        <v>47</v>
      </c>
      <c r="F506" s="26" t="s">
        <v>1</v>
      </c>
      <c r="G506" s="27" t="s">
        <v>1</v>
      </c>
      <c r="H506" s="28" t="s">
        <v>1</v>
      </c>
      <c r="I506" s="29">
        <v>3.69</v>
      </c>
      <c r="J506" s="29"/>
      <c r="K506" s="27">
        <v>0</v>
      </c>
    </row>
    <row r="507" spans="1:11" ht="15" x14ac:dyDescent="0.2">
      <c r="A507" s="31" t="s">
        <v>556</v>
      </c>
      <c r="B507" s="47">
        <v>4581</v>
      </c>
      <c r="C507" s="48">
        <v>1</v>
      </c>
      <c r="D507" s="26" t="s">
        <v>1</v>
      </c>
      <c r="E507" s="26" t="s">
        <v>1</v>
      </c>
      <c r="F507" s="26" t="s">
        <v>1</v>
      </c>
      <c r="G507" s="27" t="s">
        <v>1</v>
      </c>
      <c r="H507" s="28" t="s">
        <v>1</v>
      </c>
      <c r="I507" s="29"/>
      <c r="J507" s="29"/>
      <c r="K507" s="27" t="s">
        <v>1</v>
      </c>
    </row>
    <row r="508" spans="1:11" ht="15" x14ac:dyDescent="0.2">
      <c r="A508" s="31" t="s">
        <v>557</v>
      </c>
      <c r="B508" s="47">
        <v>1100</v>
      </c>
      <c r="C508" s="48">
        <v>1</v>
      </c>
      <c r="D508" s="26" t="s">
        <v>1</v>
      </c>
      <c r="E508" s="26" t="s">
        <v>1</v>
      </c>
      <c r="F508" s="26" t="s">
        <v>1</v>
      </c>
      <c r="G508" s="27" t="s">
        <v>1</v>
      </c>
      <c r="H508" s="28" t="s">
        <v>1</v>
      </c>
      <c r="I508" s="29"/>
      <c r="J508" s="29"/>
      <c r="K508" s="27" t="s">
        <v>1</v>
      </c>
    </row>
    <row r="509" spans="1:11" ht="15" x14ac:dyDescent="0.2">
      <c r="A509" s="31" t="s">
        <v>558</v>
      </c>
      <c r="B509" s="47">
        <v>806</v>
      </c>
      <c r="C509" s="48">
        <v>1</v>
      </c>
      <c r="D509" s="26" t="s">
        <v>46</v>
      </c>
      <c r="E509" s="26" t="s">
        <v>47</v>
      </c>
      <c r="F509" s="26" t="s">
        <v>1</v>
      </c>
      <c r="G509" s="27" t="s">
        <v>1</v>
      </c>
      <c r="H509" s="28">
        <v>1.1971794871794872</v>
      </c>
      <c r="I509" s="29">
        <v>33</v>
      </c>
      <c r="J509" s="29">
        <v>40</v>
      </c>
      <c r="K509" s="27">
        <v>3000</v>
      </c>
    </row>
    <row r="510" spans="1:11" ht="15" x14ac:dyDescent="0.2">
      <c r="A510" s="31" t="s">
        <v>559</v>
      </c>
      <c r="B510" s="47">
        <v>3370</v>
      </c>
      <c r="C510" s="48">
        <v>1</v>
      </c>
      <c r="D510" s="26" t="s">
        <v>1</v>
      </c>
      <c r="E510" s="26" t="s">
        <v>1</v>
      </c>
      <c r="F510" s="26" t="s">
        <v>1</v>
      </c>
      <c r="G510" s="27" t="s">
        <v>1</v>
      </c>
      <c r="H510" s="28" t="s">
        <v>1</v>
      </c>
      <c r="I510" s="29"/>
      <c r="J510" s="29"/>
      <c r="K510" s="27" t="s">
        <v>1</v>
      </c>
    </row>
    <row r="511" spans="1:11" ht="15" x14ac:dyDescent="0.2">
      <c r="A511" s="31" t="s">
        <v>560</v>
      </c>
      <c r="B511" s="47">
        <v>330</v>
      </c>
      <c r="C511" s="48">
        <v>1</v>
      </c>
      <c r="D511" s="26" t="s">
        <v>1</v>
      </c>
      <c r="E511" s="26" t="s">
        <v>1</v>
      </c>
      <c r="F511" s="26" t="s">
        <v>1</v>
      </c>
      <c r="G511" s="27" t="s">
        <v>1</v>
      </c>
      <c r="H511" s="28" t="s">
        <v>1</v>
      </c>
      <c r="I511" s="29"/>
      <c r="J511" s="29"/>
      <c r="K511" s="27" t="s">
        <v>1</v>
      </c>
    </row>
    <row r="512" spans="1:11" ht="15" x14ac:dyDescent="0.2">
      <c r="A512" s="31" t="s">
        <v>561</v>
      </c>
      <c r="B512" s="47">
        <v>931</v>
      </c>
      <c r="C512" s="48">
        <v>1</v>
      </c>
      <c r="D512" s="26" t="s">
        <v>1</v>
      </c>
      <c r="E512" s="26" t="s">
        <v>1</v>
      </c>
      <c r="F512" s="26" t="s">
        <v>1</v>
      </c>
      <c r="G512" s="27" t="s">
        <v>1</v>
      </c>
      <c r="H512" s="28" t="s">
        <v>1</v>
      </c>
      <c r="I512" s="29"/>
      <c r="J512" s="29"/>
      <c r="K512" s="27" t="s">
        <v>1</v>
      </c>
    </row>
    <row r="513" spans="1:11" ht="15" x14ac:dyDescent="0.2">
      <c r="A513" s="31" t="s">
        <v>562</v>
      </c>
      <c r="B513" s="47">
        <v>1650</v>
      </c>
      <c r="C513" s="48">
        <v>1</v>
      </c>
      <c r="D513" s="26" t="s">
        <v>46</v>
      </c>
      <c r="E513" s="26" t="s">
        <v>47</v>
      </c>
      <c r="F513" s="26" t="s">
        <v>1</v>
      </c>
      <c r="G513" s="27" t="s">
        <v>1</v>
      </c>
      <c r="H513" s="28" t="s">
        <v>1</v>
      </c>
      <c r="I513" s="29">
        <v>10.5</v>
      </c>
      <c r="J513" s="29"/>
      <c r="K513" s="27">
        <v>3000</v>
      </c>
    </row>
    <row r="514" spans="1:11" ht="15" x14ac:dyDescent="0.2">
      <c r="A514" s="31" t="s">
        <v>563</v>
      </c>
      <c r="B514" s="47">
        <v>351</v>
      </c>
      <c r="C514" s="48">
        <v>1</v>
      </c>
      <c r="D514" s="26" t="s">
        <v>1</v>
      </c>
      <c r="E514" s="26" t="s">
        <v>1</v>
      </c>
      <c r="F514" s="26" t="s">
        <v>1</v>
      </c>
      <c r="G514" s="27" t="s">
        <v>1</v>
      </c>
      <c r="H514" s="28" t="s">
        <v>1</v>
      </c>
      <c r="I514" s="29"/>
      <c r="J514" s="29"/>
      <c r="K514" s="27" t="s">
        <v>1</v>
      </c>
    </row>
    <row r="515" spans="1:11" ht="15" x14ac:dyDescent="0.2">
      <c r="A515" s="31" t="s">
        <v>564</v>
      </c>
      <c r="B515" s="47">
        <v>21320</v>
      </c>
      <c r="C515" s="48">
        <v>1</v>
      </c>
      <c r="D515" s="26" t="s">
        <v>46</v>
      </c>
      <c r="E515" s="26" t="s">
        <v>45</v>
      </c>
      <c r="F515" s="26">
        <v>2</v>
      </c>
      <c r="G515" s="27">
        <v>7000</v>
      </c>
      <c r="H515" s="28">
        <v>1.7144568690095847</v>
      </c>
      <c r="I515" s="29">
        <v>10.8</v>
      </c>
      <c r="J515" s="29">
        <v>22.58</v>
      </c>
      <c r="K515" s="27">
        <v>2000</v>
      </c>
    </row>
    <row r="516" spans="1:11" ht="15" x14ac:dyDescent="0.2">
      <c r="A516" s="31" t="s">
        <v>565</v>
      </c>
      <c r="B516" s="47">
        <v>1300</v>
      </c>
      <c r="C516" s="48">
        <v>1</v>
      </c>
      <c r="D516" s="26" t="s">
        <v>46</v>
      </c>
      <c r="E516" s="26" t="s">
        <v>45</v>
      </c>
      <c r="F516" s="26">
        <v>4</v>
      </c>
      <c r="G516" s="27">
        <v>5000</v>
      </c>
      <c r="H516" s="28" t="s">
        <v>1</v>
      </c>
      <c r="I516" s="29">
        <v>14.5</v>
      </c>
      <c r="J516" s="29"/>
      <c r="K516" s="27">
        <v>0</v>
      </c>
    </row>
    <row r="517" spans="1:11" ht="15" x14ac:dyDescent="0.2">
      <c r="A517" s="31" t="s">
        <v>566</v>
      </c>
      <c r="B517" s="47">
        <v>1632</v>
      </c>
      <c r="C517" s="48">
        <v>1</v>
      </c>
      <c r="D517" s="26" t="s">
        <v>46</v>
      </c>
      <c r="E517" s="26" t="s">
        <v>47</v>
      </c>
      <c r="F517" s="26" t="s">
        <v>1</v>
      </c>
      <c r="G517" s="27" t="s">
        <v>1</v>
      </c>
      <c r="H517" s="28">
        <v>1.3236514522821576</v>
      </c>
      <c r="I517" s="29">
        <v>10</v>
      </c>
      <c r="J517" s="29">
        <v>13</v>
      </c>
      <c r="K517" s="27">
        <v>0</v>
      </c>
    </row>
    <row r="518" spans="1:11" ht="15" x14ac:dyDescent="0.2">
      <c r="A518" s="31" t="s">
        <v>567</v>
      </c>
      <c r="B518" s="47">
        <v>684</v>
      </c>
      <c r="C518" s="48">
        <v>1</v>
      </c>
      <c r="D518" s="26" t="s">
        <v>1</v>
      </c>
      <c r="E518" s="26" t="s">
        <v>1</v>
      </c>
      <c r="F518" s="26" t="s">
        <v>1</v>
      </c>
      <c r="G518" s="27" t="s">
        <v>1</v>
      </c>
      <c r="H518" s="28" t="s">
        <v>1</v>
      </c>
      <c r="I518" s="29"/>
      <c r="J518" s="29"/>
      <c r="K518" s="27" t="s">
        <v>1</v>
      </c>
    </row>
    <row r="519" spans="1:11" ht="15" x14ac:dyDescent="0.2">
      <c r="A519" s="31" t="s">
        <v>568</v>
      </c>
      <c r="B519" s="47">
        <v>10070</v>
      </c>
      <c r="C519" s="48">
        <v>1</v>
      </c>
      <c r="D519" s="26" t="s">
        <v>46</v>
      </c>
      <c r="E519" s="26" t="s">
        <v>45</v>
      </c>
      <c r="F519" s="26">
        <v>2</v>
      </c>
      <c r="G519" s="27">
        <v>10000</v>
      </c>
      <c r="H519" s="28" t="s">
        <v>1</v>
      </c>
      <c r="I519" s="29">
        <v>11.96</v>
      </c>
      <c r="J519" s="29"/>
      <c r="K519" s="27">
        <v>1000</v>
      </c>
    </row>
    <row r="520" spans="1:11" ht="15" x14ac:dyDescent="0.2">
      <c r="A520" s="31" t="s">
        <v>569</v>
      </c>
      <c r="B520" s="47">
        <v>2314</v>
      </c>
      <c r="C520" s="48">
        <v>1</v>
      </c>
      <c r="D520" s="26" t="s">
        <v>46</v>
      </c>
      <c r="E520" s="26" t="s">
        <v>45</v>
      </c>
      <c r="F520" s="26">
        <v>3</v>
      </c>
      <c r="G520" s="27">
        <v>6000</v>
      </c>
      <c r="H520" s="28">
        <v>1.39</v>
      </c>
      <c r="I520" s="29">
        <v>13</v>
      </c>
      <c r="J520" s="29">
        <v>19</v>
      </c>
      <c r="K520" s="27">
        <v>1000</v>
      </c>
    </row>
    <row r="521" spans="1:11" ht="15" x14ac:dyDescent="0.2">
      <c r="A521" s="31" t="s">
        <v>570</v>
      </c>
      <c r="B521" s="47">
        <v>2475</v>
      </c>
      <c r="C521" s="48">
        <v>1</v>
      </c>
      <c r="D521" s="26" t="s">
        <v>46</v>
      </c>
      <c r="E521" s="26" t="s">
        <v>65</v>
      </c>
      <c r="F521" s="26" t="s">
        <v>1</v>
      </c>
      <c r="G521" s="27" t="s">
        <v>1</v>
      </c>
      <c r="H521" s="28" t="s">
        <v>1</v>
      </c>
      <c r="I521" s="29">
        <v>8.6</v>
      </c>
      <c r="J521" s="29"/>
      <c r="K521" s="27">
        <v>2000</v>
      </c>
    </row>
    <row r="522" spans="1:11" ht="15" x14ac:dyDescent="0.2">
      <c r="A522" s="31" t="s">
        <v>571</v>
      </c>
      <c r="B522" s="47">
        <v>500</v>
      </c>
      <c r="C522" s="48">
        <v>1</v>
      </c>
      <c r="D522" s="26" t="s">
        <v>1</v>
      </c>
      <c r="E522" s="26" t="s">
        <v>1</v>
      </c>
      <c r="F522" s="26" t="s">
        <v>1</v>
      </c>
      <c r="G522" s="27" t="s">
        <v>1</v>
      </c>
      <c r="H522" s="28" t="s">
        <v>1</v>
      </c>
      <c r="I522" s="29"/>
      <c r="J522" s="29"/>
      <c r="K522" s="27" t="s">
        <v>1</v>
      </c>
    </row>
    <row r="523" spans="1:11" ht="15" x14ac:dyDescent="0.2">
      <c r="A523" s="31" t="s">
        <v>572</v>
      </c>
      <c r="B523" s="47">
        <v>1508</v>
      </c>
      <c r="C523" s="48">
        <v>1</v>
      </c>
      <c r="D523" s="26" t="s">
        <v>46</v>
      </c>
      <c r="E523" s="26" t="s">
        <v>47</v>
      </c>
      <c r="F523" s="26" t="s">
        <v>1</v>
      </c>
      <c r="G523" s="27" t="s">
        <v>1</v>
      </c>
      <c r="H523" s="28">
        <v>1.4099264705882353</v>
      </c>
      <c r="I523" s="29">
        <v>6.16</v>
      </c>
      <c r="J523" s="29">
        <v>8.26</v>
      </c>
      <c r="K523" s="27">
        <v>2000</v>
      </c>
    </row>
    <row r="524" spans="1:11" ht="15" x14ac:dyDescent="0.2">
      <c r="A524" s="31" t="s">
        <v>573</v>
      </c>
      <c r="B524" s="47">
        <v>1578</v>
      </c>
      <c r="C524" s="48">
        <v>1</v>
      </c>
      <c r="D524" s="26" t="s">
        <v>46</v>
      </c>
      <c r="E524" s="26" t="s">
        <v>47</v>
      </c>
      <c r="F524" s="26" t="s">
        <v>1</v>
      </c>
      <c r="G524" s="27" t="s">
        <v>1</v>
      </c>
      <c r="H524" s="28">
        <v>1.7142857142857142</v>
      </c>
      <c r="I524" s="29">
        <v>12</v>
      </c>
      <c r="J524" s="29">
        <v>17</v>
      </c>
      <c r="K524" s="27">
        <v>1000</v>
      </c>
    </row>
    <row r="525" spans="1:11" ht="13.5" x14ac:dyDescent="0.25">
      <c r="C525" s="33"/>
    </row>
    <row r="526" spans="1:11" ht="13.5" x14ac:dyDescent="0.25">
      <c r="C526" s="33"/>
    </row>
    <row r="527" spans="1:11" ht="13.5" x14ac:dyDescent="0.25">
      <c r="C527" s="33"/>
    </row>
    <row r="528" spans="1:11" ht="13.5" x14ac:dyDescent="0.25">
      <c r="C528" s="33"/>
    </row>
    <row r="529" spans="3:3" ht="13.5" x14ac:dyDescent="0.25">
      <c r="C529" s="33"/>
    </row>
    <row r="530" spans="3:3" ht="13.5" x14ac:dyDescent="0.25">
      <c r="C530" s="33"/>
    </row>
    <row r="531" spans="3:3" ht="13.5" x14ac:dyDescent="0.25">
      <c r="C531" s="33"/>
    </row>
    <row r="532" spans="3:3" ht="13.5" x14ac:dyDescent="0.25">
      <c r="C532" s="33"/>
    </row>
    <row r="533" spans="3:3" ht="13.5" x14ac:dyDescent="0.25">
      <c r="C533" s="33"/>
    </row>
    <row r="534" spans="3:3" ht="13.5" x14ac:dyDescent="0.25">
      <c r="C534" s="33"/>
    </row>
    <row r="535" spans="3:3" ht="13.5" x14ac:dyDescent="0.25">
      <c r="C535" s="33"/>
    </row>
    <row r="536" spans="3:3" ht="13.5" x14ac:dyDescent="0.25">
      <c r="C536" s="33"/>
    </row>
    <row r="537" spans="3:3" ht="13.5" x14ac:dyDescent="0.25">
      <c r="C537" s="33"/>
    </row>
    <row r="538" spans="3:3" ht="13.5" x14ac:dyDescent="0.25">
      <c r="C538" s="33"/>
    </row>
    <row r="539" spans="3:3" ht="13.5" x14ac:dyDescent="0.25">
      <c r="C539" s="33"/>
    </row>
    <row r="540" spans="3:3" ht="13.5" x14ac:dyDescent="0.25">
      <c r="C540" s="33"/>
    </row>
    <row r="541" spans="3:3" ht="13.5" x14ac:dyDescent="0.25">
      <c r="C541" s="33"/>
    </row>
    <row r="542" spans="3:3" ht="13.5" x14ac:dyDescent="0.25">
      <c r="C542" s="33"/>
    </row>
    <row r="543" spans="3:3" ht="13.5" x14ac:dyDescent="0.25">
      <c r="C543" s="33"/>
    </row>
    <row r="544" spans="3:3" ht="13.5" x14ac:dyDescent="0.25">
      <c r="C544" s="33"/>
    </row>
    <row r="545" spans="3:3" ht="13.5" x14ac:dyDescent="0.25">
      <c r="C545" s="33"/>
    </row>
    <row r="546" spans="3:3" ht="13.5" x14ac:dyDescent="0.25">
      <c r="C546" s="33"/>
    </row>
    <row r="547" spans="3:3" ht="13.5" x14ac:dyDescent="0.25">
      <c r="C547" s="33"/>
    </row>
    <row r="548" spans="3:3" ht="13.5" x14ac:dyDescent="0.25">
      <c r="C548" s="33"/>
    </row>
    <row r="549" spans="3:3" ht="13.5" x14ac:dyDescent="0.25">
      <c r="C549" s="33"/>
    </row>
    <row r="550" spans="3:3" ht="13.5" x14ac:dyDescent="0.25">
      <c r="C550" s="33"/>
    </row>
    <row r="551" spans="3:3" ht="13.5" x14ac:dyDescent="0.25">
      <c r="C551" s="33"/>
    </row>
    <row r="552" spans="3:3" ht="13.5" x14ac:dyDescent="0.25">
      <c r="C552" s="33"/>
    </row>
    <row r="553" spans="3:3" ht="13.5" x14ac:dyDescent="0.25">
      <c r="C553" s="33"/>
    </row>
    <row r="554" spans="3:3" ht="13.5" x14ac:dyDescent="0.25">
      <c r="C554" s="33"/>
    </row>
    <row r="555" spans="3:3" ht="13.5" x14ac:dyDescent="0.25">
      <c r="C555" s="33"/>
    </row>
    <row r="556" spans="3:3" ht="13.5" x14ac:dyDescent="0.25">
      <c r="C556" s="33"/>
    </row>
    <row r="557" spans="3:3" ht="13.5" x14ac:dyDescent="0.25">
      <c r="C557" s="33"/>
    </row>
    <row r="558" spans="3:3" ht="13.5" x14ac:dyDescent="0.25">
      <c r="C558" s="33"/>
    </row>
    <row r="559" spans="3:3" ht="13.5" x14ac:dyDescent="0.25">
      <c r="C559" s="33"/>
    </row>
    <row r="560" spans="3:3" ht="13.5" x14ac:dyDescent="0.25">
      <c r="C560" s="33"/>
    </row>
    <row r="561" spans="3:3" ht="13.5" x14ac:dyDescent="0.25">
      <c r="C561" s="33"/>
    </row>
    <row r="562" spans="3:3" ht="13.5" x14ac:dyDescent="0.25">
      <c r="C562" s="33"/>
    </row>
    <row r="563" spans="3:3" ht="13.5" x14ac:dyDescent="0.25">
      <c r="C563" s="33"/>
    </row>
    <row r="564" spans="3:3" ht="13.5" x14ac:dyDescent="0.25">
      <c r="C564" s="33"/>
    </row>
    <row r="565" spans="3:3" ht="13.5" x14ac:dyDescent="0.25">
      <c r="C565" s="33"/>
    </row>
    <row r="566" spans="3:3" ht="13.5" x14ac:dyDescent="0.25">
      <c r="C566" s="33"/>
    </row>
    <row r="567" spans="3:3" ht="13.5" x14ac:dyDescent="0.25">
      <c r="C567" s="33"/>
    </row>
    <row r="568" spans="3:3" ht="13.5" x14ac:dyDescent="0.25">
      <c r="C568" s="33"/>
    </row>
    <row r="569" spans="3:3" ht="13.5" x14ac:dyDescent="0.25">
      <c r="C569" s="33"/>
    </row>
    <row r="570" spans="3:3" ht="13.5" x14ac:dyDescent="0.25">
      <c r="C570" s="33"/>
    </row>
    <row r="571" spans="3:3" ht="13.5" x14ac:dyDescent="0.25">
      <c r="C571" s="33"/>
    </row>
    <row r="572" spans="3:3" ht="13.5" x14ac:dyDescent="0.25">
      <c r="C572" s="33"/>
    </row>
    <row r="573" spans="3:3" ht="13.5" x14ac:dyDescent="0.25">
      <c r="C573" s="33"/>
    </row>
    <row r="574" spans="3:3" ht="13.5" x14ac:dyDescent="0.25">
      <c r="C574" s="33"/>
    </row>
    <row r="575" spans="3:3" ht="13.5" x14ac:dyDescent="0.25">
      <c r="C575" s="33"/>
    </row>
    <row r="576" spans="3:3" ht="13.5" x14ac:dyDescent="0.25">
      <c r="C576" s="33"/>
    </row>
    <row r="577" spans="3:3" ht="13.5" x14ac:dyDescent="0.25">
      <c r="C577" s="33"/>
    </row>
    <row r="578" spans="3:3" ht="13.5" x14ac:dyDescent="0.25">
      <c r="C578" s="33"/>
    </row>
    <row r="579" spans="3:3" ht="13.5" x14ac:dyDescent="0.25">
      <c r="C579" s="33"/>
    </row>
    <row r="580" spans="3:3" ht="13.5" x14ac:dyDescent="0.25">
      <c r="C580" s="33"/>
    </row>
    <row r="581" spans="3:3" ht="13.5" x14ac:dyDescent="0.25">
      <c r="C581" s="33"/>
    </row>
    <row r="582" spans="3:3" ht="13.5" x14ac:dyDescent="0.25">
      <c r="C582" s="33"/>
    </row>
    <row r="583" spans="3:3" ht="13.5" x14ac:dyDescent="0.25">
      <c r="C583" s="33"/>
    </row>
    <row r="584" spans="3:3" ht="13.5" x14ac:dyDescent="0.25">
      <c r="C584" s="33"/>
    </row>
    <row r="585" spans="3:3" ht="13.5" x14ac:dyDescent="0.25">
      <c r="C585" s="33"/>
    </row>
    <row r="586" spans="3:3" ht="13.5" x14ac:dyDescent="0.25">
      <c r="C586" s="33"/>
    </row>
    <row r="587" spans="3:3" ht="13.5" x14ac:dyDescent="0.25">
      <c r="C587" s="33"/>
    </row>
    <row r="588" spans="3:3" ht="13.5" x14ac:dyDescent="0.25">
      <c r="C588" s="33"/>
    </row>
    <row r="589" spans="3:3" ht="13.5" x14ac:dyDescent="0.25">
      <c r="C589" s="33"/>
    </row>
    <row r="590" spans="3:3" ht="13.5" x14ac:dyDescent="0.25">
      <c r="C590" s="33"/>
    </row>
    <row r="591" spans="3:3" ht="13.5" x14ac:dyDescent="0.25">
      <c r="C591" s="33"/>
    </row>
    <row r="592" spans="3:3" ht="13.5" x14ac:dyDescent="0.25">
      <c r="C592" s="33"/>
    </row>
    <row r="593" spans="3:3" ht="13.5" x14ac:dyDescent="0.25">
      <c r="C593" s="33"/>
    </row>
    <row r="594" spans="3:3" ht="13.5" x14ac:dyDescent="0.25">
      <c r="C594" s="33"/>
    </row>
    <row r="595" spans="3:3" ht="13.5" x14ac:dyDescent="0.25">
      <c r="C595" s="33"/>
    </row>
    <row r="596" spans="3:3" ht="13.5" x14ac:dyDescent="0.25">
      <c r="C596" s="33"/>
    </row>
    <row r="597" spans="3:3" ht="13.5" x14ac:dyDescent="0.25">
      <c r="C597" s="33"/>
    </row>
    <row r="598" spans="3:3" ht="13.5" x14ac:dyDescent="0.25">
      <c r="C598" s="33"/>
    </row>
    <row r="599" spans="3:3" ht="13.5" x14ac:dyDescent="0.25">
      <c r="C599" s="33"/>
    </row>
    <row r="600" spans="3:3" ht="13.5" x14ac:dyDescent="0.25">
      <c r="C600" s="33"/>
    </row>
    <row r="601" spans="3:3" ht="13.5" x14ac:dyDescent="0.25">
      <c r="C601" s="33"/>
    </row>
    <row r="602" spans="3:3" ht="13.5" x14ac:dyDescent="0.25">
      <c r="C602" s="33"/>
    </row>
    <row r="603" spans="3:3" ht="13.5" x14ac:dyDescent="0.25">
      <c r="C603" s="33"/>
    </row>
    <row r="604" spans="3:3" ht="13.5" x14ac:dyDescent="0.25">
      <c r="C604" s="33"/>
    </row>
    <row r="605" spans="3:3" ht="13.5" x14ac:dyDescent="0.25">
      <c r="C605" s="33"/>
    </row>
    <row r="606" spans="3:3" ht="13.5" x14ac:dyDescent="0.25">
      <c r="C606" s="33"/>
    </row>
    <row r="607" spans="3:3" ht="13.5" x14ac:dyDescent="0.25">
      <c r="C607" s="33"/>
    </row>
    <row r="608" spans="3:3" ht="13.5" x14ac:dyDescent="0.25">
      <c r="C608" s="33"/>
    </row>
    <row r="609" spans="3:3" ht="13.5" x14ac:dyDescent="0.25">
      <c r="C609" s="33"/>
    </row>
    <row r="610" spans="3:3" ht="13.5" x14ac:dyDescent="0.25">
      <c r="C610" s="33"/>
    </row>
    <row r="611" spans="3:3" ht="13.5" x14ac:dyDescent="0.25">
      <c r="C611" s="33"/>
    </row>
    <row r="612" spans="3:3" ht="13.5" x14ac:dyDescent="0.25">
      <c r="C612" s="33"/>
    </row>
    <row r="613" spans="3:3" ht="13.5" x14ac:dyDescent="0.25">
      <c r="C613" s="33"/>
    </row>
    <row r="614" spans="3:3" ht="13.5" x14ac:dyDescent="0.25">
      <c r="C614" s="33"/>
    </row>
    <row r="615" spans="3:3" ht="13.5" x14ac:dyDescent="0.25">
      <c r="C615" s="33"/>
    </row>
    <row r="616" spans="3:3" ht="13.5" x14ac:dyDescent="0.25">
      <c r="C616" s="33"/>
    </row>
    <row r="617" spans="3:3" ht="13.5" x14ac:dyDescent="0.25">
      <c r="C617" s="33"/>
    </row>
    <row r="618" spans="3:3" ht="13.5" x14ac:dyDescent="0.25">
      <c r="C618" s="33"/>
    </row>
    <row r="619" spans="3:3" ht="13.5" x14ac:dyDescent="0.25">
      <c r="C619" s="33"/>
    </row>
    <row r="620" spans="3:3" ht="13.5" x14ac:dyDescent="0.25">
      <c r="C620" s="33"/>
    </row>
    <row r="621" spans="3:3" ht="13.5" x14ac:dyDescent="0.25">
      <c r="C621" s="33"/>
    </row>
    <row r="622" spans="3:3" ht="13.5" x14ac:dyDescent="0.25">
      <c r="C622" s="33"/>
    </row>
    <row r="623" spans="3:3" ht="13.5" x14ac:dyDescent="0.25">
      <c r="C623" s="33"/>
    </row>
    <row r="624" spans="3:3" ht="13.5" x14ac:dyDescent="0.25">
      <c r="C624" s="33"/>
    </row>
    <row r="625" spans="3:3" ht="13.5" x14ac:dyDescent="0.25">
      <c r="C625" s="33"/>
    </row>
    <row r="626" spans="3:3" ht="13.5" x14ac:dyDescent="0.25">
      <c r="C626" s="33"/>
    </row>
    <row r="627" spans="3:3" ht="13.5" x14ac:dyDescent="0.25">
      <c r="C627" s="33"/>
    </row>
    <row r="628" spans="3:3" ht="13.5" x14ac:dyDescent="0.25">
      <c r="C628" s="33"/>
    </row>
    <row r="629" spans="3:3" ht="13.5" x14ac:dyDescent="0.25">
      <c r="C629" s="33"/>
    </row>
    <row r="630" spans="3:3" ht="13.5" x14ac:dyDescent="0.25">
      <c r="C630" s="33"/>
    </row>
    <row r="631" spans="3:3" ht="13.5" x14ac:dyDescent="0.25">
      <c r="C631" s="33"/>
    </row>
    <row r="632" spans="3:3" ht="13.5" x14ac:dyDescent="0.25">
      <c r="C632" s="33"/>
    </row>
    <row r="633" spans="3:3" ht="13.5" x14ac:dyDescent="0.25">
      <c r="C633" s="33"/>
    </row>
    <row r="634" spans="3:3" ht="13.5" x14ac:dyDescent="0.25">
      <c r="C634" s="33"/>
    </row>
    <row r="635" spans="3:3" ht="13.5" x14ac:dyDescent="0.25">
      <c r="C635" s="33"/>
    </row>
    <row r="636" spans="3:3" ht="13.5" x14ac:dyDescent="0.25">
      <c r="C636" s="33"/>
    </row>
    <row r="637" spans="3:3" ht="13.5" x14ac:dyDescent="0.25">
      <c r="C637" s="33"/>
    </row>
    <row r="638" spans="3:3" ht="13.5" x14ac:dyDescent="0.25">
      <c r="C638" s="33"/>
    </row>
    <row r="639" spans="3:3" ht="13.5" x14ac:dyDescent="0.25">
      <c r="C639" s="33"/>
    </row>
    <row r="640" spans="3:3" ht="13.5" x14ac:dyDescent="0.25">
      <c r="C640" s="33"/>
    </row>
    <row r="641" spans="3:3" ht="13.5" x14ac:dyDescent="0.25">
      <c r="C641" s="33"/>
    </row>
    <row r="642" spans="3:3" ht="13.5" x14ac:dyDescent="0.25">
      <c r="C642" s="33"/>
    </row>
    <row r="643" spans="3:3" ht="13.5" x14ac:dyDescent="0.25">
      <c r="C643" s="33"/>
    </row>
    <row r="644" spans="3:3" ht="13.5" x14ac:dyDescent="0.25">
      <c r="C644" s="33"/>
    </row>
    <row r="645" spans="3:3" ht="13.5" x14ac:dyDescent="0.25">
      <c r="C645" s="33"/>
    </row>
    <row r="646" spans="3:3" ht="13.5" x14ac:dyDescent="0.25">
      <c r="C646" s="33"/>
    </row>
    <row r="647" spans="3:3" ht="13.5" x14ac:dyDescent="0.25">
      <c r="C647" s="33"/>
    </row>
    <row r="648" spans="3:3" ht="13.5" x14ac:dyDescent="0.25">
      <c r="C648" s="33"/>
    </row>
    <row r="649" spans="3:3" ht="13.5" x14ac:dyDescent="0.25">
      <c r="C649" s="33"/>
    </row>
    <row r="650" spans="3:3" ht="13.5" x14ac:dyDescent="0.25">
      <c r="C650" s="33"/>
    </row>
    <row r="651" spans="3:3" ht="13.5" x14ac:dyDescent="0.25">
      <c r="C651" s="33"/>
    </row>
    <row r="652" spans="3:3" ht="13.5" x14ac:dyDescent="0.25">
      <c r="C652" s="33"/>
    </row>
    <row r="653" spans="3:3" ht="13.5" x14ac:dyDescent="0.25">
      <c r="C653" s="33"/>
    </row>
    <row r="654" spans="3:3" ht="13.5" x14ac:dyDescent="0.25">
      <c r="C654" s="33"/>
    </row>
    <row r="655" spans="3:3" ht="13.5" x14ac:dyDescent="0.25">
      <c r="C655" s="33"/>
    </row>
    <row r="656" spans="3:3" ht="13.5" x14ac:dyDescent="0.25">
      <c r="C656" s="33"/>
    </row>
    <row r="657" spans="3:3" ht="13.5" x14ac:dyDescent="0.25">
      <c r="C657" s="33"/>
    </row>
    <row r="658" spans="3:3" ht="13.5" x14ac:dyDescent="0.25">
      <c r="C658" s="33"/>
    </row>
    <row r="659" spans="3:3" ht="13.5" x14ac:dyDescent="0.25">
      <c r="C659" s="33"/>
    </row>
    <row r="660" spans="3:3" ht="13.5" x14ac:dyDescent="0.25">
      <c r="C660" s="33"/>
    </row>
    <row r="661" spans="3:3" ht="13.5" x14ac:dyDescent="0.25">
      <c r="C661" s="33"/>
    </row>
    <row r="662" spans="3:3" ht="13.5" x14ac:dyDescent="0.25">
      <c r="C662" s="33"/>
    </row>
    <row r="663" spans="3:3" ht="13.5" x14ac:dyDescent="0.25">
      <c r="C663" s="33"/>
    </row>
    <row r="664" spans="3:3" ht="13.5" x14ac:dyDescent="0.25">
      <c r="C664" s="33"/>
    </row>
    <row r="665" spans="3:3" ht="13.5" x14ac:dyDescent="0.25">
      <c r="C665" s="33"/>
    </row>
    <row r="666" spans="3:3" ht="13.5" x14ac:dyDescent="0.25">
      <c r="C666" s="33"/>
    </row>
    <row r="667" spans="3:3" ht="13.5" x14ac:dyDescent="0.25">
      <c r="C667" s="33"/>
    </row>
    <row r="668" spans="3:3" ht="13.5" x14ac:dyDescent="0.25">
      <c r="C668" s="33"/>
    </row>
    <row r="669" spans="3:3" ht="13.5" x14ac:dyDescent="0.25">
      <c r="C669" s="33"/>
    </row>
    <row r="670" spans="3:3" ht="13.5" x14ac:dyDescent="0.25">
      <c r="C670" s="33"/>
    </row>
    <row r="671" spans="3:3" ht="13.5" x14ac:dyDescent="0.25">
      <c r="C671" s="33"/>
    </row>
    <row r="672" spans="3:3" ht="13.5" x14ac:dyDescent="0.25">
      <c r="C672" s="33"/>
    </row>
    <row r="673" spans="3:3" ht="13.5" x14ac:dyDescent="0.25">
      <c r="C673" s="33"/>
    </row>
    <row r="674" spans="3:3" ht="13.5" x14ac:dyDescent="0.25">
      <c r="C674" s="33"/>
    </row>
    <row r="675" spans="3:3" ht="13.5" x14ac:dyDescent="0.25">
      <c r="C675" s="33"/>
    </row>
    <row r="676" spans="3:3" ht="13.5" x14ac:dyDescent="0.25">
      <c r="C676" s="33"/>
    </row>
    <row r="677" spans="3:3" ht="13.5" x14ac:dyDescent="0.25">
      <c r="C677" s="33"/>
    </row>
    <row r="678" spans="3:3" ht="13.5" x14ac:dyDescent="0.25">
      <c r="C678" s="33"/>
    </row>
    <row r="679" spans="3:3" ht="13.5" x14ac:dyDescent="0.25">
      <c r="C679" s="33"/>
    </row>
    <row r="680" spans="3:3" ht="13.5" x14ac:dyDescent="0.25">
      <c r="C680" s="33"/>
    </row>
    <row r="681" spans="3:3" ht="13.5" x14ac:dyDescent="0.25">
      <c r="C681" s="33"/>
    </row>
    <row r="682" spans="3:3" ht="13.5" x14ac:dyDescent="0.25">
      <c r="C682" s="33"/>
    </row>
    <row r="683" spans="3:3" ht="13.5" x14ac:dyDescent="0.25">
      <c r="C683" s="33"/>
    </row>
    <row r="684" spans="3:3" ht="13.5" x14ac:dyDescent="0.25">
      <c r="C684" s="33"/>
    </row>
    <row r="685" spans="3:3" ht="13.5" x14ac:dyDescent="0.25">
      <c r="C685" s="33"/>
    </row>
    <row r="686" spans="3:3" ht="13.5" x14ac:dyDescent="0.25">
      <c r="C686" s="33"/>
    </row>
    <row r="687" spans="3:3" ht="13.5" x14ac:dyDescent="0.25">
      <c r="C687" s="33"/>
    </row>
    <row r="688" spans="3:3" ht="13.5" x14ac:dyDescent="0.25">
      <c r="C688" s="33"/>
    </row>
    <row r="689" spans="3:3" ht="13.5" x14ac:dyDescent="0.25">
      <c r="C689" s="33"/>
    </row>
    <row r="690" spans="3:3" ht="13.5" x14ac:dyDescent="0.25">
      <c r="C690" s="33"/>
    </row>
    <row r="691" spans="3:3" ht="13.5" x14ac:dyDescent="0.25">
      <c r="C691" s="33"/>
    </row>
    <row r="692" spans="3:3" ht="13.5" x14ac:dyDescent="0.25">
      <c r="C692" s="33"/>
    </row>
  </sheetData>
  <mergeCells count="9">
    <mergeCell ref="A1:K1"/>
    <mergeCell ref="A2:A3"/>
    <mergeCell ref="B2:C3"/>
    <mergeCell ref="D2:D3"/>
    <mergeCell ref="E2:E3"/>
    <mergeCell ref="F2:F3"/>
    <mergeCell ref="G2:G3"/>
    <mergeCell ref="H2:H3"/>
    <mergeCell ref="I2:K2"/>
  </mergeCells>
  <printOptions horizontalCentered="1"/>
  <pageMargins left="0.25" right="0.25" top="0.5" bottom="0.75" header="0.25" footer="0.3"/>
  <pageSetup scale="94" fitToHeight="0" orientation="landscape" useFirstPageNumber="1" r:id="rId1"/>
  <headerFooter alignWithMargins="0">
    <oddFooter>&amp;L&amp;"Arial,Italic"&amp;8Service Pop. Data Source:  1=EPA SDWIS 2006, 2=Mun. Pop. 2006, 
3=2x Sewer accounts, 4=EPA CWNS 2000, 5=NA&amp;CRate Table 4, Page &amp;P&amp;RGeorgia Environmental Facilities Authority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4"/>
  <sheetViews>
    <sheetView view="pageLayout" zoomScaleNormal="100" zoomScaleSheetLayoutView="100" workbookViewId="0">
      <selection activeCell="F12" sqref="F12"/>
    </sheetView>
  </sheetViews>
  <sheetFormatPr defaultRowHeight="12.75" x14ac:dyDescent="0.2"/>
  <cols>
    <col min="1" max="1" width="36.5703125" style="15" customWidth="1"/>
    <col min="2" max="2" width="7.5703125" style="16" customWidth="1"/>
    <col min="3" max="3" width="2" style="17" bestFit="1" customWidth="1"/>
    <col min="4" max="4" width="12.42578125" style="17" bestFit="1" customWidth="1"/>
    <col min="5" max="16" width="8" style="15" customWidth="1"/>
    <col min="17" max="16384" width="9.140625" style="45"/>
  </cols>
  <sheetData>
    <row r="1" spans="1:18" s="43" customFormat="1" ht="30" customHeight="1" x14ac:dyDescent="0.2">
      <c r="A1" s="66" t="s">
        <v>612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44" customFormat="1" ht="39.75" customHeight="1" x14ac:dyDescent="0.2">
      <c r="A2" s="67" t="s">
        <v>29</v>
      </c>
      <c r="B2" s="69" t="s">
        <v>36</v>
      </c>
      <c r="C2" s="69"/>
      <c r="D2" s="69" t="s">
        <v>617</v>
      </c>
      <c r="E2" s="80" t="s">
        <v>67</v>
      </c>
      <c r="F2" s="80"/>
      <c r="G2" s="80" t="s">
        <v>68</v>
      </c>
      <c r="H2" s="80"/>
      <c r="I2" s="80" t="s">
        <v>69</v>
      </c>
      <c r="J2" s="80"/>
      <c r="K2" s="80" t="s">
        <v>70</v>
      </c>
      <c r="L2" s="80"/>
      <c r="M2" s="80" t="s">
        <v>71</v>
      </c>
      <c r="N2" s="80"/>
      <c r="O2" s="80" t="s">
        <v>72</v>
      </c>
      <c r="P2" s="80"/>
      <c r="Q2" s="80" t="s">
        <v>73</v>
      </c>
      <c r="R2" s="80"/>
    </row>
    <row r="3" spans="1:18" s="4" customFormat="1" ht="12.75" customHeight="1" thickBot="1" x14ac:dyDescent="0.25">
      <c r="A3" s="68"/>
      <c r="B3" s="70"/>
      <c r="C3" s="70"/>
      <c r="D3" s="70"/>
      <c r="E3" s="7" t="s">
        <v>37</v>
      </c>
      <c r="F3" s="8" t="s">
        <v>38</v>
      </c>
      <c r="G3" s="9" t="s">
        <v>37</v>
      </c>
      <c r="H3" s="8" t="s">
        <v>38</v>
      </c>
      <c r="I3" s="9" t="s">
        <v>37</v>
      </c>
      <c r="J3" s="8" t="s">
        <v>38</v>
      </c>
      <c r="K3" s="9" t="s">
        <v>37</v>
      </c>
      <c r="L3" s="8" t="s">
        <v>38</v>
      </c>
      <c r="M3" s="9" t="s">
        <v>37</v>
      </c>
      <c r="N3" s="8" t="s">
        <v>38</v>
      </c>
      <c r="O3" s="9" t="s">
        <v>37</v>
      </c>
      <c r="P3" s="10" t="s">
        <v>38</v>
      </c>
      <c r="Q3" s="9" t="s">
        <v>37</v>
      </c>
      <c r="R3" s="10" t="s">
        <v>38</v>
      </c>
    </row>
    <row r="4" spans="1:18" s="4" customFormat="1" ht="0.75" customHeight="1" x14ac:dyDescent="0.2">
      <c r="A4" s="2"/>
      <c r="B4" s="6"/>
      <c r="C4" s="11"/>
      <c r="D4" s="12"/>
      <c r="F4" s="13"/>
      <c r="H4" s="13"/>
      <c r="J4" s="13"/>
      <c r="L4" s="13"/>
      <c r="N4" s="13"/>
      <c r="P4" s="14"/>
      <c r="R4" s="14"/>
    </row>
    <row r="5" spans="1:18" ht="15" x14ac:dyDescent="0.2">
      <c r="A5" s="46" t="s">
        <v>83</v>
      </c>
      <c r="B5" s="47">
        <v>2029</v>
      </c>
      <c r="C5" s="48">
        <v>1</v>
      </c>
      <c r="D5" s="49">
        <v>1.1380428079968801</v>
      </c>
      <c r="E5" s="50">
        <v>12</v>
      </c>
      <c r="F5" s="51"/>
      <c r="G5" s="52">
        <v>22</v>
      </c>
      <c r="H5" s="53"/>
      <c r="I5" s="52">
        <v>37</v>
      </c>
      <c r="J5" s="54"/>
      <c r="K5" s="52">
        <v>62</v>
      </c>
      <c r="L5" s="54"/>
      <c r="M5" s="52">
        <v>112</v>
      </c>
      <c r="N5" s="54"/>
      <c r="O5" s="52">
        <v>262</v>
      </c>
      <c r="P5" s="53"/>
      <c r="Q5" s="52">
        <v>512</v>
      </c>
      <c r="R5" s="53"/>
    </row>
    <row r="6" spans="1:18" ht="15" x14ac:dyDescent="0.2">
      <c r="A6" s="46" t="s">
        <v>84</v>
      </c>
      <c r="B6" s="47">
        <v>3600</v>
      </c>
      <c r="C6" s="48">
        <v>1</v>
      </c>
      <c r="D6" s="49">
        <v>1.8080403188726399</v>
      </c>
      <c r="E6" s="50">
        <v>9.5299999999999994</v>
      </c>
      <c r="F6" s="51">
        <v>14.3</v>
      </c>
      <c r="G6" s="52">
        <v>20.03</v>
      </c>
      <c r="H6" s="53">
        <v>30.05</v>
      </c>
      <c r="I6" s="52">
        <v>42.53</v>
      </c>
      <c r="J6" s="54">
        <v>63.8</v>
      </c>
      <c r="K6" s="52">
        <v>80.03</v>
      </c>
      <c r="L6" s="54">
        <v>120.05</v>
      </c>
      <c r="M6" s="52">
        <v>155.03</v>
      </c>
      <c r="N6" s="54">
        <v>232.55</v>
      </c>
      <c r="O6" s="52">
        <v>394.37</v>
      </c>
      <c r="P6" s="53">
        <v>591.55999999999995</v>
      </c>
      <c r="Q6" s="52">
        <v>755.03</v>
      </c>
      <c r="R6" s="53">
        <v>1132.55</v>
      </c>
    </row>
    <row r="7" spans="1:18" ht="15" x14ac:dyDescent="0.2">
      <c r="A7" s="46" t="s">
        <v>85</v>
      </c>
      <c r="B7" s="47">
        <v>5100</v>
      </c>
      <c r="C7" s="48">
        <v>1</v>
      </c>
      <c r="D7" s="49">
        <v>1.18410528182194</v>
      </c>
      <c r="E7" s="50">
        <v>7.93</v>
      </c>
      <c r="F7" s="51"/>
      <c r="G7" s="52">
        <v>26.81</v>
      </c>
      <c r="H7" s="53"/>
      <c r="I7" s="52">
        <v>54.15</v>
      </c>
      <c r="J7" s="54"/>
      <c r="K7" s="52">
        <v>95.65</v>
      </c>
      <c r="L7" s="54"/>
      <c r="M7" s="52">
        <v>178.65</v>
      </c>
      <c r="N7" s="54"/>
      <c r="O7" s="52">
        <v>427.65</v>
      </c>
      <c r="P7" s="53"/>
      <c r="Q7" s="52">
        <v>842.65</v>
      </c>
      <c r="R7" s="53"/>
    </row>
    <row r="8" spans="1:18" ht="15" x14ac:dyDescent="0.2">
      <c r="A8" s="46" t="s">
        <v>86</v>
      </c>
      <c r="B8" s="47">
        <v>675</v>
      </c>
      <c r="C8" s="48">
        <v>1</v>
      </c>
      <c r="D8" s="49">
        <v>1.1192039728594001</v>
      </c>
      <c r="E8" s="50">
        <v>10</v>
      </c>
      <c r="F8" s="51"/>
      <c r="G8" s="52">
        <v>26</v>
      </c>
      <c r="H8" s="53"/>
      <c r="I8" s="52">
        <v>56</v>
      </c>
      <c r="J8" s="54"/>
      <c r="K8" s="52">
        <v>106</v>
      </c>
      <c r="L8" s="54"/>
      <c r="M8" s="52">
        <v>206</v>
      </c>
      <c r="N8" s="54"/>
      <c r="O8" s="52">
        <v>506</v>
      </c>
      <c r="P8" s="53"/>
      <c r="Q8" s="52">
        <v>1006</v>
      </c>
      <c r="R8" s="53"/>
    </row>
    <row r="9" spans="1:18" ht="15" x14ac:dyDescent="0.2">
      <c r="A9" s="46" t="s">
        <v>87</v>
      </c>
      <c r="B9" s="47">
        <v>468</v>
      </c>
      <c r="C9" s="48">
        <v>1</v>
      </c>
      <c r="D9" s="49">
        <v>0.77175150173885598</v>
      </c>
      <c r="E9" s="50">
        <v>5</v>
      </c>
      <c r="F9" s="51"/>
      <c r="G9" s="52">
        <v>21</v>
      </c>
      <c r="H9" s="53"/>
      <c r="I9" s="52">
        <v>51</v>
      </c>
      <c r="J9" s="54"/>
      <c r="K9" s="52">
        <v>101</v>
      </c>
      <c r="L9" s="54"/>
      <c r="M9" s="52">
        <v>201</v>
      </c>
      <c r="N9" s="54"/>
      <c r="O9" s="52">
        <v>501</v>
      </c>
      <c r="P9" s="53"/>
      <c r="Q9" s="52">
        <v>1001</v>
      </c>
      <c r="R9" s="53"/>
    </row>
    <row r="10" spans="1:18" ht="15" x14ac:dyDescent="0.2">
      <c r="A10" s="46" t="s">
        <v>88</v>
      </c>
      <c r="B10" s="47">
        <v>812</v>
      </c>
      <c r="C10" s="48">
        <v>1</v>
      </c>
      <c r="D10" s="49">
        <v>0.464465160765414</v>
      </c>
      <c r="E10" s="50">
        <v>5.54</v>
      </c>
      <c r="F10" s="51"/>
      <c r="G10" s="52">
        <v>17.239999999999998</v>
      </c>
      <c r="H10" s="53"/>
      <c r="I10" s="52">
        <v>36.74</v>
      </c>
      <c r="J10" s="54"/>
      <c r="K10" s="52">
        <v>69.239999999999995</v>
      </c>
      <c r="L10" s="54"/>
      <c r="M10" s="52">
        <v>134.24</v>
      </c>
      <c r="N10" s="54"/>
      <c r="O10" s="52">
        <v>329.24</v>
      </c>
      <c r="P10" s="53"/>
      <c r="Q10" s="52">
        <v>654.24</v>
      </c>
      <c r="R10" s="53"/>
    </row>
    <row r="11" spans="1:18" ht="15" x14ac:dyDescent="0.2">
      <c r="A11" s="46" t="s">
        <v>89</v>
      </c>
      <c r="B11" s="47">
        <v>87029</v>
      </c>
      <c r="C11" s="48">
        <v>1</v>
      </c>
      <c r="D11" s="49">
        <v>1.2323528407759601</v>
      </c>
      <c r="E11" s="50"/>
      <c r="F11" s="51"/>
      <c r="G11" s="52"/>
      <c r="H11" s="53"/>
      <c r="I11" s="52"/>
      <c r="J11" s="54"/>
      <c r="K11" s="52"/>
      <c r="L11" s="54"/>
      <c r="M11" s="52"/>
      <c r="N11" s="54"/>
      <c r="O11" s="52"/>
      <c r="P11" s="53"/>
      <c r="Q11" s="52"/>
      <c r="R11" s="53"/>
    </row>
    <row r="12" spans="1:18" ht="15" x14ac:dyDescent="0.2">
      <c r="A12" s="46" t="s">
        <v>90</v>
      </c>
      <c r="B12" s="47">
        <v>712</v>
      </c>
      <c r="C12" s="48">
        <v>1</v>
      </c>
      <c r="D12" s="49">
        <v>1.22425724853836</v>
      </c>
      <c r="E12" s="50">
        <v>12</v>
      </c>
      <c r="F12" s="51"/>
      <c r="G12" s="52">
        <v>72</v>
      </c>
      <c r="H12" s="53"/>
      <c r="I12" s="52">
        <v>162</v>
      </c>
      <c r="J12" s="54"/>
      <c r="K12" s="52">
        <v>312</v>
      </c>
      <c r="L12" s="54"/>
      <c r="M12" s="52">
        <v>612</v>
      </c>
      <c r="N12" s="54"/>
      <c r="O12" s="52">
        <v>1512</v>
      </c>
      <c r="P12" s="53"/>
      <c r="Q12" s="52">
        <v>3012</v>
      </c>
      <c r="R12" s="53"/>
    </row>
    <row r="13" spans="1:18" ht="15" x14ac:dyDescent="0.2">
      <c r="A13" s="46" t="s">
        <v>91</v>
      </c>
      <c r="B13" s="47">
        <v>338</v>
      </c>
      <c r="C13" s="48">
        <v>1</v>
      </c>
      <c r="D13" s="49"/>
      <c r="E13" s="50">
        <v>17.5</v>
      </c>
      <c r="F13" s="51"/>
      <c r="G13" s="52">
        <v>29.5</v>
      </c>
      <c r="H13" s="53"/>
      <c r="I13" s="52">
        <v>52</v>
      </c>
      <c r="J13" s="54"/>
      <c r="K13" s="52">
        <v>89.5</v>
      </c>
      <c r="L13" s="54"/>
      <c r="M13" s="52">
        <v>164.5</v>
      </c>
      <c r="N13" s="54"/>
      <c r="O13" s="52">
        <v>389.5</v>
      </c>
      <c r="P13" s="53"/>
      <c r="Q13" s="52">
        <v>764.5</v>
      </c>
      <c r="R13" s="53"/>
    </row>
    <row r="14" spans="1:18" ht="15" x14ac:dyDescent="0.2">
      <c r="A14" s="46" t="s">
        <v>92</v>
      </c>
      <c r="B14" s="47">
        <v>3236</v>
      </c>
      <c r="C14" s="48">
        <v>1</v>
      </c>
      <c r="D14" s="49">
        <v>2.01602837448704</v>
      </c>
      <c r="E14" s="50">
        <v>5</v>
      </c>
      <c r="F14" s="51">
        <v>10</v>
      </c>
      <c r="G14" s="52">
        <v>21.8</v>
      </c>
      <c r="H14" s="53">
        <v>43.6</v>
      </c>
      <c r="I14" s="52">
        <v>53.3</v>
      </c>
      <c r="J14" s="54">
        <v>106.6</v>
      </c>
      <c r="K14" s="52">
        <v>105.8</v>
      </c>
      <c r="L14" s="54">
        <v>211.6</v>
      </c>
      <c r="M14" s="52">
        <v>210.8</v>
      </c>
      <c r="N14" s="54">
        <v>421.6</v>
      </c>
      <c r="O14" s="52">
        <v>525.79999999999995</v>
      </c>
      <c r="P14" s="53">
        <v>1051.5999999999999</v>
      </c>
      <c r="Q14" s="52">
        <v>1050.8</v>
      </c>
      <c r="R14" s="53">
        <v>2101.6</v>
      </c>
    </row>
    <row r="15" spans="1:18" ht="15" x14ac:dyDescent="0.2">
      <c r="A15" s="46" t="s">
        <v>93</v>
      </c>
      <c r="B15" s="47">
        <v>160</v>
      </c>
      <c r="C15" s="48">
        <v>1</v>
      </c>
      <c r="D15" s="49">
        <v>1.63873182552504</v>
      </c>
      <c r="E15" s="50">
        <v>12</v>
      </c>
      <c r="F15" s="51"/>
      <c r="G15" s="52">
        <v>25.75</v>
      </c>
      <c r="H15" s="53"/>
      <c r="I15" s="52">
        <v>59.49</v>
      </c>
      <c r="J15" s="54"/>
      <c r="K15" s="52">
        <v>121.99</v>
      </c>
      <c r="L15" s="54"/>
      <c r="M15" s="52">
        <v>246.99</v>
      </c>
      <c r="N15" s="54"/>
      <c r="O15" s="52">
        <v>621.99</v>
      </c>
      <c r="P15" s="53"/>
      <c r="Q15" s="52">
        <v>1246.99</v>
      </c>
      <c r="R15" s="53"/>
    </row>
    <row r="16" spans="1:18" ht="15" x14ac:dyDescent="0.2">
      <c r="A16" s="46" t="s">
        <v>94</v>
      </c>
      <c r="B16" s="47">
        <v>2500</v>
      </c>
      <c r="C16" s="48">
        <v>1</v>
      </c>
      <c r="D16" s="49"/>
      <c r="E16" s="50">
        <v>15</v>
      </c>
      <c r="F16" s="51"/>
      <c r="G16" s="52">
        <v>47.5</v>
      </c>
      <c r="H16" s="53"/>
      <c r="I16" s="52">
        <v>96.25</v>
      </c>
      <c r="J16" s="54"/>
      <c r="K16" s="52">
        <v>177.5</v>
      </c>
      <c r="L16" s="54"/>
      <c r="M16" s="52">
        <v>340</v>
      </c>
      <c r="N16" s="54"/>
      <c r="O16" s="52">
        <v>827.5</v>
      </c>
      <c r="P16" s="53"/>
      <c r="Q16" s="52">
        <v>1640</v>
      </c>
      <c r="R16" s="53"/>
    </row>
    <row r="17" spans="1:18" ht="15" x14ac:dyDescent="0.2">
      <c r="A17" s="46" t="s">
        <v>95</v>
      </c>
      <c r="B17" s="47">
        <v>17700</v>
      </c>
      <c r="C17" s="48">
        <v>1</v>
      </c>
      <c r="D17" s="49">
        <v>1.11908398803017</v>
      </c>
      <c r="E17" s="50">
        <v>3.74</v>
      </c>
      <c r="F17" s="51">
        <v>7.48</v>
      </c>
      <c r="G17" s="52">
        <v>20.85</v>
      </c>
      <c r="H17" s="53">
        <v>41.7</v>
      </c>
      <c r="I17" s="52">
        <v>46.52</v>
      </c>
      <c r="J17" s="54">
        <v>93.04</v>
      </c>
      <c r="K17" s="52">
        <v>89.3</v>
      </c>
      <c r="L17" s="54">
        <v>178.6</v>
      </c>
      <c r="M17" s="52">
        <v>174.86</v>
      </c>
      <c r="N17" s="54">
        <v>349.73</v>
      </c>
      <c r="O17" s="52">
        <v>431.55</v>
      </c>
      <c r="P17" s="53">
        <v>863.1</v>
      </c>
      <c r="Q17" s="52">
        <v>859.36</v>
      </c>
      <c r="R17" s="53">
        <v>1718.71</v>
      </c>
    </row>
    <row r="18" spans="1:18" ht="15" x14ac:dyDescent="0.2">
      <c r="A18" s="46" t="s">
        <v>96</v>
      </c>
      <c r="B18" s="47">
        <v>331</v>
      </c>
      <c r="C18" s="48">
        <v>1</v>
      </c>
      <c r="D18" s="49">
        <v>1.9064791208791201</v>
      </c>
      <c r="E18" s="50">
        <v>7.5</v>
      </c>
      <c r="F18" s="51"/>
      <c r="G18" s="52">
        <v>27.5</v>
      </c>
      <c r="H18" s="53"/>
      <c r="I18" s="52">
        <v>65</v>
      </c>
      <c r="J18" s="54"/>
      <c r="K18" s="52">
        <v>127.5</v>
      </c>
      <c r="L18" s="54"/>
      <c r="M18" s="52">
        <v>252.5</v>
      </c>
      <c r="N18" s="54"/>
      <c r="O18" s="52">
        <v>627.5</v>
      </c>
      <c r="P18" s="53"/>
      <c r="Q18" s="52">
        <v>1252.5</v>
      </c>
      <c r="R18" s="53"/>
    </row>
    <row r="19" spans="1:18" ht="15" x14ac:dyDescent="0.2">
      <c r="A19" s="46" t="s">
        <v>97</v>
      </c>
      <c r="B19" s="47">
        <v>456</v>
      </c>
      <c r="C19" s="48">
        <v>1</v>
      </c>
      <c r="D19" s="49">
        <v>1.5495464742026701</v>
      </c>
      <c r="E19" s="50">
        <v>8</v>
      </c>
      <c r="F19" s="51"/>
      <c r="G19" s="52">
        <v>11.75</v>
      </c>
      <c r="H19" s="53"/>
      <c r="I19" s="52">
        <v>19.25</v>
      </c>
      <c r="J19" s="54"/>
      <c r="K19" s="52">
        <v>31.75</v>
      </c>
      <c r="L19" s="54"/>
      <c r="M19" s="52">
        <v>56.75</v>
      </c>
      <c r="N19" s="54"/>
      <c r="O19" s="52">
        <v>116.75</v>
      </c>
      <c r="P19" s="53"/>
      <c r="Q19" s="52">
        <v>216.75</v>
      </c>
      <c r="R19" s="53"/>
    </row>
    <row r="20" spans="1:18" ht="15" x14ac:dyDescent="0.2">
      <c r="A20" s="46" t="s">
        <v>98</v>
      </c>
      <c r="B20" s="47">
        <v>1820</v>
      </c>
      <c r="C20" s="48">
        <v>1</v>
      </c>
      <c r="D20" s="49">
        <v>1.1924095816626299</v>
      </c>
      <c r="E20" s="50">
        <v>13.5</v>
      </c>
      <c r="F20" s="51"/>
      <c r="G20" s="52">
        <v>29.5</v>
      </c>
      <c r="H20" s="53"/>
      <c r="I20" s="52">
        <v>58</v>
      </c>
      <c r="J20" s="54"/>
      <c r="K20" s="52">
        <v>105.5</v>
      </c>
      <c r="L20" s="54"/>
      <c r="M20" s="52">
        <v>200.5</v>
      </c>
      <c r="N20" s="54"/>
      <c r="O20" s="52">
        <v>485.5</v>
      </c>
      <c r="P20" s="53"/>
      <c r="Q20" s="52">
        <v>960.5</v>
      </c>
      <c r="R20" s="53"/>
    </row>
    <row r="21" spans="1:18" ht="15" x14ac:dyDescent="0.2">
      <c r="A21" s="46" t="s">
        <v>99</v>
      </c>
      <c r="B21" s="47">
        <v>260</v>
      </c>
      <c r="C21" s="48">
        <v>1</v>
      </c>
      <c r="D21" s="49">
        <v>1.34048551959114</v>
      </c>
      <c r="E21" s="50">
        <v>15</v>
      </c>
      <c r="F21" s="51">
        <v>30</v>
      </c>
      <c r="G21" s="52">
        <v>29</v>
      </c>
      <c r="H21" s="53">
        <v>58</v>
      </c>
      <c r="I21" s="52">
        <v>59</v>
      </c>
      <c r="J21" s="54">
        <v>118</v>
      </c>
      <c r="K21" s="52">
        <v>109</v>
      </c>
      <c r="L21" s="54">
        <v>218</v>
      </c>
      <c r="M21" s="52">
        <v>209</v>
      </c>
      <c r="N21" s="54">
        <v>418</v>
      </c>
      <c r="O21" s="52">
        <v>509</v>
      </c>
      <c r="P21" s="53">
        <v>1018</v>
      </c>
      <c r="Q21" s="52">
        <v>1009</v>
      </c>
      <c r="R21" s="53">
        <v>2018</v>
      </c>
    </row>
    <row r="22" spans="1:18" ht="15" x14ac:dyDescent="0.2">
      <c r="A22" s="46" t="s">
        <v>100</v>
      </c>
      <c r="B22" s="47">
        <v>5000</v>
      </c>
      <c r="C22" s="48">
        <v>1</v>
      </c>
      <c r="D22" s="49">
        <v>1.1908133014395501</v>
      </c>
      <c r="E22" s="50">
        <v>15.3</v>
      </c>
      <c r="F22" s="51"/>
      <c r="G22" s="52">
        <v>33.700000000000003</v>
      </c>
      <c r="H22" s="53"/>
      <c r="I22" s="52">
        <v>95.94</v>
      </c>
      <c r="J22" s="54"/>
      <c r="K22" s="52">
        <v>219.69</v>
      </c>
      <c r="L22" s="54"/>
      <c r="M22" s="52">
        <v>467.19</v>
      </c>
      <c r="N22" s="54"/>
      <c r="O22" s="52">
        <v>1209.69</v>
      </c>
      <c r="P22" s="53"/>
      <c r="Q22" s="52">
        <v>2447.19</v>
      </c>
      <c r="R22" s="53"/>
    </row>
    <row r="23" spans="1:18" ht="15" x14ac:dyDescent="0.2">
      <c r="A23" s="46" t="s">
        <v>101</v>
      </c>
      <c r="B23" s="47">
        <v>101000</v>
      </c>
      <c r="C23" s="48">
        <v>1</v>
      </c>
      <c r="D23" s="49"/>
      <c r="E23" s="50">
        <v>6.84</v>
      </c>
      <c r="F23" s="51"/>
      <c r="G23" s="52">
        <v>33.58</v>
      </c>
      <c r="H23" s="53"/>
      <c r="I23" s="52">
        <v>73.680000000000007</v>
      </c>
      <c r="J23" s="54"/>
      <c r="K23" s="52">
        <v>140.53</v>
      </c>
      <c r="L23" s="54"/>
      <c r="M23" s="52">
        <v>274.22000000000003</v>
      </c>
      <c r="N23" s="54"/>
      <c r="O23" s="52">
        <v>675.97</v>
      </c>
      <c r="P23" s="53"/>
      <c r="Q23" s="52">
        <v>1343.74</v>
      </c>
      <c r="R23" s="53"/>
    </row>
    <row r="24" spans="1:18" ht="15" x14ac:dyDescent="0.2">
      <c r="A24" s="46" t="s">
        <v>102</v>
      </c>
      <c r="B24" s="47">
        <v>650000</v>
      </c>
      <c r="C24" s="48">
        <v>1</v>
      </c>
      <c r="D24" s="49">
        <v>1.1413074669244201</v>
      </c>
      <c r="E24" s="50">
        <v>3.3</v>
      </c>
      <c r="F24" s="51">
        <v>3.3</v>
      </c>
      <c r="G24" s="52">
        <v>40.11</v>
      </c>
      <c r="H24" s="53">
        <v>46.31</v>
      </c>
      <c r="I24" s="52">
        <v>105.29</v>
      </c>
      <c r="J24" s="54">
        <v>124.52</v>
      </c>
      <c r="K24" s="52">
        <v>213.91</v>
      </c>
      <c r="L24" s="54">
        <v>254.87</v>
      </c>
      <c r="M24" s="52">
        <v>431.16</v>
      </c>
      <c r="N24" s="54">
        <v>515.55999999999995</v>
      </c>
      <c r="O24" s="52">
        <v>1082.8900000000001</v>
      </c>
      <c r="P24" s="53">
        <v>1297.6500000000001</v>
      </c>
      <c r="Q24" s="52">
        <v>2169.12</v>
      </c>
      <c r="R24" s="53">
        <v>2601.13</v>
      </c>
    </row>
    <row r="25" spans="1:18" ht="15" x14ac:dyDescent="0.2">
      <c r="A25" s="46" t="s">
        <v>103</v>
      </c>
      <c r="B25" s="47">
        <v>780</v>
      </c>
      <c r="C25" s="48">
        <v>1</v>
      </c>
      <c r="D25" s="49">
        <v>0.70495269719942399</v>
      </c>
      <c r="E25" s="50">
        <v>6</v>
      </c>
      <c r="F25" s="51">
        <v>7</v>
      </c>
      <c r="G25" s="52">
        <v>17.28</v>
      </c>
      <c r="H25" s="53">
        <v>20.14</v>
      </c>
      <c r="I25" s="52">
        <v>45.48</v>
      </c>
      <c r="J25" s="54">
        <v>52.99</v>
      </c>
      <c r="K25" s="52">
        <v>92.48</v>
      </c>
      <c r="L25" s="54">
        <v>107.74</v>
      </c>
      <c r="M25" s="52">
        <v>186.48</v>
      </c>
      <c r="N25" s="54">
        <v>217.24</v>
      </c>
      <c r="O25" s="52">
        <v>468.48</v>
      </c>
      <c r="P25" s="53">
        <v>545.74</v>
      </c>
      <c r="Q25" s="52">
        <v>938.48</v>
      </c>
      <c r="R25" s="53">
        <v>1093.24</v>
      </c>
    </row>
    <row r="26" spans="1:18" ht="15" x14ac:dyDescent="0.2">
      <c r="A26" s="46" t="s">
        <v>104</v>
      </c>
      <c r="B26" s="47">
        <v>7065</v>
      </c>
      <c r="C26" s="48">
        <v>1</v>
      </c>
      <c r="D26" s="49">
        <v>0.86370117995776097</v>
      </c>
      <c r="E26" s="50">
        <v>15</v>
      </c>
      <c r="F26" s="51"/>
      <c r="G26" s="52">
        <v>73.06</v>
      </c>
      <c r="H26" s="53"/>
      <c r="I26" s="52">
        <v>174.91</v>
      </c>
      <c r="J26" s="54"/>
      <c r="K26" s="52">
        <v>344.66</v>
      </c>
      <c r="L26" s="54"/>
      <c r="M26" s="52">
        <v>684.16</v>
      </c>
      <c r="N26" s="54"/>
      <c r="O26" s="52">
        <v>1702.66</v>
      </c>
      <c r="P26" s="53"/>
      <c r="Q26" s="52">
        <v>3400.16</v>
      </c>
      <c r="R26" s="53"/>
    </row>
    <row r="27" spans="1:18" ht="15" x14ac:dyDescent="0.2">
      <c r="A27" s="46" t="s">
        <v>105</v>
      </c>
      <c r="B27" s="47">
        <v>180000</v>
      </c>
      <c r="C27" s="48">
        <v>1</v>
      </c>
      <c r="D27" s="49"/>
      <c r="E27" s="50">
        <v>13.31</v>
      </c>
      <c r="F27" s="51"/>
      <c r="G27" s="52">
        <v>36.42</v>
      </c>
      <c r="H27" s="53"/>
      <c r="I27" s="52">
        <v>72.12</v>
      </c>
      <c r="J27" s="54"/>
      <c r="K27" s="52">
        <v>131.62</v>
      </c>
      <c r="L27" s="54"/>
      <c r="M27" s="52">
        <v>250.62</v>
      </c>
      <c r="N27" s="54"/>
      <c r="O27" s="52">
        <v>613.16999999999996</v>
      </c>
      <c r="P27" s="53"/>
      <c r="Q27" s="52">
        <v>1202.6199999999999</v>
      </c>
      <c r="R27" s="53"/>
    </row>
    <row r="28" spans="1:18" ht="15" x14ac:dyDescent="0.2">
      <c r="A28" s="46" t="s">
        <v>106</v>
      </c>
      <c r="B28" s="47">
        <v>6516</v>
      </c>
      <c r="C28" s="48">
        <v>1</v>
      </c>
      <c r="D28" s="49">
        <v>0.992775193593184</v>
      </c>
      <c r="E28" s="50">
        <v>4.82</v>
      </c>
      <c r="F28" s="51">
        <v>5.32</v>
      </c>
      <c r="G28" s="52">
        <v>26.54</v>
      </c>
      <c r="H28" s="53">
        <v>29.22</v>
      </c>
      <c r="I28" s="52">
        <v>92.19</v>
      </c>
      <c r="J28" s="54">
        <v>101.42</v>
      </c>
      <c r="K28" s="52">
        <v>217.44</v>
      </c>
      <c r="L28" s="54">
        <v>239.17</v>
      </c>
      <c r="M28" s="52">
        <v>657.93</v>
      </c>
      <c r="N28" s="54">
        <v>704.66</v>
      </c>
      <c r="O28" s="52">
        <v>1979.43</v>
      </c>
      <c r="P28" s="53">
        <v>2101.16</v>
      </c>
      <c r="Q28" s="52">
        <v>4181.93</v>
      </c>
      <c r="R28" s="53">
        <v>4428.66</v>
      </c>
    </row>
    <row r="29" spans="1:18" ht="15" x14ac:dyDescent="0.2">
      <c r="A29" s="46" t="s">
        <v>107</v>
      </c>
      <c r="B29" s="47">
        <v>248</v>
      </c>
      <c r="C29" s="48">
        <v>1</v>
      </c>
      <c r="D29" s="49">
        <v>0.67446402514311399</v>
      </c>
      <c r="E29" s="50">
        <v>12</v>
      </c>
      <c r="F29" s="51"/>
      <c r="G29" s="52">
        <v>27.49</v>
      </c>
      <c r="H29" s="53"/>
      <c r="I29" s="52">
        <v>42.49</v>
      </c>
      <c r="J29" s="54"/>
      <c r="K29" s="52">
        <v>67.489999999999995</v>
      </c>
      <c r="L29" s="54"/>
      <c r="M29" s="52">
        <v>117.49</v>
      </c>
      <c r="N29" s="54"/>
      <c r="O29" s="52">
        <v>267.49</v>
      </c>
      <c r="P29" s="53"/>
      <c r="Q29" s="52">
        <v>517.49</v>
      </c>
      <c r="R29" s="53"/>
    </row>
    <row r="30" spans="1:18" ht="15" x14ac:dyDescent="0.2">
      <c r="A30" s="46" t="s">
        <v>108</v>
      </c>
      <c r="B30" s="47">
        <v>975</v>
      </c>
      <c r="C30" s="48">
        <v>1</v>
      </c>
      <c r="D30" s="49">
        <v>0.88776799217151503</v>
      </c>
      <c r="E30" s="50">
        <v>10.34</v>
      </c>
      <c r="F30" s="51">
        <v>12.39</v>
      </c>
      <c r="G30" s="52">
        <v>31.84</v>
      </c>
      <c r="H30" s="53">
        <v>44.69</v>
      </c>
      <c r="I30" s="52">
        <v>64.09</v>
      </c>
      <c r="J30" s="54">
        <v>93.14</v>
      </c>
      <c r="K30" s="52">
        <v>117.84</v>
      </c>
      <c r="L30" s="54">
        <v>173.89</v>
      </c>
      <c r="M30" s="52">
        <v>225.34</v>
      </c>
      <c r="N30" s="54">
        <v>335.39</v>
      </c>
      <c r="O30" s="52">
        <v>547.84</v>
      </c>
      <c r="P30" s="53">
        <v>819.89</v>
      </c>
      <c r="Q30" s="52">
        <v>1085.3399999999999</v>
      </c>
      <c r="R30" s="53">
        <v>1627.39</v>
      </c>
    </row>
    <row r="31" spans="1:18" ht="15" x14ac:dyDescent="0.2">
      <c r="A31" s="46" t="s">
        <v>109</v>
      </c>
      <c r="B31" s="47">
        <v>18000</v>
      </c>
      <c r="C31" s="48">
        <v>1</v>
      </c>
      <c r="D31" s="49">
        <v>1.27964285741696</v>
      </c>
      <c r="E31" s="50">
        <v>9.25</v>
      </c>
      <c r="F31" s="51"/>
      <c r="G31" s="52">
        <v>22.25</v>
      </c>
      <c r="H31" s="53"/>
      <c r="I31" s="52">
        <v>41.75</v>
      </c>
      <c r="J31" s="54"/>
      <c r="K31" s="52">
        <v>74.25</v>
      </c>
      <c r="L31" s="54"/>
      <c r="M31" s="52">
        <v>139.25</v>
      </c>
      <c r="N31" s="54"/>
      <c r="O31" s="52">
        <v>334.25</v>
      </c>
      <c r="P31" s="53"/>
      <c r="Q31" s="52">
        <v>659.25</v>
      </c>
      <c r="R31" s="53"/>
    </row>
    <row r="32" spans="1:18" ht="15" x14ac:dyDescent="0.2">
      <c r="A32" s="46" t="s">
        <v>110</v>
      </c>
      <c r="B32" s="47">
        <v>3627</v>
      </c>
      <c r="C32" s="48">
        <v>1</v>
      </c>
      <c r="D32" s="49">
        <v>1.104636875555</v>
      </c>
      <c r="E32" s="50">
        <v>8</v>
      </c>
      <c r="F32" s="51">
        <v>17</v>
      </c>
      <c r="G32" s="52">
        <v>46.4</v>
      </c>
      <c r="H32" s="53">
        <v>64.25</v>
      </c>
      <c r="I32" s="52">
        <v>118.4</v>
      </c>
      <c r="J32" s="54">
        <v>143</v>
      </c>
      <c r="K32" s="52">
        <v>238.4</v>
      </c>
      <c r="L32" s="54">
        <v>274.25</v>
      </c>
      <c r="M32" s="52">
        <v>478.4</v>
      </c>
      <c r="N32" s="54">
        <v>536.75</v>
      </c>
      <c r="O32" s="52">
        <v>1198.4000000000001</v>
      </c>
      <c r="P32" s="53">
        <v>1324.25</v>
      </c>
      <c r="Q32" s="52">
        <v>2398.4</v>
      </c>
      <c r="R32" s="53">
        <v>2636.75</v>
      </c>
    </row>
    <row r="33" spans="1:18" ht="15" x14ac:dyDescent="0.2">
      <c r="A33" s="46" t="s">
        <v>111</v>
      </c>
      <c r="B33" s="47">
        <v>14804</v>
      </c>
      <c r="C33" s="48">
        <v>1</v>
      </c>
      <c r="D33" s="49">
        <v>1.1542090601622099</v>
      </c>
      <c r="E33" s="50">
        <v>14.5</v>
      </c>
      <c r="F33" s="51"/>
      <c r="G33" s="52">
        <v>46.1</v>
      </c>
      <c r="H33" s="53"/>
      <c r="I33" s="52">
        <v>105.35</v>
      </c>
      <c r="J33" s="54"/>
      <c r="K33" s="52">
        <v>204.1</v>
      </c>
      <c r="L33" s="54"/>
      <c r="M33" s="52">
        <v>401.6</v>
      </c>
      <c r="N33" s="54"/>
      <c r="O33" s="52">
        <v>994.1</v>
      </c>
      <c r="P33" s="53"/>
      <c r="Q33" s="52">
        <v>1981.6</v>
      </c>
      <c r="R33" s="53"/>
    </row>
    <row r="34" spans="1:18" ht="15" x14ac:dyDescent="0.2">
      <c r="A34" s="46" t="s">
        <v>112</v>
      </c>
      <c r="B34" s="47">
        <v>1274</v>
      </c>
      <c r="C34" s="48">
        <v>1</v>
      </c>
      <c r="D34" s="49">
        <v>1.19667438598388</v>
      </c>
      <c r="E34" s="50">
        <v>12</v>
      </c>
      <c r="F34" s="51"/>
      <c r="G34" s="52">
        <v>45.24</v>
      </c>
      <c r="H34" s="53"/>
      <c r="I34" s="52">
        <v>135.22999999999999</v>
      </c>
      <c r="J34" s="54"/>
      <c r="K34" s="52">
        <v>285.23</v>
      </c>
      <c r="L34" s="54"/>
      <c r="M34" s="52">
        <v>585.23</v>
      </c>
      <c r="N34" s="54"/>
      <c r="O34" s="52">
        <v>1485.23</v>
      </c>
      <c r="P34" s="53"/>
      <c r="Q34" s="52">
        <v>2985.23</v>
      </c>
      <c r="R34" s="53"/>
    </row>
    <row r="35" spans="1:18" ht="15" x14ac:dyDescent="0.2">
      <c r="A35" s="46" t="s">
        <v>113</v>
      </c>
      <c r="B35" s="47">
        <v>1274</v>
      </c>
      <c r="C35" s="48">
        <v>1</v>
      </c>
      <c r="D35" s="49">
        <v>1.19667438598388</v>
      </c>
      <c r="E35" s="50">
        <v>15.5</v>
      </c>
      <c r="F35" s="51"/>
      <c r="G35" s="52">
        <v>61.63</v>
      </c>
      <c r="H35" s="53"/>
      <c r="I35" s="52">
        <v>159.13</v>
      </c>
      <c r="J35" s="54"/>
      <c r="K35" s="52">
        <v>321.63</v>
      </c>
      <c r="L35" s="54"/>
      <c r="M35" s="52">
        <v>646.63</v>
      </c>
      <c r="N35" s="54"/>
      <c r="O35" s="52">
        <v>1621.63</v>
      </c>
      <c r="P35" s="53"/>
      <c r="Q35" s="52">
        <v>3246.63</v>
      </c>
      <c r="R35" s="53"/>
    </row>
    <row r="36" spans="1:18" ht="15" x14ac:dyDescent="0.2">
      <c r="A36" s="46" t="s">
        <v>114</v>
      </c>
      <c r="B36" s="47">
        <v>4160</v>
      </c>
      <c r="C36" s="48">
        <v>1</v>
      </c>
      <c r="D36" s="49">
        <v>0.70630389085455203</v>
      </c>
      <c r="E36" s="50">
        <v>20</v>
      </c>
      <c r="F36" s="51"/>
      <c r="G36" s="52">
        <v>55.79</v>
      </c>
      <c r="H36" s="53"/>
      <c r="I36" s="52">
        <v>123.29</v>
      </c>
      <c r="J36" s="54"/>
      <c r="K36" s="52">
        <v>243.29</v>
      </c>
      <c r="L36" s="54"/>
      <c r="M36" s="52">
        <v>483.29</v>
      </c>
      <c r="N36" s="54"/>
      <c r="O36" s="52">
        <v>1203.29</v>
      </c>
      <c r="P36" s="53"/>
      <c r="Q36" s="52">
        <v>2403.29</v>
      </c>
      <c r="R36" s="53"/>
    </row>
    <row r="37" spans="1:18" ht="15" x14ac:dyDescent="0.2">
      <c r="A37" s="46" t="s">
        <v>115</v>
      </c>
      <c r="B37" s="47">
        <v>7249</v>
      </c>
      <c r="C37" s="48">
        <v>1</v>
      </c>
      <c r="D37" s="49">
        <v>1.2846754818978601</v>
      </c>
      <c r="E37" s="50">
        <v>9</v>
      </c>
      <c r="F37" s="51">
        <v>15.3</v>
      </c>
      <c r="G37" s="52">
        <v>35</v>
      </c>
      <c r="H37" s="53">
        <v>42.5</v>
      </c>
      <c r="I37" s="52">
        <v>83.75</v>
      </c>
      <c r="J37" s="54">
        <v>93.5</v>
      </c>
      <c r="K37" s="52">
        <v>165</v>
      </c>
      <c r="L37" s="54">
        <v>178.5</v>
      </c>
      <c r="M37" s="52">
        <v>327.5</v>
      </c>
      <c r="N37" s="54">
        <v>348.5</v>
      </c>
      <c r="O37" s="52">
        <v>815</v>
      </c>
      <c r="P37" s="53">
        <v>858.5</v>
      </c>
      <c r="Q37" s="52">
        <v>1627.5</v>
      </c>
      <c r="R37" s="53">
        <v>1708.5</v>
      </c>
    </row>
    <row r="38" spans="1:18" ht="15" x14ac:dyDescent="0.2">
      <c r="A38" s="46" t="s">
        <v>116</v>
      </c>
      <c r="B38" s="47">
        <v>10364</v>
      </c>
      <c r="C38" s="48">
        <v>1</v>
      </c>
      <c r="D38" s="49">
        <v>1.4450053866938</v>
      </c>
      <c r="E38" s="50">
        <v>19.739999999999998</v>
      </c>
      <c r="F38" s="51"/>
      <c r="G38" s="52">
        <v>57.98</v>
      </c>
      <c r="H38" s="53"/>
      <c r="I38" s="52">
        <v>129.68</v>
      </c>
      <c r="J38" s="54"/>
      <c r="K38" s="52">
        <v>249.18</v>
      </c>
      <c r="L38" s="54"/>
      <c r="M38" s="52">
        <v>488.18</v>
      </c>
      <c r="N38" s="54"/>
      <c r="O38" s="52">
        <v>1205.18</v>
      </c>
      <c r="P38" s="53"/>
      <c r="Q38" s="52">
        <v>2400.1799999999998</v>
      </c>
      <c r="R38" s="53"/>
    </row>
    <row r="39" spans="1:18" ht="15" x14ac:dyDescent="0.2">
      <c r="A39" s="46" t="s">
        <v>117</v>
      </c>
      <c r="B39" s="47">
        <v>494</v>
      </c>
      <c r="C39" s="48">
        <v>1</v>
      </c>
      <c r="D39" s="49">
        <v>0.74730265098832505</v>
      </c>
      <c r="E39" s="50">
        <v>55</v>
      </c>
      <c r="F39" s="51"/>
      <c r="G39" s="52">
        <v>55</v>
      </c>
      <c r="H39" s="53"/>
      <c r="I39" s="52">
        <v>55</v>
      </c>
      <c r="J39" s="54"/>
      <c r="K39" s="52">
        <v>55</v>
      </c>
      <c r="L39" s="54"/>
      <c r="M39" s="52">
        <v>95</v>
      </c>
      <c r="N39" s="54"/>
      <c r="O39" s="52">
        <v>215</v>
      </c>
      <c r="P39" s="53"/>
      <c r="Q39" s="52">
        <v>415</v>
      </c>
      <c r="R39" s="53"/>
    </row>
    <row r="40" spans="1:18" ht="15" x14ac:dyDescent="0.2">
      <c r="A40" s="46" t="s">
        <v>118</v>
      </c>
      <c r="B40" s="47">
        <v>46800</v>
      </c>
      <c r="C40" s="48">
        <v>1</v>
      </c>
      <c r="D40" s="49">
        <v>1.46937920464892</v>
      </c>
      <c r="E40" s="50">
        <v>4.37</v>
      </c>
      <c r="F40" s="51"/>
      <c r="G40" s="52">
        <v>49.47</v>
      </c>
      <c r="H40" s="53"/>
      <c r="I40" s="52">
        <v>117.12</v>
      </c>
      <c r="J40" s="54"/>
      <c r="K40" s="52">
        <v>229.87</v>
      </c>
      <c r="L40" s="54"/>
      <c r="M40" s="52">
        <v>455.37</v>
      </c>
      <c r="N40" s="54"/>
      <c r="O40" s="52">
        <v>1138.42</v>
      </c>
      <c r="P40" s="53"/>
      <c r="Q40" s="52">
        <v>2259.37</v>
      </c>
      <c r="R40" s="53"/>
    </row>
    <row r="41" spans="1:18" ht="15" x14ac:dyDescent="0.2">
      <c r="A41" s="46" t="s">
        <v>119</v>
      </c>
      <c r="B41" s="47">
        <v>450</v>
      </c>
      <c r="C41" s="48">
        <v>1</v>
      </c>
      <c r="D41" s="49"/>
      <c r="E41" s="50">
        <v>11.5</v>
      </c>
      <c r="F41" s="51">
        <v>16.5</v>
      </c>
      <c r="G41" s="52">
        <v>31.75</v>
      </c>
      <c r="H41" s="53">
        <v>43.5</v>
      </c>
      <c r="I41" s="52">
        <v>65.5</v>
      </c>
      <c r="J41" s="54">
        <v>88.5</v>
      </c>
      <c r="K41" s="52">
        <v>109.75</v>
      </c>
      <c r="L41" s="54">
        <v>153.88999999999999</v>
      </c>
      <c r="M41" s="52">
        <v>197.25</v>
      </c>
      <c r="N41" s="54">
        <v>283.89</v>
      </c>
      <c r="O41" s="52">
        <v>459.75</v>
      </c>
      <c r="P41" s="53">
        <v>673.89</v>
      </c>
      <c r="Q41" s="52">
        <v>897.25</v>
      </c>
      <c r="R41" s="53">
        <v>1323.89</v>
      </c>
    </row>
    <row r="42" spans="1:18" ht="15" x14ac:dyDescent="0.2">
      <c r="A42" s="46" t="s">
        <v>120</v>
      </c>
      <c r="B42" s="47">
        <v>5950</v>
      </c>
      <c r="C42" s="48">
        <v>1</v>
      </c>
      <c r="D42" s="49">
        <v>1.1237800802859601</v>
      </c>
      <c r="E42" s="50">
        <v>9.75</v>
      </c>
      <c r="F42" s="51">
        <v>14.63</v>
      </c>
      <c r="G42" s="52">
        <v>31.75</v>
      </c>
      <c r="H42" s="53">
        <v>47.67</v>
      </c>
      <c r="I42" s="52">
        <v>73</v>
      </c>
      <c r="J42" s="54">
        <v>109.62</v>
      </c>
      <c r="K42" s="52">
        <v>141.75</v>
      </c>
      <c r="L42" s="54">
        <v>212.87</v>
      </c>
      <c r="M42" s="52">
        <v>279.25</v>
      </c>
      <c r="N42" s="54">
        <v>419.37</v>
      </c>
      <c r="O42" s="52">
        <v>691.75</v>
      </c>
      <c r="P42" s="53">
        <v>1038.8699999999999</v>
      </c>
      <c r="Q42" s="52">
        <v>1379.25</v>
      </c>
      <c r="R42" s="53">
        <v>2071.37</v>
      </c>
    </row>
    <row r="43" spans="1:18" ht="15" x14ac:dyDescent="0.2">
      <c r="A43" s="46" t="s">
        <v>121</v>
      </c>
      <c r="B43" s="47">
        <v>500</v>
      </c>
      <c r="C43" s="48">
        <v>1</v>
      </c>
      <c r="D43" s="49"/>
      <c r="E43" s="50">
        <v>10</v>
      </c>
      <c r="F43" s="51"/>
      <c r="G43" s="52">
        <v>22.5</v>
      </c>
      <c r="H43" s="53"/>
      <c r="I43" s="52">
        <v>41.25</v>
      </c>
      <c r="J43" s="54"/>
      <c r="K43" s="52">
        <v>72.5</v>
      </c>
      <c r="L43" s="54"/>
      <c r="M43" s="52">
        <v>135</v>
      </c>
      <c r="N43" s="54"/>
      <c r="O43" s="52">
        <v>322.5</v>
      </c>
      <c r="P43" s="53"/>
      <c r="Q43" s="52">
        <v>635</v>
      </c>
      <c r="R43" s="53"/>
    </row>
    <row r="44" spans="1:18" ht="15" x14ac:dyDescent="0.2">
      <c r="A44" s="46" t="s">
        <v>122</v>
      </c>
      <c r="B44" s="47">
        <v>3350</v>
      </c>
      <c r="C44" s="48">
        <v>1</v>
      </c>
      <c r="D44" s="49">
        <v>1.0899285849128599</v>
      </c>
      <c r="E44" s="50">
        <v>13.11</v>
      </c>
      <c r="F44" s="51"/>
      <c r="G44" s="52">
        <v>36.549999999999997</v>
      </c>
      <c r="H44" s="53"/>
      <c r="I44" s="52">
        <v>80.5</v>
      </c>
      <c r="J44" s="54"/>
      <c r="K44" s="52">
        <v>153.75</v>
      </c>
      <c r="L44" s="54"/>
      <c r="M44" s="52">
        <v>300.25</v>
      </c>
      <c r="N44" s="54"/>
      <c r="O44" s="52">
        <v>739.75</v>
      </c>
      <c r="P44" s="53"/>
      <c r="Q44" s="52">
        <v>1472.25</v>
      </c>
      <c r="R44" s="53"/>
    </row>
    <row r="45" spans="1:18" ht="15" x14ac:dyDescent="0.2">
      <c r="A45" s="46" t="s">
        <v>123</v>
      </c>
      <c r="B45" s="47">
        <v>3400</v>
      </c>
      <c r="C45" s="48">
        <v>1</v>
      </c>
      <c r="D45" s="49">
        <v>1.05605495865098</v>
      </c>
      <c r="E45" s="50">
        <v>13.2</v>
      </c>
      <c r="F45" s="51">
        <v>17.16</v>
      </c>
      <c r="G45" s="52">
        <v>36.950000000000003</v>
      </c>
      <c r="H45" s="53">
        <v>46.89</v>
      </c>
      <c r="I45" s="52">
        <v>96.35</v>
      </c>
      <c r="J45" s="54">
        <v>119.04</v>
      </c>
      <c r="K45" s="52">
        <v>195.35</v>
      </c>
      <c r="L45" s="54">
        <v>239.29</v>
      </c>
      <c r="M45" s="52">
        <v>393.35</v>
      </c>
      <c r="N45" s="54">
        <v>479.79</v>
      </c>
      <c r="O45" s="52">
        <v>1008.15</v>
      </c>
      <c r="P45" s="53">
        <v>1234.1300000000001</v>
      </c>
      <c r="Q45" s="52">
        <v>1977.35</v>
      </c>
      <c r="R45" s="53">
        <v>2403.79</v>
      </c>
    </row>
    <row r="46" spans="1:18" ht="15" x14ac:dyDescent="0.2">
      <c r="A46" s="46" t="s">
        <v>124</v>
      </c>
      <c r="B46" s="47">
        <v>6000</v>
      </c>
      <c r="C46" s="48">
        <v>1</v>
      </c>
      <c r="D46" s="49">
        <v>1.53788318674196</v>
      </c>
      <c r="E46" s="50">
        <v>17</v>
      </c>
      <c r="F46" s="51"/>
      <c r="G46" s="52">
        <v>32.28</v>
      </c>
      <c r="H46" s="53"/>
      <c r="I46" s="52">
        <v>56.83</v>
      </c>
      <c r="J46" s="54"/>
      <c r="K46" s="52">
        <v>90.87</v>
      </c>
      <c r="L46" s="54"/>
      <c r="M46" s="52">
        <v>153.37</v>
      </c>
      <c r="N46" s="54"/>
      <c r="O46" s="52">
        <v>340.87</v>
      </c>
      <c r="P46" s="53"/>
      <c r="Q46" s="52">
        <v>653.37</v>
      </c>
      <c r="R46" s="53"/>
    </row>
    <row r="47" spans="1:18" ht="15" x14ac:dyDescent="0.2">
      <c r="A47" s="46" t="s">
        <v>125</v>
      </c>
      <c r="B47" s="47">
        <v>1690</v>
      </c>
      <c r="C47" s="48">
        <v>1</v>
      </c>
      <c r="D47" s="49">
        <v>1.0358346021245699</v>
      </c>
      <c r="E47" s="50">
        <v>17</v>
      </c>
      <c r="F47" s="51"/>
      <c r="G47" s="52">
        <v>27.5</v>
      </c>
      <c r="H47" s="53"/>
      <c r="I47" s="52">
        <v>55</v>
      </c>
      <c r="J47" s="54"/>
      <c r="K47" s="52">
        <v>127.49</v>
      </c>
      <c r="L47" s="54"/>
      <c r="M47" s="52">
        <v>277.49</v>
      </c>
      <c r="N47" s="54"/>
      <c r="O47" s="52">
        <v>727.49</v>
      </c>
      <c r="P47" s="53"/>
      <c r="Q47" s="52">
        <v>1477.49</v>
      </c>
      <c r="R47" s="53"/>
    </row>
    <row r="48" spans="1:18" ht="15" x14ac:dyDescent="0.2">
      <c r="A48" s="46" t="s">
        <v>126</v>
      </c>
      <c r="B48" s="47">
        <v>4243</v>
      </c>
      <c r="C48" s="48">
        <v>1</v>
      </c>
      <c r="D48" s="49">
        <v>1.2182581612677299</v>
      </c>
      <c r="E48" s="50">
        <v>12</v>
      </c>
      <c r="F48" s="51">
        <v>16</v>
      </c>
      <c r="G48" s="52">
        <v>60.59</v>
      </c>
      <c r="H48" s="53">
        <v>84.03</v>
      </c>
      <c r="I48" s="52">
        <v>161.08000000000001</v>
      </c>
      <c r="J48" s="54">
        <v>199.12</v>
      </c>
      <c r="K48" s="52">
        <v>344.58</v>
      </c>
      <c r="L48" s="54">
        <v>455.62</v>
      </c>
      <c r="M48" s="52">
        <v>711.58</v>
      </c>
      <c r="N48" s="54">
        <v>968.62</v>
      </c>
      <c r="O48" s="52">
        <v>1814.58</v>
      </c>
      <c r="P48" s="53">
        <v>2521.62</v>
      </c>
      <c r="Q48" s="52">
        <v>3647.58</v>
      </c>
      <c r="R48" s="53">
        <v>5072.62</v>
      </c>
    </row>
    <row r="49" spans="1:18" ht="15" x14ac:dyDescent="0.2">
      <c r="A49" s="46" t="s">
        <v>127</v>
      </c>
      <c r="B49" s="47">
        <v>910</v>
      </c>
      <c r="C49" s="48">
        <v>1</v>
      </c>
      <c r="D49" s="49"/>
      <c r="E49" s="50">
        <v>16.5</v>
      </c>
      <c r="F49" s="51"/>
      <c r="G49" s="52">
        <v>33.25</v>
      </c>
      <c r="H49" s="53"/>
      <c r="I49" s="52">
        <v>78.239999999999995</v>
      </c>
      <c r="J49" s="54"/>
      <c r="K49" s="52">
        <v>153.24</v>
      </c>
      <c r="L49" s="54"/>
      <c r="M49" s="52">
        <v>303.24</v>
      </c>
      <c r="N49" s="54"/>
      <c r="O49" s="52">
        <v>753.24</v>
      </c>
      <c r="P49" s="53"/>
      <c r="Q49" s="52">
        <v>1503.24</v>
      </c>
      <c r="R49" s="53"/>
    </row>
    <row r="50" spans="1:18" ht="15" x14ac:dyDescent="0.2">
      <c r="A50" s="46" t="s">
        <v>128</v>
      </c>
      <c r="B50" s="47">
        <v>325</v>
      </c>
      <c r="C50" s="48">
        <v>1</v>
      </c>
      <c r="D50" s="49"/>
      <c r="E50" s="50">
        <v>17</v>
      </c>
      <c r="F50" s="51"/>
      <c r="G50" s="52">
        <v>43.55</v>
      </c>
      <c r="H50" s="53"/>
      <c r="I50" s="52">
        <v>87.8</v>
      </c>
      <c r="J50" s="54"/>
      <c r="K50" s="52">
        <v>161.55000000000001</v>
      </c>
      <c r="L50" s="54"/>
      <c r="M50" s="52">
        <v>309.05</v>
      </c>
      <c r="N50" s="54"/>
      <c r="O50" s="52">
        <v>751.55</v>
      </c>
      <c r="P50" s="53"/>
      <c r="Q50" s="52">
        <v>1489.05</v>
      </c>
      <c r="R50" s="53"/>
    </row>
    <row r="51" spans="1:18" ht="15" x14ac:dyDescent="0.2">
      <c r="A51" s="46" t="s">
        <v>129</v>
      </c>
      <c r="B51" s="47">
        <v>3647</v>
      </c>
      <c r="C51" s="48">
        <v>1</v>
      </c>
      <c r="D51" s="49">
        <v>1.29409530721397</v>
      </c>
      <c r="E51" s="50">
        <v>13.85</v>
      </c>
      <c r="F51" s="51">
        <v>23.12</v>
      </c>
      <c r="G51" s="52">
        <v>35.130000000000003</v>
      </c>
      <c r="H51" s="53">
        <v>49.84</v>
      </c>
      <c r="I51" s="52">
        <v>75.03</v>
      </c>
      <c r="J51" s="54">
        <v>99.94</v>
      </c>
      <c r="K51" s="52">
        <v>141.53</v>
      </c>
      <c r="L51" s="54">
        <v>183.44</v>
      </c>
      <c r="M51" s="52">
        <v>274.52999999999997</v>
      </c>
      <c r="N51" s="54">
        <v>350.44</v>
      </c>
      <c r="O51" s="52">
        <v>673.53</v>
      </c>
      <c r="P51" s="53">
        <v>851.44</v>
      </c>
      <c r="Q51" s="52">
        <v>1338.53</v>
      </c>
      <c r="R51" s="53">
        <v>1686.44</v>
      </c>
    </row>
    <row r="52" spans="1:18" ht="15" x14ac:dyDescent="0.2">
      <c r="A52" s="46" t="s">
        <v>130</v>
      </c>
      <c r="B52" s="47">
        <v>338</v>
      </c>
      <c r="C52" s="48">
        <v>1</v>
      </c>
      <c r="D52" s="49">
        <v>1.2448320909859401</v>
      </c>
      <c r="E52" s="50">
        <v>16</v>
      </c>
      <c r="F52" s="51"/>
      <c r="G52" s="52">
        <v>40</v>
      </c>
      <c r="H52" s="53"/>
      <c r="I52" s="52">
        <v>66.989999999999995</v>
      </c>
      <c r="J52" s="54"/>
      <c r="K52" s="52">
        <v>101.99</v>
      </c>
      <c r="L52" s="54"/>
      <c r="M52" s="52">
        <v>171.99</v>
      </c>
      <c r="N52" s="54"/>
      <c r="O52" s="52">
        <v>381.99</v>
      </c>
      <c r="P52" s="53"/>
      <c r="Q52" s="52">
        <v>731.99</v>
      </c>
      <c r="R52" s="53"/>
    </row>
    <row r="53" spans="1:18" ht="15" x14ac:dyDescent="0.2">
      <c r="A53" s="46" t="s">
        <v>131</v>
      </c>
      <c r="B53" s="47">
        <v>1186</v>
      </c>
      <c r="C53" s="48">
        <v>1</v>
      </c>
      <c r="D53" s="49"/>
      <c r="E53" s="50">
        <v>9.5</v>
      </c>
      <c r="F53" s="51"/>
      <c r="G53" s="52">
        <v>31.6</v>
      </c>
      <c r="H53" s="53"/>
      <c r="I53" s="52">
        <v>70.599999999999994</v>
      </c>
      <c r="J53" s="54"/>
      <c r="K53" s="52">
        <v>135.6</v>
      </c>
      <c r="L53" s="54"/>
      <c r="M53" s="52">
        <v>265.60000000000002</v>
      </c>
      <c r="N53" s="54"/>
      <c r="O53" s="52">
        <v>655.6</v>
      </c>
      <c r="P53" s="53"/>
      <c r="Q53" s="52">
        <v>1305.5999999999999</v>
      </c>
      <c r="R53" s="53"/>
    </row>
    <row r="54" spans="1:18" ht="15" x14ac:dyDescent="0.2">
      <c r="A54" s="46" t="s">
        <v>132</v>
      </c>
      <c r="B54" s="47">
        <v>7603</v>
      </c>
      <c r="C54" s="48">
        <v>1</v>
      </c>
      <c r="D54" s="49">
        <v>1.72704271728535</v>
      </c>
      <c r="E54" s="50">
        <v>12.6</v>
      </c>
      <c r="F54" s="51">
        <v>18.899999999999999</v>
      </c>
      <c r="G54" s="52">
        <v>45.48</v>
      </c>
      <c r="H54" s="53">
        <v>51.78</v>
      </c>
      <c r="I54" s="52">
        <v>113.28</v>
      </c>
      <c r="J54" s="54">
        <v>119.58</v>
      </c>
      <c r="K54" s="52">
        <v>226.28</v>
      </c>
      <c r="L54" s="54">
        <v>232.58</v>
      </c>
      <c r="M54" s="52">
        <v>452.28</v>
      </c>
      <c r="N54" s="54">
        <v>458.58</v>
      </c>
      <c r="O54" s="52">
        <v>1138.68</v>
      </c>
      <c r="P54" s="53">
        <v>1149.18</v>
      </c>
      <c r="Q54" s="52">
        <v>2260.2800000000002</v>
      </c>
      <c r="R54" s="53">
        <v>2266.58</v>
      </c>
    </row>
    <row r="55" spans="1:18" ht="15" x14ac:dyDescent="0.2">
      <c r="A55" s="46" t="s">
        <v>133</v>
      </c>
      <c r="B55" s="47">
        <v>5504</v>
      </c>
      <c r="C55" s="48">
        <v>1</v>
      </c>
      <c r="D55" s="49">
        <v>1.0065084337825201</v>
      </c>
      <c r="E55" s="50">
        <v>6.6</v>
      </c>
      <c r="F55" s="51">
        <v>0</v>
      </c>
      <c r="G55" s="52">
        <v>36.200000000000003</v>
      </c>
      <c r="H55" s="53">
        <v>71.3</v>
      </c>
      <c r="I55" s="52">
        <v>94.19</v>
      </c>
      <c r="J55" s="54">
        <v>178.25</v>
      </c>
      <c r="K55" s="52">
        <v>199.19</v>
      </c>
      <c r="L55" s="54">
        <v>356.5</v>
      </c>
      <c r="M55" s="52">
        <v>409.19</v>
      </c>
      <c r="N55" s="54">
        <v>713</v>
      </c>
      <c r="O55" s="52">
        <v>1039.19</v>
      </c>
      <c r="P55" s="53">
        <v>1782.5</v>
      </c>
      <c r="Q55" s="52">
        <v>2089.19</v>
      </c>
      <c r="R55" s="53">
        <v>3565</v>
      </c>
    </row>
    <row r="56" spans="1:18" ht="15" x14ac:dyDescent="0.2">
      <c r="A56" s="46" t="s">
        <v>134</v>
      </c>
      <c r="B56" s="47">
        <v>257</v>
      </c>
      <c r="C56" s="48">
        <v>1</v>
      </c>
      <c r="D56" s="49">
        <v>0.50372053275527895</v>
      </c>
      <c r="E56" s="50">
        <v>18.489999999999998</v>
      </c>
      <c r="F56" s="51"/>
      <c r="G56" s="52">
        <v>36.47</v>
      </c>
      <c r="H56" s="53"/>
      <c r="I56" s="52">
        <v>59.47</v>
      </c>
      <c r="J56" s="54"/>
      <c r="K56" s="52">
        <v>96.97</v>
      </c>
      <c r="L56" s="54"/>
      <c r="M56" s="52">
        <v>171.97</v>
      </c>
      <c r="N56" s="54"/>
      <c r="O56" s="52">
        <v>396.97</v>
      </c>
      <c r="P56" s="53"/>
      <c r="Q56" s="52">
        <v>771.97</v>
      </c>
      <c r="R56" s="53"/>
    </row>
    <row r="57" spans="1:18" ht="15" x14ac:dyDescent="0.2">
      <c r="A57" s="46" t="s">
        <v>135</v>
      </c>
      <c r="B57" s="47">
        <v>513</v>
      </c>
      <c r="C57" s="48">
        <v>1</v>
      </c>
      <c r="D57" s="49"/>
      <c r="E57" s="50">
        <v>14</v>
      </c>
      <c r="F57" s="51"/>
      <c r="G57" s="52">
        <v>36.5</v>
      </c>
      <c r="H57" s="53"/>
      <c r="I57" s="52">
        <v>88.99</v>
      </c>
      <c r="J57" s="54"/>
      <c r="K57" s="52">
        <v>188.99</v>
      </c>
      <c r="L57" s="54"/>
      <c r="M57" s="52">
        <v>388.99</v>
      </c>
      <c r="N57" s="54"/>
      <c r="O57" s="52">
        <v>988.99</v>
      </c>
      <c r="P57" s="53"/>
      <c r="Q57" s="52">
        <v>1988.99</v>
      </c>
      <c r="R57" s="53"/>
    </row>
    <row r="58" spans="1:18" ht="15" x14ac:dyDescent="0.2">
      <c r="A58" s="46" t="s">
        <v>136</v>
      </c>
      <c r="B58" s="47">
        <v>1456</v>
      </c>
      <c r="C58" s="48">
        <v>1</v>
      </c>
      <c r="D58" s="49"/>
      <c r="E58" s="50">
        <v>9</v>
      </c>
      <c r="F58" s="51"/>
      <c r="G58" s="52">
        <v>30.49</v>
      </c>
      <c r="H58" s="53"/>
      <c r="I58" s="52">
        <v>82.99</v>
      </c>
      <c r="J58" s="54"/>
      <c r="K58" s="52">
        <v>170.49</v>
      </c>
      <c r="L58" s="54"/>
      <c r="M58" s="52">
        <v>345.49</v>
      </c>
      <c r="N58" s="54"/>
      <c r="O58" s="52">
        <v>870.49</v>
      </c>
      <c r="P58" s="53"/>
      <c r="Q58" s="52">
        <v>1745.49</v>
      </c>
      <c r="R58" s="53"/>
    </row>
    <row r="59" spans="1:18" ht="15" x14ac:dyDescent="0.2">
      <c r="A59" s="46" t="s">
        <v>137</v>
      </c>
      <c r="B59" s="47">
        <v>300</v>
      </c>
      <c r="C59" s="48">
        <v>1</v>
      </c>
      <c r="D59" s="49"/>
      <c r="E59" s="50">
        <v>13</v>
      </c>
      <c r="F59" s="51"/>
      <c r="G59" s="52">
        <v>40.450000000000003</v>
      </c>
      <c r="H59" s="53"/>
      <c r="I59" s="52">
        <v>106.29</v>
      </c>
      <c r="J59" s="54"/>
      <c r="K59" s="52">
        <v>235.03</v>
      </c>
      <c r="L59" s="54"/>
      <c r="M59" s="52">
        <v>497.53</v>
      </c>
      <c r="N59" s="54"/>
      <c r="O59" s="52">
        <v>1622.52</v>
      </c>
      <c r="P59" s="53"/>
      <c r="Q59" s="52">
        <v>3497.52</v>
      </c>
      <c r="R59" s="53"/>
    </row>
    <row r="60" spans="1:18" ht="15" x14ac:dyDescent="0.2">
      <c r="A60" s="46" t="s">
        <v>138</v>
      </c>
      <c r="B60" s="47">
        <v>1334</v>
      </c>
      <c r="C60" s="48">
        <v>1</v>
      </c>
      <c r="D60" s="49"/>
      <c r="E60" s="50">
        <v>6.5</v>
      </c>
      <c r="F60" s="51"/>
      <c r="G60" s="52">
        <v>13.1</v>
      </c>
      <c r="H60" s="53"/>
      <c r="I60" s="52">
        <v>21.6</v>
      </c>
      <c r="J60" s="54"/>
      <c r="K60" s="52">
        <v>34.1</v>
      </c>
      <c r="L60" s="54"/>
      <c r="M60" s="52">
        <v>59.1</v>
      </c>
      <c r="N60" s="54"/>
      <c r="O60" s="52">
        <v>134.1</v>
      </c>
      <c r="P60" s="53"/>
      <c r="Q60" s="52">
        <v>259.10000000000002</v>
      </c>
      <c r="R60" s="53"/>
    </row>
    <row r="61" spans="1:18" ht="15" x14ac:dyDescent="0.2">
      <c r="A61" s="46" t="s">
        <v>139</v>
      </c>
      <c r="B61" s="47">
        <v>50602</v>
      </c>
      <c r="C61" s="48">
        <v>1</v>
      </c>
      <c r="D61" s="49">
        <v>1.3776422500233101</v>
      </c>
      <c r="E61" s="50">
        <v>6</v>
      </c>
      <c r="F61" s="51"/>
      <c r="G61" s="52">
        <v>26.55</v>
      </c>
      <c r="H61" s="53"/>
      <c r="I61" s="52">
        <v>59.24</v>
      </c>
      <c r="J61" s="54"/>
      <c r="K61" s="52">
        <v>114.99</v>
      </c>
      <c r="L61" s="54"/>
      <c r="M61" s="52">
        <v>226.49</v>
      </c>
      <c r="N61" s="54"/>
      <c r="O61" s="52">
        <v>560.99</v>
      </c>
      <c r="P61" s="53"/>
      <c r="Q61" s="52">
        <v>1118.49</v>
      </c>
      <c r="R61" s="53"/>
    </row>
    <row r="62" spans="1:18" ht="15" x14ac:dyDescent="0.2">
      <c r="A62" s="46" t="s">
        <v>140</v>
      </c>
      <c r="B62" s="47">
        <v>50602</v>
      </c>
      <c r="C62" s="48">
        <v>1</v>
      </c>
      <c r="D62" s="49">
        <v>1.3776422500233101</v>
      </c>
      <c r="E62" s="50">
        <v>4.59</v>
      </c>
      <c r="F62" s="51"/>
      <c r="G62" s="52">
        <v>15.89</v>
      </c>
      <c r="H62" s="53"/>
      <c r="I62" s="52">
        <v>47.09</v>
      </c>
      <c r="J62" s="54"/>
      <c r="K62" s="52">
        <v>99.09</v>
      </c>
      <c r="L62" s="54"/>
      <c r="M62" s="52">
        <v>203.09</v>
      </c>
      <c r="N62" s="54"/>
      <c r="O62" s="52">
        <v>515.09</v>
      </c>
      <c r="P62" s="53"/>
      <c r="Q62" s="52">
        <v>1035.0899999999999</v>
      </c>
      <c r="R62" s="53"/>
    </row>
    <row r="63" spans="1:18" ht="15" x14ac:dyDescent="0.2">
      <c r="A63" s="46" t="s">
        <v>580</v>
      </c>
      <c r="B63" s="47">
        <v>50602</v>
      </c>
      <c r="C63" s="48">
        <v>1</v>
      </c>
      <c r="D63" s="49">
        <v>1.3776422500233101</v>
      </c>
      <c r="E63" s="50">
        <v>4.59</v>
      </c>
      <c r="F63" s="51"/>
      <c r="G63" s="52">
        <v>15.89</v>
      </c>
      <c r="H63" s="53"/>
      <c r="I63" s="52">
        <v>91.64</v>
      </c>
      <c r="J63" s="54"/>
      <c r="K63" s="52">
        <v>217.89</v>
      </c>
      <c r="L63" s="54"/>
      <c r="M63" s="52">
        <v>470.38</v>
      </c>
      <c r="N63" s="54"/>
      <c r="O63" s="52">
        <v>1227.8800000000001</v>
      </c>
      <c r="P63" s="53"/>
      <c r="Q63" s="52">
        <v>2490.39</v>
      </c>
      <c r="R63" s="53"/>
    </row>
    <row r="64" spans="1:18" ht="25.5" x14ac:dyDescent="0.2">
      <c r="A64" s="46" t="s">
        <v>141</v>
      </c>
      <c r="B64" s="47">
        <v>50602</v>
      </c>
      <c r="C64" s="48">
        <v>1</v>
      </c>
      <c r="D64" s="49">
        <v>1.3776422500233101</v>
      </c>
      <c r="E64" s="50">
        <v>4.59</v>
      </c>
      <c r="F64" s="51"/>
      <c r="G64" s="52">
        <v>15.89</v>
      </c>
      <c r="H64" s="53"/>
      <c r="I64" s="52">
        <v>47.09</v>
      </c>
      <c r="J64" s="54"/>
      <c r="K64" s="52">
        <v>99.09</v>
      </c>
      <c r="L64" s="54"/>
      <c r="M64" s="52">
        <v>203.09</v>
      </c>
      <c r="N64" s="54"/>
      <c r="O64" s="52">
        <v>515.09</v>
      </c>
      <c r="P64" s="53"/>
      <c r="Q64" s="52">
        <v>1035.0899999999999</v>
      </c>
      <c r="R64" s="53"/>
    </row>
    <row r="65" spans="1:18" ht="25.5" x14ac:dyDescent="0.2">
      <c r="A65" s="46" t="s">
        <v>581</v>
      </c>
      <c r="B65" s="47">
        <v>50602</v>
      </c>
      <c r="C65" s="48">
        <v>1</v>
      </c>
      <c r="D65" s="49">
        <v>1.3776422500233101</v>
      </c>
      <c r="E65" s="50">
        <v>4.59</v>
      </c>
      <c r="F65" s="51"/>
      <c r="G65" s="52">
        <v>15.89</v>
      </c>
      <c r="H65" s="53"/>
      <c r="I65" s="52">
        <v>91.64</v>
      </c>
      <c r="J65" s="54"/>
      <c r="K65" s="52">
        <v>217.89</v>
      </c>
      <c r="L65" s="54"/>
      <c r="M65" s="52">
        <v>470.38</v>
      </c>
      <c r="N65" s="54"/>
      <c r="O65" s="52">
        <v>1227.8800000000001</v>
      </c>
      <c r="P65" s="53"/>
      <c r="Q65" s="52">
        <v>2490.39</v>
      </c>
      <c r="R65" s="53"/>
    </row>
    <row r="66" spans="1:18" ht="15" x14ac:dyDescent="0.2">
      <c r="A66" s="46" t="s">
        <v>142</v>
      </c>
      <c r="B66" s="47">
        <v>1144</v>
      </c>
      <c r="C66" s="48">
        <v>1</v>
      </c>
      <c r="D66" s="49">
        <v>0.730871737805461</v>
      </c>
      <c r="E66" s="50">
        <v>24.15</v>
      </c>
      <c r="F66" s="51">
        <v>32.61</v>
      </c>
      <c r="G66" s="52">
        <v>60.51</v>
      </c>
      <c r="H66" s="53">
        <v>80.94</v>
      </c>
      <c r="I66" s="52">
        <v>121.11</v>
      </c>
      <c r="J66" s="54">
        <v>161.49</v>
      </c>
      <c r="K66" s="52">
        <v>222.11</v>
      </c>
      <c r="L66" s="54">
        <v>295.74</v>
      </c>
      <c r="M66" s="52">
        <v>424.11</v>
      </c>
      <c r="N66" s="54">
        <v>564.24</v>
      </c>
      <c r="O66" s="52">
        <v>1030.1099999999999</v>
      </c>
      <c r="P66" s="53">
        <v>1369.74</v>
      </c>
      <c r="Q66" s="52">
        <v>2040.11</v>
      </c>
      <c r="R66" s="53">
        <v>2712.24</v>
      </c>
    </row>
    <row r="67" spans="1:18" ht="15" x14ac:dyDescent="0.2">
      <c r="A67" s="46" t="s">
        <v>143</v>
      </c>
      <c r="B67" s="47">
        <v>1660</v>
      </c>
      <c r="C67" s="48">
        <v>1</v>
      </c>
      <c r="D67" s="49">
        <v>1.0089958184310599</v>
      </c>
      <c r="E67" s="50">
        <v>350</v>
      </c>
      <c r="F67" s="51"/>
      <c r="G67" s="52">
        <v>350</v>
      </c>
      <c r="H67" s="53"/>
      <c r="I67" s="52">
        <v>350</v>
      </c>
      <c r="J67" s="54"/>
      <c r="K67" s="52">
        <v>350</v>
      </c>
      <c r="L67" s="54"/>
      <c r="M67" s="52">
        <v>412.5</v>
      </c>
      <c r="N67" s="54"/>
      <c r="O67" s="52">
        <v>600</v>
      </c>
      <c r="P67" s="53"/>
      <c r="Q67" s="52">
        <v>912.5</v>
      </c>
      <c r="R67" s="53"/>
    </row>
    <row r="68" spans="1:18" ht="15" x14ac:dyDescent="0.2">
      <c r="A68" s="46" t="s">
        <v>144</v>
      </c>
      <c r="B68" s="47">
        <v>7311</v>
      </c>
      <c r="C68" s="48">
        <v>1</v>
      </c>
      <c r="D68" s="49">
        <v>1.3062094635486901</v>
      </c>
      <c r="E68" s="50">
        <v>15</v>
      </c>
      <c r="F68" s="51">
        <v>25</v>
      </c>
      <c r="G68" s="52">
        <v>46</v>
      </c>
      <c r="H68" s="53">
        <v>87</v>
      </c>
      <c r="I68" s="52">
        <v>92.5</v>
      </c>
      <c r="J68" s="54">
        <v>180</v>
      </c>
      <c r="K68" s="52">
        <v>170</v>
      </c>
      <c r="L68" s="54">
        <v>335</v>
      </c>
      <c r="M68" s="52">
        <v>325</v>
      </c>
      <c r="N68" s="54">
        <v>645</v>
      </c>
      <c r="O68" s="52">
        <v>790</v>
      </c>
      <c r="P68" s="53">
        <v>1575</v>
      </c>
      <c r="Q68" s="52">
        <v>1565</v>
      </c>
      <c r="R68" s="53">
        <v>3125</v>
      </c>
    </row>
    <row r="69" spans="1:18" ht="15" x14ac:dyDescent="0.2">
      <c r="A69" s="46" t="s">
        <v>145</v>
      </c>
      <c r="B69" s="47">
        <v>3120</v>
      </c>
      <c r="C69" s="48">
        <v>1</v>
      </c>
      <c r="D69" s="49">
        <v>0.76137991691936602</v>
      </c>
      <c r="E69" s="50">
        <v>10.4</v>
      </c>
      <c r="F69" s="51">
        <v>12.4</v>
      </c>
      <c r="G69" s="52">
        <v>15.2</v>
      </c>
      <c r="H69" s="53">
        <v>17.2</v>
      </c>
      <c r="I69" s="52">
        <v>24.2</v>
      </c>
      <c r="J69" s="54">
        <v>26.2</v>
      </c>
      <c r="K69" s="52">
        <v>39.200000000000003</v>
      </c>
      <c r="L69" s="54">
        <v>41.2</v>
      </c>
      <c r="M69" s="52">
        <v>69.2</v>
      </c>
      <c r="N69" s="54">
        <v>71.2</v>
      </c>
      <c r="O69" s="52">
        <v>159.19999999999999</v>
      </c>
      <c r="P69" s="53">
        <v>161.19999999999999</v>
      </c>
      <c r="Q69" s="52">
        <v>309.2</v>
      </c>
      <c r="R69" s="53">
        <v>311.2</v>
      </c>
    </row>
    <row r="70" spans="1:18" ht="15" x14ac:dyDescent="0.2">
      <c r="A70" s="46" t="s">
        <v>146</v>
      </c>
      <c r="B70" s="47">
        <v>13300</v>
      </c>
      <c r="C70" s="48">
        <v>1</v>
      </c>
      <c r="D70" s="49">
        <v>1.2969755570763899</v>
      </c>
      <c r="E70" s="50">
        <v>12</v>
      </c>
      <c r="F70" s="51">
        <v>14.5</v>
      </c>
      <c r="G70" s="52">
        <v>42</v>
      </c>
      <c r="H70" s="53">
        <v>50.5</v>
      </c>
      <c r="I70" s="52">
        <v>98.25</v>
      </c>
      <c r="J70" s="54">
        <v>118</v>
      </c>
      <c r="K70" s="52">
        <v>192</v>
      </c>
      <c r="L70" s="54">
        <v>230.5</v>
      </c>
      <c r="M70" s="52">
        <v>379.5</v>
      </c>
      <c r="N70" s="54">
        <v>455.5</v>
      </c>
      <c r="O70" s="52">
        <v>942</v>
      </c>
      <c r="P70" s="53">
        <v>1130.5</v>
      </c>
      <c r="Q70" s="52">
        <v>1879.5</v>
      </c>
      <c r="R70" s="53">
        <v>2255.5</v>
      </c>
    </row>
    <row r="71" spans="1:18" ht="15" x14ac:dyDescent="0.2">
      <c r="A71" s="46" t="s">
        <v>147</v>
      </c>
      <c r="B71" s="47">
        <v>452</v>
      </c>
      <c r="C71" s="48">
        <v>1</v>
      </c>
      <c r="D71" s="49">
        <v>0.98279949280555701</v>
      </c>
      <c r="E71" s="50">
        <v>9</v>
      </c>
      <c r="F71" s="51">
        <v>14</v>
      </c>
      <c r="G71" s="52">
        <v>17.8</v>
      </c>
      <c r="H71" s="53">
        <v>22.8</v>
      </c>
      <c r="I71" s="52">
        <v>34.299999999999997</v>
      </c>
      <c r="J71" s="54">
        <v>39.299999999999997</v>
      </c>
      <c r="K71" s="52">
        <v>61.8</v>
      </c>
      <c r="L71" s="54">
        <v>66.8</v>
      </c>
      <c r="M71" s="52">
        <v>116.8</v>
      </c>
      <c r="N71" s="54">
        <v>121.8</v>
      </c>
      <c r="O71" s="52">
        <v>281.8</v>
      </c>
      <c r="P71" s="53">
        <v>286.8</v>
      </c>
      <c r="Q71" s="52">
        <v>556.79999999999995</v>
      </c>
      <c r="R71" s="53">
        <v>561.79999999999995</v>
      </c>
    </row>
    <row r="72" spans="1:18" ht="15" x14ac:dyDescent="0.2">
      <c r="A72" s="46" t="s">
        <v>148</v>
      </c>
      <c r="B72" s="47">
        <v>4335</v>
      </c>
      <c r="C72" s="48">
        <v>1</v>
      </c>
      <c r="D72" s="49">
        <v>1.8776584051673699</v>
      </c>
      <c r="E72" s="50">
        <v>12</v>
      </c>
      <c r="F72" s="51"/>
      <c r="G72" s="52">
        <v>32</v>
      </c>
      <c r="H72" s="53"/>
      <c r="I72" s="52">
        <v>62</v>
      </c>
      <c r="J72" s="54"/>
      <c r="K72" s="52">
        <v>112</v>
      </c>
      <c r="L72" s="54"/>
      <c r="M72" s="52">
        <v>212</v>
      </c>
      <c r="N72" s="54"/>
      <c r="O72" s="52">
        <v>525</v>
      </c>
      <c r="P72" s="53"/>
      <c r="Q72" s="52">
        <v>1012</v>
      </c>
      <c r="R72" s="53"/>
    </row>
    <row r="73" spans="1:18" ht="15" x14ac:dyDescent="0.2">
      <c r="A73" s="46" t="s">
        <v>149</v>
      </c>
      <c r="B73" s="47">
        <v>460</v>
      </c>
      <c r="C73" s="48">
        <v>1</v>
      </c>
      <c r="D73" s="49"/>
      <c r="E73" s="50">
        <v>9.75</v>
      </c>
      <c r="F73" s="51">
        <v>12.75</v>
      </c>
      <c r="G73" s="52">
        <v>21.25</v>
      </c>
      <c r="H73" s="53">
        <v>24.25</v>
      </c>
      <c r="I73" s="52">
        <v>36.25</v>
      </c>
      <c r="J73" s="54">
        <v>39.25</v>
      </c>
      <c r="K73" s="52">
        <v>61.25</v>
      </c>
      <c r="L73" s="54">
        <v>64.25</v>
      </c>
      <c r="M73" s="52">
        <v>111.25</v>
      </c>
      <c r="N73" s="54">
        <v>114.25</v>
      </c>
      <c r="O73" s="52">
        <v>261.25</v>
      </c>
      <c r="P73" s="53">
        <v>264.25</v>
      </c>
      <c r="Q73" s="52">
        <v>511.25</v>
      </c>
      <c r="R73" s="53">
        <v>514.25</v>
      </c>
    </row>
    <row r="74" spans="1:18" ht="15" x14ac:dyDescent="0.2">
      <c r="A74" s="46" t="s">
        <v>150</v>
      </c>
      <c r="B74" s="47">
        <v>10239</v>
      </c>
      <c r="C74" s="48">
        <v>1</v>
      </c>
      <c r="D74" s="49">
        <v>1.2683122833209199</v>
      </c>
      <c r="E74" s="50">
        <v>11.95</v>
      </c>
      <c r="F74" s="51">
        <v>23.9</v>
      </c>
      <c r="G74" s="52">
        <v>23.5</v>
      </c>
      <c r="H74" s="53">
        <v>47</v>
      </c>
      <c r="I74" s="52">
        <v>48.25</v>
      </c>
      <c r="J74" s="54">
        <v>96.5</v>
      </c>
      <c r="K74" s="52">
        <v>89.5</v>
      </c>
      <c r="L74" s="54">
        <v>179</v>
      </c>
      <c r="M74" s="52">
        <v>172</v>
      </c>
      <c r="N74" s="54">
        <v>344</v>
      </c>
      <c r="O74" s="52">
        <v>419.5</v>
      </c>
      <c r="P74" s="53">
        <v>839</v>
      </c>
      <c r="Q74" s="52">
        <v>832</v>
      </c>
      <c r="R74" s="53">
        <v>1664</v>
      </c>
    </row>
    <row r="75" spans="1:18" ht="15" x14ac:dyDescent="0.2">
      <c r="A75" s="46" t="s">
        <v>151</v>
      </c>
      <c r="B75" s="47">
        <v>37149</v>
      </c>
      <c r="C75" s="48">
        <v>1</v>
      </c>
      <c r="D75" s="49">
        <v>1.3609150400129899</v>
      </c>
      <c r="E75" s="50">
        <v>9</v>
      </c>
      <c r="F75" s="51">
        <v>12</v>
      </c>
      <c r="G75" s="52">
        <v>22.12</v>
      </c>
      <c r="H75" s="53">
        <v>29.84</v>
      </c>
      <c r="I75" s="52">
        <v>46.72</v>
      </c>
      <c r="J75" s="54">
        <v>63.29</v>
      </c>
      <c r="K75" s="52">
        <v>87.72</v>
      </c>
      <c r="L75" s="54">
        <v>119.04</v>
      </c>
      <c r="M75" s="52">
        <v>169.72</v>
      </c>
      <c r="N75" s="54">
        <v>230.54</v>
      </c>
      <c r="O75" s="52">
        <v>415.72</v>
      </c>
      <c r="P75" s="53">
        <v>565.04</v>
      </c>
      <c r="Q75" s="52">
        <v>825.72</v>
      </c>
      <c r="R75" s="53">
        <v>1122.54</v>
      </c>
    </row>
    <row r="76" spans="1:18" ht="15" x14ac:dyDescent="0.2">
      <c r="A76" s="46" t="s">
        <v>152</v>
      </c>
      <c r="B76" s="47">
        <v>250</v>
      </c>
      <c r="C76" s="48">
        <v>1</v>
      </c>
      <c r="D76" s="49">
        <v>0.34516297977404797</v>
      </c>
      <c r="E76" s="50">
        <v>10</v>
      </c>
      <c r="F76" s="51"/>
      <c r="G76" s="52">
        <v>26</v>
      </c>
      <c r="H76" s="53"/>
      <c r="I76" s="52">
        <v>56</v>
      </c>
      <c r="J76" s="54"/>
      <c r="K76" s="52">
        <v>106</v>
      </c>
      <c r="L76" s="54"/>
      <c r="M76" s="52">
        <v>206</v>
      </c>
      <c r="N76" s="54"/>
      <c r="O76" s="52">
        <v>506</v>
      </c>
      <c r="P76" s="53"/>
      <c r="Q76" s="52">
        <v>1006</v>
      </c>
      <c r="R76" s="53"/>
    </row>
    <row r="77" spans="1:18" ht="15" x14ac:dyDescent="0.2">
      <c r="A77" s="46" t="s">
        <v>153</v>
      </c>
      <c r="B77" s="47">
        <v>7059</v>
      </c>
      <c r="C77" s="48">
        <v>1</v>
      </c>
      <c r="D77" s="49">
        <v>2.1941227924724398</v>
      </c>
      <c r="E77" s="50">
        <v>9</v>
      </c>
      <c r="F77" s="51">
        <v>16.25</v>
      </c>
      <c r="G77" s="52">
        <v>21</v>
      </c>
      <c r="H77" s="53">
        <v>29.85</v>
      </c>
      <c r="I77" s="52">
        <v>43.5</v>
      </c>
      <c r="J77" s="54">
        <v>55.35</v>
      </c>
      <c r="K77" s="52">
        <v>81</v>
      </c>
      <c r="L77" s="54">
        <v>97.85</v>
      </c>
      <c r="M77" s="52">
        <v>156</v>
      </c>
      <c r="N77" s="54">
        <v>182.85</v>
      </c>
      <c r="O77" s="52">
        <v>381</v>
      </c>
      <c r="P77" s="53">
        <v>437.85</v>
      </c>
      <c r="Q77" s="52">
        <v>756</v>
      </c>
      <c r="R77" s="53">
        <v>862.85</v>
      </c>
    </row>
    <row r="78" spans="1:18" ht="15" x14ac:dyDescent="0.2">
      <c r="A78" s="46" t="s">
        <v>154</v>
      </c>
      <c r="B78" s="47">
        <v>967</v>
      </c>
      <c r="C78" s="48">
        <v>1</v>
      </c>
      <c r="D78" s="49">
        <v>0.73131617590231102</v>
      </c>
      <c r="E78" s="50">
        <v>8</v>
      </c>
      <c r="F78" s="51"/>
      <c r="G78" s="52">
        <v>23</v>
      </c>
      <c r="H78" s="53"/>
      <c r="I78" s="52">
        <v>53</v>
      </c>
      <c r="J78" s="54"/>
      <c r="K78" s="52">
        <v>103</v>
      </c>
      <c r="L78" s="54"/>
      <c r="M78" s="52">
        <v>203</v>
      </c>
      <c r="N78" s="54"/>
      <c r="O78" s="52">
        <v>503</v>
      </c>
      <c r="P78" s="53"/>
      <c r="Q78" s="52">
        <v>1003</v>
      </c>
      <c r="R78" s="53"/>
    </row>
    <row r="79" spans="1:18" ht="15" x14ac:dyDescent="0.2">
      <c r="A79" s="46" t="s">
        <v>4</v>
      </c>
      <c r="B79" s="47">
        <v>11518</v>
      </c>
      <c r="C79" s="48">
        <v>1</v>
      </c>
      <c r="D79" s="49">
        <v>2.0901544671846399</v>
      </c>
      <c r="E79" s="50">
        <v>9.3800000000000008</v>
      </c>
      <c r="F79" s="51"/>
      <c r="G79" s="52">
        <v>46.9</v>
      </c>
      <c r="H79" s="53"/>
      <c r="I79" s="52">
        <v>117.25</v>
      </c>
      <c r="J79" s="54"/>
      <c r="K79" s="52">
        <v>234.5</v>
      </c>
      <c r="L79" s="54"/>
      <c r="M79" s="52">
        <v>469</v>
      </c>
      <c r="N79" s="54"/>
      <c r="O79" s="52">
        <v>1172.5</v>
      </c>
      <c r="P79" s="53"/>
      <c r="Q79" s="52">
        <v>2345</v>
      </c>
      <c r="R79" s="53"/>
    </row>
    <row r="80" spans="1:18" ht="15" x14ac:dyDescent="0.2">
      <c r="A80" s="46" t="s">
        <v>155</v>
      </c>
      <c r="B80" s="47">
        <v>233</v>
      </c>
      <c r="C80" s="48">
        <v>1</v>
      </c>
      <c r="D80" s="49">
        <v>0.65152463725417997</v>
      </c>
      <c r="E80" s="50">
        <v>9</v>
      </c>
      <c r="F80" s="51">
        <v>10</v>
      </c>
      <c r="G80" s="52">
        <v>33</v>
      </c>
      <c r="H80" s="53">
        <v>34</v>
      </c>
      <c r="I80" s="52">
        <v>78</v>
      </c>
      <c r="J80" s="54">
        <v>79</v>
      </c>
      <c r="K80" s="52">
        <v>153</v>
      </c>
      <c r="L80" s="54">
        <v>154</v>
      </c>
      <c r="M80" s="52">
        <v>303</v>
      </c>
      <c r="N80" s="54">
        <v>304</v>
      </c>
      <c r="O80" s="52">
        <v>753</v>
      </c>
      <c r="P80" s="53">
        <v>754</v>
      </c>
      <c r="Q80" s="52">
        <v>1503</v>
      </c>
      <c r="R80" s="53">
        <v>1504</v>
      </c>
    </row>
    <row r="81" spans="1:18" ht="15" x14ac:dyDescent="0.2">
      <c r="A81" s="46" t="s">
        <v>156</v>
      </c>
      <c r="B81" s="47">
        <v>694</v>
      </c>
      <c r="C81" s="48">
        <v>1</v>
      </c>
      <c r="D81" s="49">
        <v>0.78331129974951297</v>
      </c>
      <c r="E81" s="50">
        <v>5</v>
      </c>
      <c r="F81" s="51">
        <v>6.75</v>
      </c>
      <c r="G81" s="52">
        <v>40</v>
      </c>
      <c r="H81" s="53">
        <v>46.75</v>
      </c>
      <c r="I81" s="52">
        <v>92.5</v>
      </c>
      <c r="J81" s="54">
        <v>106.75</v>
      </c>
      <c r="K81" s="52">
        <v>180</v>
      </c>
      <c r="L81" s="54">
        <v>206.75</v>
      </c>
      <c r="M81" s="52">
        <v>355</v>
      </c>
      <c r="N81" s="54">
        <v>406.75</v>
      </c>
      <c r="O81" s="52">
        <v>882.5</v>
      </c>
      <c r="P81" s="53">
        <v>1010</v>
      </c>
      <c r="Q81" s="52">
        <v>1755</v>
      </c>
      <c r="R81" s="53">
        <v>2006.75</v>
      </c>
    </row>
    <row r="82" spans="1:18" ht="15" x14ac:dyDescent="0.2">
      <c r="A82" s="46" t="s">
        <v>157</v>
      </c>
      <c r="B82" s="47">
        <v>35770</v>
      </c>
      <c r="C82" s="48">
        <v>1</v>
      </c>
      <c r="D82" s="49">
        <v>1.66316517385966</v>
      </c>
      <c r="E82" s="50">
        <v>8.5</v>
      </c>
      <c r="F82" s="51"/>
      <c r="G82" s="52">
        <v>55.6</v>
      </c>
      <c r="H82" s="53"/>
      <c r="I82" s="52">
        <v>183.86</v>
      </c>
      <c r="J82" s="54"/>
      <c r="K82" s="52">
        <v>407.79</v>
      </c>
      <c r="L82" s="54"/>
      <c r="M82" s="52">
        <v>855.65</v>
      </c>
      <c r="N82" s="54"/>
      <c r="O82" s="52">
        <v>2199.23</v>
      </c>
      <c r="P82" s="53"/>
      <c r="Q82" s="52">
        <v>4438.54</v>
      </c>
      <c r="R82" s="53"/>
    </row>
    <row r="83" spans="1:18" ht="15" x14ac:dyDescent="0.2">
      <c r="A83" s="46" t="s">
        <v>158</v>
      </c>
      <c r="B83" s="47">
        <v>18202</v>
      </c>
      <c r="C83" s="48">
        <v>1</v>
      </c>
      <c r="D83" s="49">
        <v>1.50039532760293</v>
      </c>
      <c r="E83" s="50">
        <v>5.53</v>
      </c>
      <c r="F83" s="51">
        <v>12.14</v>
      </c>
      <c r="G83" s="52">
        <v>42.74</v>
      </c>
      <c r="H83" s="53">
        <v>55.47</v>
      </c>
      <c r="I83" s="52">
        <v>141.81</v>
      </c>
      <c r="J83" s="54">
        <v>166.37</v>
      </c>
      <c r="K83" s="52">
        <v>306.92</v>
      </c>
      <c r="L83" s="54">
        <v>351.19</v>
      </c>
      <c r="M83" s="52">
        <v>637.13</v>
      </c>
      <c r="N83" s="54">
        <v>720.85</v>
      </c>
      <c r="O83" s="52">
        <v>1627.77</v>
      </c>
      <c r="P83" s="53">
        <v>1829.8</v>
      </c>
      <c r="Q83" s="52">
        <v>3278.84</v>
      </c>
      <c r="R83" s="53">
        <v>3678.07</v>
      </c>
    </row>
    <row r="84" spans="1:18" ht="15" x14ac:dyDescent="0.2">
      <c r="A84" s="46" t="s">
        <v>159</v>
      </c>
      <c r="B84" s="47">
        <v>24830</v>
      </c>
      <c r="C84" s="48">
        <v>1</v>
      </c>
      <c r="D84" s="49">
        <v>2.0505271095547499</v>
      </c>
      <c r="E84" s="50">
        <v>6</v>
      </c>
      <c r="F84" s="51">
        <v>11</v>
      </c>
      <c r="G84" s="52">
        <v>30.06</v>
      </c>
      <c r="H84" s="53">
        <v>45.76</v>
      </c>
      <c r="I84" s="52">
        <v>66.16</v>
      </c>
      <c r="J84" s="54">
        <v>97.9</v>
      </c>
      <c r="K84" s="52">
        <v>126.32</v>
      </c>
      <c r="L84" s="54">
        <v>184.8</v>
      </c>
      <c r="M84" s="52">
        <v>246.64</v>
      </c>
      <c r="N84" s="54">
        <v>358.59</v>
      </c>
      <c r="O84" s="52">
        <v>615.6</v>
      </c>
      <c r="P84" s="53">
        <v>894.98</v>
      </c>
      <c r="Q84" s="52">
        <v>1209.21</v>
      </c>
      <c r="R84" s="53">
        <v>1748.97</v>
      </c>
    </row>
    <row r="85" spans="1:18" ht="15" x14ac:dyDescent="0.2">
      <c r="A85" s="46" t="s">
        <v>160</v>
      </c>
      <c r="B85" s="47">
        <v>39780</v>
      </c>
      <c r="C85" s="48">
        <v>1</v>
      </c>
      <c r="D85" s="49">
        <v>1.0299270659597899</v>
      </c>
      <c r="E85" s="50">
        <v>9</v>
      </c>
      <c r="F85" s="51"/>
      <c r="G85" s="52">
        <v>30.84</v>
      </c>
      <c r="H85" s="53"/>
      <c r="I85" s="52">
        <v>71.790000000000006</v>
      </c>
      <c r="J85" s="54"/>
      <c r="K85" s="52">
        <v>140.04</v>
      </c>
      <c r="L85" s="54"/>
      <c r="M85" s="52">
        <v>276.54000000000002</v>
      </c>
      <c r="N85" s="54"/>
      <c r="O85" s="52">
        <v>686.04</v>
      </c>
      <c r="P85" s="53"/>
      <c r="Q85" s="52">
        <v>1368.54</v>
      </c>
      <c r="R85" s="53"/>
    </row>
    <row r="86" spans="1:18" ht="15" x14ac:dyDescent="0.2">
      <c r="A86" s="46" t="s">
        <v>161</v>
      </c>
      <c r="B86" s="47">
        <v>2000</v>
      </c>
      <c r="C86" s="48">
        <v>1</v>
      </c>
      <c r="D86" s="49">
        <v>1.0886203978954401</v>
      </c>
      <c r="E86" s="50">
        <v>6.65</v>
      </c>
      <c r="F86" s="51">
        <v>13.89</v>
      </c>
      <c r="G86" s="52">
        <v>28.01</v>
      </c>
      <c r="H86" s="53">
        <v>50.77</v>
      </c>
      <c r="I86" s="52">
        <v>68.06</v>
      </c>
      <c r="J86" s="54">
        <v>119.92</v>
      </c>
      <c r="K86" s="52">
        <v>134.81</v>
      </c>
      <c r="L86" s="54">
        <v>235.17</v>
      </c>
      <c r="M86" s="52">
        <v>268.31</v>
      </c>
      <c r="N86" s="54">
        <v>465.67</v>
      </c>
      <c r="O86" s="52">
        <v>676.8</v>
      </c>
      <c r="P86" s="53">
        <v>1167.29</v>
      </c>
      <c r="Q86" s="52">
        <v>1336.31</v>
      </c>
      <c r="R86" s="53">
        <v>2309.67</v>
      </c>
    </row>
    <row r="87" spans="1:18" ht="15" x14ac:dyDescent="0.2">
      <c r="A87" s="46" t="s">
        <v>162</v>
      </c>
      <c r="B87" s="47">
        <v>390</v>
      </c>
      <c r="C87" s="48">
        <v>1</v>
      </c>
      <c r="D87" s="49"/>
      <c r="E87" s="50">
        <v>20</v>
      </c>
      <c r="F87" s="51">
        <v>30</v>
      </c>
      <c r="G87" s="52">
        <v>62.5</v>
      </c>
      <c r="H87" s="53">
        <v>93.74</v>
      </c>
      <c r="I87" s="52">
        <v>130</v>
      </c>
      <c r="J87" s="54">
        <v>194.99</v>
      </c>
      <c r="K87" s="52">
        <v>242.5</v>
      </c>
      <c r="L87" s="54">
        <v>363.74</v>
      </c>
      <c r="M87" s="52">
        <v>467.5</v>
      </c>
      <c r="N87" s="54">
        <v>701.24</v>
      </c>
      <c r="O87" s="52">
        <v>1162.5</v>
      </c>
      <c r="P87" s="53">
        <v>1743.74</v>
      </c>
      <c r="Q87" s="52">
        <v>2267.5</v>
      </c>
      <c r="R87" s="53">
        <v>3401.24</v>
      </c>
    </row>
    <row r="88" spans="1:18" ht="15" x14ac:dyDescent="0.2">
      <c r="A88" s="46" t="s">
        <v>163</v>
      </c>
      <c r="B88" s="47">
        <v>11700</v>
      </c>
      <c r="C88" s="48">
        <v>1</v>
      </c>
      <c r="D88" s="49">
        <v>1.4596862118337299</v>
      </c>
      <c r="E88" s="50">
        <v>8.4</v>
      </c>
      <c r="F88" s="51">
        <v>12.8</v>
      </c>
      <c r="G88" s="52">
        <v>21.54</v>
      </c>
      <c r="H88" s="53">
        <v>32.51</v>
      </c>
      <c r="I88" s="52">
        <v>50.87</v>
      </c>
      <c r="J88" s="54">
        <v>76.510000000000005</v>
      </c>
      <c r="K88" s="52">
        <v>98</v>
      </c>
      <c r="L88" s="54">
        <v>147.19999999999999</v>
      </c>
      <c r="M88" s="52">
        <v>185.17</v>
      </c>
      <c r="N88" s="54">
        <v>277.95999999999998</v>
      </c>
      <c r="O88" s="52">
        <v>425.82</v>
      </c>
      <c r="P88" s="53">
        <v>638.72</v>
      </c>
      <c r="Q88" s="52">
        <v>826.88</v>
      </c>
      <c r="R88" s="53">
        <v>1240.53</v>
      </c>
    </row>
    <row r="89" spans="1:18" ht="15" x14ac:dyDescent="0.2">
      <c r="A89" s="46" t="s">
        <v>164</v>
      </c>
      <c r="B89" s="47">
        <v>7381</v>
      </c>
      <c r="C89" s="48">
        <v>1</v>
      </c>
      <c r="D89" s="49"/>
      <c r="E89" s="50">
        <v>30.67</v>
      </c>
      <c r="F89" s="51"/>
      <c r="G89" s="52">
        <v>59.31</v>
      </c>
      <c r="H89" s="53"/>
      <c r="I89" s="52">
        <v>113.01</v>
      </c>
      <c r="J89" s="54"/>
      <c r="K89" s="52">
        <v>185.7</v>
      </c>
      <c r="L89" s="54"/>
      <c r="M89" s="52">
        <v>322.7</v>
      </c>
      <c r="N89" s="54"/>
      <c r="O89" s="52">
        <v>733.7</v>
      </c>
      <c r="P89" s="53"/>
      <c r="Q89" s="52">
        <v>1418.7</v>
      </c>
      <c r="R89" s="53"/>
    </row>
    <row r="90" spans="1:18" ht="15" x14ac:dyDescent="0.2">
      <c r="A90" s="46" t="s">
        <v>5</v>
      </c>
      <c r="B90" s="47">
        <v>8926</v>
      </c>
      <c r="C90" s="48">
        <v>1</v>
      </c>
      <c r="D90" s="49">
        <v>1.4318866340421199</v>
      </c>
      <c r="E90" s="50">
        <v>12.29</v>
      </c>
      <c r="F90" s="51"/>
      <c r="G90" s="52">
        <v>17.38</v>
      </c>
      <c r="H90" s="53"/>
      <c r="I90" s="52">
        <v>28</v>
      </c>
      <c r="J90" s="54"/>
      <c r="K90" s="52">
        <v>45.72</v>
      </c>
      <c r="L90" s="54"/>
      <c r="M90" s="52">
        <v>81.150000000000006</v>
      </c>
      <c r="N90" s="54"/>
      <c r="O90" s="52">
        <v>187.43</v>
      </c>
      <c r="P90" s="53"/>
      <c r="Q90" s="52">
        <v>364.57</v>
      </c>
      <c r="R90" s="53"/>
    </row>
    <row r="91" spans="1:18" ht="15" x14ac:dyDescent="0.2">
      <c r="A91" s="46" t="s">
        <v>165</v>
      </c>
      <c r="B91" s="47">
        <v>22640</v>
      </c>
      <c r="C91" s="48">
        <v>1</v>
      </c>
      <c r="D91" s="49">
        <v>1.5624819781174699</v>
      </c>
      <c r="E91" s="50">
        <v>7.5</v>
      </c>
      <c r="F91" s="51">
        <v>15</v>
      </c>
      <c r="G91" s="52">
        <v>20.48</v>
      </c>
      <c r="H91" s="53">
        <v>39</v>
      </c>
      <c r="I91" s="52">
        <v>46.43</v>
      </c>
      <c r="J91" s="54">
        <v>87</v>
      </c>
      <c r="K91" s="52">
        <v>89.68</v>
      </c>
      <c r="L91" s="54">
        <v>167</v>
      </c>
      <c r="M91" s="52">
        <v>176.18</v>
      </c>
      <c r="N91" s="54">
        <v>327</v>
      </c>
      <c r="O91" s="52">
        <v>446.45</v>
      </c>
      <c r="P91" s="53">
        <v>808.8</v>
      </c>
      <c r="Q91" s="52">
        <v>868.18</v>
      </c>
      <c r="R91" s="53">
        <v>1607</v>
      </c>
    </row>
    <row r="92" spans="1:18" ht="15" x14ac:dyDescent="0.2">
      <c r="A92" s="46" t="s">
        <v>166</v>
      </c>
      <c r="B92" s="47">
        <v>5044</v>
      </c>
      <c r="C92" s="48">
        <v>1</v>
      </c>
      <c r="D92" s="49">
        <v>1.2149343720221499</v>
      </c>
      <c r="E92" s="50">
        <v>10.25</v>
      </c>
      <c r="F92" s="51"/>
      <c r="G92" s="52">
        <v>33.99</v>
      </c>
      <c r="H92" s="53"/>
      <c r="I92" s="52">
        <v>67.739999999999995</v>
      </c>
      <c r="J92" s="54"/>
      <c r="K92" s="52">
        <v>123.99</v>
      </c>
      <c r="L92" s="54"/>
      <c r="M92" s="52">
        <v>236.49</v>
      </c>
      <c r="N92" s="54"/>
      <c r="O92" s="52">
        <v>573.99</v>
      </c>
      <c r="P92" s="53"/>
      <c r="Q92" s="52">
        <v>1136.49</v>
      </c>
      <c r="R92" s="53"/>
    </row>
    <row r="93" spans="1:18" ht="15" x14ac:dyDescent="0.2">
      <c r="A93" s="46" t="s">
        <v>167</v>
      </c>
      <c r="B93" s="47">
        <v>400</v>
      </c>
      <c r="C93" s="48">
        <v>1</v>
      </c>
      <c r="D93" s="49"/>
      <c r="E93" s="50">
        <v>10</v>
      </c>
      <c r="F93" s="51"/>
      <c r="G93" s="52">
        <v>16</v>
      </c>
      <c r="H93" s="53"/>
      <c r="I93" s="52">
        <v>31</v>
      </c>
      <c r="J93" s="54"/>
      <c r="K93" s="52">
        <v>56</v>
      </c>
      <c r="L93" s="54"/>
      <c r="M93" s="52">
        <v>106</v>
      </c>
      <c r="N93" s="54"/>
      <c r="O93" s="52">
        <v>256</v>
      </c>
      <c r="P93" s="53"/>
      <c r="Q93" s="52">
        <v>506</v>
      </c>
      <c r="R93" s="53"/>
    </row>
    <row r="94" spans="1:18" ht="15" x14ac:dyDescent="0.2">
      <c r="A94" s="46" t="s">
        <v>168</v>
      </c>
      <c r="B94" s="47">
        <v>100100</v>
      </c>
      <c r="C94" s="48">
        <v>1</v>
      </c>
      <c r="D94" s="49">
        <v>2.7517263346497498</v>
      </c>
      <c r="E94" s="50">
        <v>8.6999999999999993</v>
      </c>
      <c r="F94" s="51"/>
      <c r="G94" s="52">
        <v>43.5</v>
      </c>
      <c r="H94" s="53"/>
      <c r="I94" s="52">
        <v>108.75</v>
      </c>
      <c r="J94" s="54"/>
      <c r="K94" s="52">
        <v>217.5</v>
      </c>
      <c r="L94" s="54"/>
      <c r="M94" s="52">
        <v>435</v>
      </c>
      <c r="N94" s="54"/>
      <c r="O94" s="52">
        <v>1087.5</v>
      </c>
      <c r="P94" s="53"/>
      <c r="Q94" s="52">
        <v>2175</v>
      </c>
      <c r="R94" s="53"/>
    </row>
    <row r="95" spans="1:18" ht="15" x14ac:dyDescent="0.2">
      <c r="A95" s="46" t="s">
        <v>169</v>
      </c>
      <c r="B95" s="47">
        <v>1072</v>
      </c>
      <c r="C95" s="48">
        <v>1</v>
      </c>
      <c r="D95" s="49">
        <v>1.0174321914286</v>
      </c>
      <c r="E95" s="50">
        <v>4.5</v>
      </c>
      <c r="F95" s="51"/>
      <c r="G95" s="52">
        <v>11.5</v>
      </c>
      <c r="H95" s="53"/>
      <c r="I95" s="52">
        <v>26.5</v>
      </c>
      <c r="J95" s="54"/>
      <c r="K95" s="52">
        <v>51.5</v>
      </c>
      <c r="L95" s="54"/>
      <c r="M95" s="52">
        <v>101.5</v>
      </c>
      <c r="N95" s="54"/>
      <c r="O95" s="52">
        <v>251.5</v>
      </c>
      <c r="P95" s="53"/>
      <c r="Q95" s="52">
        <v>501.5</v>
      </c>
      <c r="R95" s="53"/>
    </row>
    <row r="96" spans="1:18" ht="15" x14ac:dyDescent="0.2">
      <c r="A96" s="46" t="s">
        <v>170</v>
      </c>
      <c r="B96" s="47">
        <v>4800</v>
      </c>
      <c r="C96" s="48">
        <v>1</v>
      </c>
      <c r="D96" s="49">
        <v>1.03006397124436</v>
      </c>
      <c r="E96" s="50">
        <v>9</v>
      </c>
      <c r="F96" s="51">
        <v>12</v>
      </c>
      <c r="G96" s="52">
        <v>25</v>
      </c>
      <c r="H96" s="53">
        <v>33.6</v>
      </c>
      <c r="I96" s="52">
        <v>55</v>
      </c>
      <c r="J96" s="54">
        <v>74.099999999999994</v>
      </c>
      <c r="K96" s="52">
        <v>105</v>
      </c>
      <c r="L96" s="54">
        <v>141.6</v>
      </c>
      <c r="M96" s="52">
        <v>205</v>
      </c>
      <c r="N96" s="54">
        <v>276.60000000000002</v>
      </c>
      <c r="O96" s="52">
        <v>505</v>
      </c>
      <c r="P96" s="53">
        <v>681.6</v>
      </c>
      <c r="Q96" s="52">
        <v>1005</v>
      </c>
      <c r="R96" s="53">
        <v>1356.6</v>
      </c>
    </row>
    <row r="97" spans="1:18" ht="15" x14ac:dyDescent="0.2">
      <c r="A97" s="46" t="s">
        <v>171</v>
      </c>
      <c r="B97" s="47">
        <v>4138</v>
      </c>
      <c r="C97" s="48">
        <v>1</v>
      </c>
      <c r="D97" s="49">
        <v>1.0075823435687301</v>
      </c>
      <c r="E97" s="50">
        <v>11</v>
      </c>
      <c r="F97" s="51">
        <v>22</v>
      </c>
      <c r="G97" s="52">
        <v>38.200000000000003</v>
      </c>
      <c r="H97" s="53">
        <v>76.400000000000006</v>
      </c>
      <c r="I97" s="52">
        <v>89.2</v>
      </c>
      <c r="J97" s="54">
        <v>178.4</v>
      </c>
      <c r="K97" s="52">
        <v>174.2</v>
      </c>
      <c r="L97" s="54">
        <v>348.4</v>
      </c>
      <c r="M97" s="52">
        <v>344.2</v>
      </c>
      <c r="N97" s="54">
        <v>688.4</v>
      </c>
      <c r="O97" s="52">
        <v>854.2</v>
      </c>
      <c r="P97" s="53">
        <v>1708.4</v>
      </c>
      <c r="Q97" s="52">
        <v>1704.2</v>
      </c>
      <c r="R97" s="53">
        <v>3408.4</v>
      </c>
    </row>
    <row r="98" spans="1:18" ht="15" x14ac:dyDescent="0.2">
      <c r="A98" s="46" t="s">
        <v>172</v>
      </c>
      <c r="B98" s="47">
        <v>4086</v>
      </c>
      <c r="C98" s="48">
        <v>1</v>
      </c>
      <c r="D98" s="49">
        <v>1.1534692817536101</v>
      </c>
      <c r="E98" s="50">
        <v>12.2</v>
      </c>
      <c r="F98" s="51"/>
      <c r="G98" s="52">
        <v>38.450000000000003</v>
      </c>
      <c r="H98" s="53"/>
      <c r="I98" s="52">
        <v>85.94</v>
      </c>
      <c r="J98" s="54"/>
      <c r="K98" s="52">
        <v>133.44</v>
      </c>
      <c r="L98" s="54"/>
      <c r="M98" s="52">
        <v>193.44</v>
      </c>
      <c r="N98" s="54"/>
      <c r="O98" s="52">
        <v>373.44</v>
      </c>
      <c r="P98" s="53"/>
      <c r="Q98" s="52">
        <v>673.44</v>
      </c>
      <c r="R98" s="53"/>
    </row>
    <row r="99" spans="1:18" ht="15" x14ac:dyDescent="0.2">
      <c r="A99" s="46" t="s">
        <v>6</v>
      </c>
      <c r="B99" s="47">
        <v>7225</v>
      </c>
      <c r="C99" s="48">
        <v>1</v>
      </c>
      <c r="D99" s="49">
        <v>1.0135836526503801</v>
      </c>
      <c r="E99" s="50">
        <v>16.27</v>
      </c>
      <c r="F99" s="51">
        <v>22.13</v>
      </c>
      <c r="G99" s="52">
        <v>49.82</v>
      </c>
      <c r="H99" s="53">
        <v>58.68</v>
      </c>
      <c r="I99" s="52">
        <v>114.47</v>
      </c>
      <c r="J99" s="54">
        <v>131.13</v>
      </c>
      <c r="K99" s="52">
        <v>222.22</v>
      </c>
      <c r="L99" s="54">
        <v>251.88</v>
      </c>
      <c r="M99" s="52">
        <v>437.72</v>
      </c>
      <c r="N99" s="54">
        <v>493.38</v>
      </c>
      <c r="O99" s="52">
        <v>1097.24</v>
      </c>
      <c r="P99" s="53">
        <v>1235.5899999999999</v>
      </c>
      <c r="Q99" s="52">
        <v>2161.7199999999998</v>
      </c>
      <c r="R99" s="53">
        <v>2425.38</v>
      </c>
    </row>
    <row r="100" spans="1:18" ht="15" x14ac:dyDescent="0.2">
      <c r="A100" s="46" t="s">
        <v>173</v>
      </c>
      <c r="B100" s="47">
        <v>263362</v>
      </c>
      <c r="C100" s="48">
        <v>1</v>
      </c>
      <c r="D100" s="49"/>
      <c r="E100" s="50">
        <v>12.96</v>
      </c>
      <c r="F100" s="51"/>
      <c r="G100" s="52">
        <v>44.74</v>
      </c>
      <c r="H100" s="53"/>
      <c r="I100" s="52">
        <v>112.84</v>
      </c>
      <c r="J100" s="54"/>
      <c r="K100" s="52">
        <v>226.34</v>
      </c>
      <c r="L100" s="54"/>
      <c r="M100" s="52">
        <v>453.34</v>
      </c>
      <c r="N100" s="54"/>
      <c r="O100" s="52">
        <v>1135</v>
      </c>
      <c r="P100" s="53"/>
      <c r="Q100" s="52">
        <v>2269.34</v>
      </c>
      <c r="R100" s="53"/>
    </row>
    <row r="101" spans="1:18" ht="15" x14ac:dyDescent="0.2">
      <c r="A101" s="46" t="s">
        <v>7</v>
      </c>
      <c r="B101" s="47">
        <v>3640</v>
      </c>
      <c r="C101" s="48">
        <v>1</v>
      </c>
      <c r="D101" s="49">
        <v>1.33791516228263</v>
      </c>
      <c r="E101" s="50">
        <v>11.5</v>
      </c>
      <c r="F101" s="51">
        <v>18</v>
      </c>
      <c r="G101" s="52">
        <v>27.5</v>
      </c>
      <c r="H101" s="53">
        <v>40</v>
      </c>
      <c r="I101" s="52">
        <v>57.5</v>
      </c>
      <c r="J101" s="54">
        <v>81.25</v>
      </c>
      <c r="K101" s="52">
        <v>107.5</v>
      </c>
      <c r="L101" s="54">
        <v>150</v>
      </c>
      <c r="M101" s="52">
        <v>207.5</v>
      </c>
      <c r="N101" s="54">
        <v>287.5</v>
      </c>
      <c r="O101" s="52">
        <v>509.75</v>
      </c>
      <c r="P101" s="53">
        <v>702</v>
      </c>
      <c r="Q101" s="52">
        <v>1007.5</v>
      </c>
      <c r="R101" s="53">
        <v>1387.5</v>
      </c>
    </row>
    <row r="102" spans="1:18" ht="15" x14ac:dyDescent="0.2">
      <c r="A102" s="46" t="s">
        <v>174</v>
      </c>
      <c r="B102" s="47">
        <v>298</v>
      </c>
      <c r="C102" s="48">
        <v>1</v>
      </c>
      <c r="D102" s="49">
        <v>0.95736384322146595</v>
      </c>
      <c r="E102" s="50">
        <v>12</v>
      </c>
      <c r="F102" s="51"/>
      <c r="G102" s="52">
        <v>24</v>
      </c>
      <c r="H102" s="53"/>
      <c r="I102" s="52">
        <v>54</v>
      </c>
      <c r="J102" s="54"/>
      <c r="K102" s="52">
        <v>104</v>
      </c>
      <c r="L102" s="54"/>
      <c r="M102" s="52">
        <v>204</v>
      </c>
      <c r="N102" s="54"/>
      <c r="O102" s="52">
        <v>504</v>
      </c>
      <c r="P102" s="53"/>
      <c r="Q102" s="52">
        <v>1004</v>
      </c>
      <c r="R102" s="53"/>
    </row>
    <row r="103" spans="1:18" ht="15" x14ac:dyDescent="0.2">
      <c r="A103" s="46" t="s">
        <v>175</v>
      </c>
      <c r="B103" s="47">
        <v>533000</v>
      </c>
      <c r="C103" s="48">
        <v>1</v>
      </c>
      <c r="D103" s="49">
        <v>2.3173646507763901</v>
      </c>
      <c r="E103" s="50">
        <v>7</v>
      </c>
      <c r="F103" s="51"/>
      <c r="G103" s="52">
        <v>35</v>
      </c>
      <c r="H103" s="53"/>
      <c r="I103" s="52">
        <v>77</v>
      </c>
      <c r="J103" s="54"/>
      <c r="K103" s="52">
        <v>147</v>
      </c>
      <c r="L103" s="54"/>
      <c r="M103" s="52">
        <v>287</v>
      </c>
      <c r="N103" s="54"/>
      <c r="O103" s="52">
        <v>715</v>
      </c>
      <c r="P103" s="53"/>
      <c r="Q103" s="52">
        <v>1407</v>
      </c>
      <c r="R103" s="53"/>
    </row>
    <row r="104" spans="1:18" ht="15" x14ac:dyDescent="0.2">
      <c r="A104" s="46" t="s">
        <v>176</v>
      </c>
      <c r="B104" s="47">
        <v>5380</v>
      </c>
      <c r="C104" s="48">
        <v>1</v>
      </c>
      <c r="D104" s="49">
        <v>1.2468338235085901</v>
      </c>
      <c r="E104" s="50">
        <v>8</v>
      </c>
      <c r="F104" s="51">
        <v>15</v>
      </c>
      <c r="G104" s="52">
        <v>26</v>
      </c>
      <c r="H104" s="53">
        <v>35</v>
      </c>
      <c r="I104" s="52">
        <v>59.75</v>
      </c>
      <c r="J104" s="54">
        <v>72.5</v>
      </c>
      <c r="K104" s="52">
        <v>116</v>
      </c>
      <c r="L104" s="54">
        <v>135</v>
      </c>
      <c r="M104" s="52">
        <v>228.5</v>
      </c>
      <c r="N104" s="54">
        <v>260</v>
      </c>
      <c r="O104" s="52">
        <v>566</v>
      </c>
      <c r="P104" s="53">
        <v>635</v>
      </c>
      <c r="Q104" s="52">
        <v>1128.5</v>
      </c>
      <c r="R104" s="53">
        <v>1260</v>
      </c>
    </row>
    <row r="105" spans="1:18" ht="15" x14ac:dyDescent="0.2">
      <c r="A105" s="46" t="s">
        <v>177</v>
      </c>
      <c r="B105" s="47">
        <v>208</v>
      </c>
      <c r="C105" s="48">
        <v>1</v>
      </c>
      <c r="D105" s="49">
        <v>1.7715779518566801</v>
      </c>
      <c r="E105" s="50">
        <v>25</v>
      </c>
      <c r="F105" s="51"/>
      <c r="G105" s="52">
        <v>34</v>
      </c>
      <c r="H105" s="53"/>
      <c r="I105" s="52">
        <v>52.75</v>
      </c>
      <c r="J105" s="54"/>
      <c r="K105" s="52">
        <v>84</v>
      </c>
      <c r="L105" s="54"/>
      <c r="M105" s="52">
        <v>146.5</v>
      </c>
      <c r="N105" s="54"/>
      <c r="O105" s="52">
        <v>334</v>
      </c>
      <c r="P105" s="53"/>
      <c r="Q105" s="52">
        <v>646.5</v>
      </c>
      <c r="R105" s="53"/>
    </row>
    <row r="106" spans="1:18" ht="15" x14ac:dyDescent="0.2">
      <c r="A106" s="46" t="s">
        <v>178</v>
      </c>
      <c r="B106" s="47">
        <v>1250</v>
      </c>
      <c r="C106" s="48">
        <v>1</v>
      </c>
      <c r="D106" s="49">
        <v>0.92073430855821803</v>
      </c>
      <c r="E106" s="50">
        <v>10</v>
      </c>
      <c r="F106" s="51">
        <v>12.5</v>
      </c>
      <c r="G106" s="52">
        <v>52.5</v>
      </c>
      <c r="H106" s="53">
        <v>55</v>
      </c>
      <c r="I106" s="52">
        <v>133.99</v>
      </c>
      <c r="J106" s="54">
        <v>136.49</v>
      </c>
      <c r="K106" s="52">
        <v>271.49</v>
      </c>
      <c r="L106" s="54">
        <v>273.99</v>
      </c>
      <c r="M106" s="52">
        <v>546.49</v>
      </c>
      <c r="N106" s="54">
        <v>548.99</v>
      </c>
      <c r="O106" s="52">
        <v>1371.49</v>
      </c>
      <c r="P106" s="53">
        <v>1373.99</v>
      </c>
      <c r="Q106" s="52">
        <v>2746.49</v>
      </c>
      <c r="R106" s="53">
        <v>2748.99</v>
      </c>
    </row>
    <row r="107" spans="1:18" ht="15" x14ac:dyDescent="0.2">
      <c r="A107" s="46" t="s">
        <v>179</v>
      </c>
      <c r="B107" s="47">
        <v>20382</v>
      </c>
      <c r="C107" s="48">
        <v>1</v>
      </c>
      <c r="D107" s="49">
        <v>1.3128526814864301</v>
      </c>
      <c r="E107" s="50">
        <v>15.8</v>
      </c>
      <c r="F107" s="51">
        <v>23.7</v>
      </c>
      <c r="G107" s="52">
        <v>34.89</v>
      </c>
      <c r="H107" s="53">
        <v>52.34</v>
      </c>
      <c r="I107" s="52">
        <v>85.89</v>
      </c>
      <c r="J107" s="54">
        <v>128.84</v>
      </c>
      <c r="K107" s="52">
        <v>170.89</v>
      </c>
      <c r="L107" s="54">
        <v>256.33999999999997</v>
      </c>
      <c r="M107" s="52">
        <v>355.89</v>
      </c>
      <c r="N107" s="54">
        <v>533.83000000000004</v>
      </c>
      <c r="O107" s="52">
        <v>910.89</v>
      </c>
      <c r="P107" s="53">
        <v>1366.33</v>
      </c>
      <c r="Q107" s="52">
        <v>1835.89</v>
      </c>
      <c r="R107" s="53">
        <v>2753.83</v>
      </c>
    </row>
    <row r="108" spans="1:18" ht="15" x14ac:dyDescent="0.2">
      <c r="A108" s="46" t="s">
        <v>180</v>
      </c>
      <c r="B108" s="47">
        <v>536</v>
      </c>
      <c r="C108" s="48">
        <v>1</v>
      </c>
      <c r="D108" s="49">
        <v>0.73065857123284705</v>
      </c>
      <c r="E108" s="50">
        <v>10</v>
      </c>
      <c r="F108" s="51"/>
      <c r="G108" s="52">
        <v>18</v>
      </c>
      <c r="H108" s="53"/>
      <c r="I108" s="52">
        <v>33</v>
      </c>
      <c r="J108" s="54"/>
      <c r="K108" s="52">
        <v>58</v>
      </c>
      <c r="L108" s="54"/>
      <c r="M108" s="52">
        <v>108</v>
      </c>
      <c r="N108" s="54"/>
      <c r="O108" s="52">
        <v>258</v>
      </c>
      <c r="P108" s="53"/>
      <c r="Q108" s="52">
        <v>508</v>
      </c>
      <c r="R108" s="53"/>
    </row>
    <row r="109" spans="1:18" ht="15" x14ac:dyDescent="0.2">
      <c r="A109" s="46" t="s">
        <v>181</v>
      </c>
      <c r="B109" s="47">
        <v>2452</v>
      </c>
      <c r="C109" s="48">
        <v>1</v>
      </c>
      <c r="D109" s="49">
        <v>1.5198203433225099</v>
      </c>
      <c r="E109" s="50">
        <v>19</v>
      </c>
      <c r="F109" s="51"/>
      <c r="G109" s="52">
        <v>40.380000000000003</v>
      </c>
      <c r="H109" s="53"/>
      <c r="I109" s="52">
        <v>74.13</v>
      </c>
      <c r="J109" s="54"/>
      <c r="K109" s="52">
        <v>130.38</v>
      </c>
      <c r="L109" s="54"/>
      <c r="M109" s="52">
        <v>242.88</v>
      </c>
      <c r="N109" s="54"/>
      <c r="O109" s="52">
        <v>582.38</v>
      </c>
      <c r="P109" s="53"/>
      <c r="Q109" s="52">
        <v>1142.8800000000001</v>
      </c>
      <c r="R109" s="53"/>
    </row>
    <row r="110" spans="1:18" ht="15" x14ac:dyDescent="0.2">
      <c r="A110" s="46" t="s">
        <v>182</v>
      </c>
      <c r="B110" s="47">
        <v>77280</v>
      </c>
      <c r="C110" s="48">
        <v>1</v>
      </c>
      <c r="D110" s="49">
        <v>2.74169588354669</v>
      </c>
      <c r="E110" s="50">
        <v>15.46</v>
      </c>
      <c r="F110" s="51"/>
      <c r="G110" s="52">
        <v>33.46</v>
      </c>
      <c r="H110" s="53"/>
      <c r="I110" s="52">
        <v>60.46</v>
      </c>
      <c r="J110" s="54"/>
      <c r="K110" s="52">
        <v>105.46</v>
      </c>
      <c r="L110" s="54"/>
      <c r="M110" s="52">
        <v>195.46</v>
      </c>
      <c r="N110" s="54"/>
      <c r="O110" s="52">
        <v>465.46</v>
      </c>
      <c r="P110" s="53"/>
      <c r="Q110" s="52">
        <v>915.46</v>
      </c>
      <c r="R110" s="53"/>
    </row>
    <row r="111" spans="1:18" ht="15" x14ac:dyDescent="0.2">
      <c r="A111" s="46" t="s">
        <v>183</v>
      </c>
      <c r="B111" s="47">
        <v>229000</v>
      </c>
      <c r="C111" s="48">
        <v>1</v>
      </c>
      <c r="D111" s="49"/>
      <c r="E111" s="50">
        <v>3.37</v>
      </c>
      <c r="F111" s="51"/>
      <c r="G111" s="52">
        <v>19.41</v>
      </c>
      <c r="H111" s="53"/>
      <c r="I111" s="52">
        <v>45.13</v>
      </c>
      <c r="J111" s="54"/>
      <c r="K111" s="52">
        <v>88.25</v>
      </c>
      <c r="L111" s="54"/>
      <c r="M111" s="52">
        <v>174.48</v>
      </c>
      <c r="N111" s="54"/>
      <c r="O111" s="52">
        <v>433.79</v>
      </c>
      <c r="P111" s="53"/>
      <c r="Q111" s="52">
        <v>864.32</v>
      </c>
      <c r="R111" s="53"/>
    </row>
    <row r="112" spans="1:18" ht="15" x14ac:dyDescent="0.2">
      <c r="A112" s="46" t="s">
        <v>184</v>
      </c>
      <c r="B112" s="47">
        <v>1116</v>
      </c>
      <c r="C112" s="48">
        <v>1</v>
      </c>
      <c r="D112" s="49">
        <v>0.98996292069178304</v>
      </c>
      <c r="E112" s="50">
        <v>8</v>
      </c>
      <c r="F112" s="51">
        <v>18</v>
      </c>
      <c r="G112" s="52">
        <v>33.5</v>
      </c>
      <c r="H112" s="53">
        <v>75.38</v>
      </c>
      <c r="I112" s="52">
        <v>78.5</v>
      </c>
      <c r="J112" s="54">
        <v>176.63</v>
      </c>
      <c r="K112" s="52">
        <v>153.5</v>
      </c>
      <c r="L112" s="54">
        <v>345.38</v>
      </c>
      <c r="M112" s="52">
        <v>303.5</v>
      </c>
      <c r="N112" s="54">
        <v>682.88</v>
      </c>
      <c r="O112" s="52">
        <v>753.5</v>
      </c>
      <c r="P112" s="53">
        <v>1695.38</v>
      </c>
      <c r="Q112" s="52">
        <v>1503.5</v>
      </c>
      <c r="R112" s="53">
        <v>3382.88</v>
      </c>
    </row>
    <row r="113" spans="1:18" ht="15" x14ac:dyDescent="0.2">
      <c r="A113" s="46" t="s">
        <v>185</v>
      </c>
      <c r="B113" s="47">
        <v>6819</v>
      </c>
      <c r="C113" s="48">
        <v>1</v>
      </c>
      <c r="D113" s="49">
        <v>1.8862667664639401</v>
      </c>
      <c r="E113" s="50">
        <v>3</v>
      </c>
      <c r="F113" s="51">
        <v>6</v>
      </c>
      <c r="G113" s="52">
        <v>41.5</v>
      </c>
      <c r="H113" s="53">
        <v>64</v>
      </c>
      <c r="I113" s="52">
        <v>99.25</v>
      </c>
      <c r="J113" s="54">
        <v>151</v>
      </c>
      <c r="K113" s="52">
        <v>195.5</v>
      </c>
      <c r="L113" s="54">
        <v>296</v>
      </c>
      <c r="M113" s="52">
        <v>388</v>
      </c>
      <c r="N113" s="54">
        <v>586</v>
      </c>
      <c r="O113" s="52">
        <v>965.5</v>
      </c>
      <c r="P113" s="53">
        <v>1456</v>
      </c>
      <c r="Q113" s="52">
        <v>1928</v>
      </c>
      <c r="R113" s="53">
        <v>2906</v>
      </c>
    </row>
    <row r="114" spans="1:18" ht="15" x14ac:dyDescent="0.2">
      <c r="A114" s="46" t="s">
        <v>8</v>
      </c>
      <c r="B114" s="47">
        <v>918</v>
      </c>
      <c r="C114" s="48">
        <v>1</v>
      </c>
      <c r="D114" s="49"/>
      <c r="E114" s="50">
        <v>0</v>
      </c>
      <c r="F114" s="51"/>
      <c r="G114" s="52">
        <v>23</v>
      </c>
      <c r="H114" s="53"/>
      <c r="I114" s="52">
        <v>57.5</v>
      </c>
      <c r="J114" s="54"/>
      <c r="K114" s="52">
        <v>115</v>
      </c>
      <c r="L114" s="54"/>
      <c r="M114" s="52">
        <v>230</v>
      </c>
      <c r="N114" s="54"/>
      <c r="O114" s="52">
        <v>575</v>
      </c>
      <c r="P114" s="53"/>
      <c r="Q114" s="52">
        <v>1150</v>
      </c>
      <c r="R114" s="53"/>
    </row>
    <row r="115" spans="1:18" ht="15" x14ac:dyDescent="0.2">
      <c r="A115" s="46" t="s">
        <v>186</v>
      </c>
      <c r="B115" s="47">
        <v>740</v>
      </c>
      <c r="C115" s="48">
        <v>1</v>
      </c>
      <c r="D115" s="49">
        <v>0.60046767713271398</v>
      </c>
      <c r="E115" s="50">
        <v>15</v>
      </c>
      <c r="F115" s="51">
        <v>25</v>
      </c>
      <c r="G115" s="52">
        <v>36.15</v>
      </c>
      <c r="H115" s="53">
        <v>57.4</v>
      </c>
      <c r="I115" s="52">
        <v>71.400000000000006</v>
      </c>
      <c r="J115" s="54">
        <v>111.4</v>
      </c>
      <c r="K115" s="52">
        <v>130.15</v>
      </c>
      <c r="L115" s="54">
        <v>201.4</v>
      </c>
      <c r="M115" s="52">
        <v>247.65</v>
      </c>
      <c r="N115" s="54">
        <v>381.4</v>
      </c>
      <c r="O115" s="52">
        <v>600.15</v>
      </c>
      <c r="P115" s="53">
        <v>921.4</v>
      </c>
      <c r="Q115" s="52">
        <v>1187.6500000000001</v>
      </c>
      <c r="R115" s="53">
        <v>1821.4</v>
      </c>
    </row>
    <row r="116" spans="1:18" ht="15" x14ac:dyDescent="0.2">
      <c r="A116" s="46" t="s">
        <v>187</v>
      </c>
      <c r="B116" s="47">
        <v>2670</v>
      </c>
      <c r="C116" s="48">
        <v>1</v>
      </c>
      <c r="D116" s="49"/>
      <c r="E116" s="50">
        <v>50</v>
      </c>
      <c r="F116" s="51"/>
      <c r="G116" s="52">
        <v>80</v>
      </c>
      <c r="H116" s="53"/>
      <c r="I116" s="52">
        <v>125</v>
      </c>
      <c r="J116" s="54"/>
      <c r="K116" s="52">
        <v>200</v>
      </c>
      <c r="L116" s="54"/>
      <c r="M116" s="52">
        <v>350</v>
      </c>
      <c r="N116" s="54"/>
      <c r="O116" s="52">
        <v>800</v>
      </c>
      <c r="P116" s="53"/>
      <c r="Q116" s="52">
        <v>1550</v>
      </c>
      <c r="R116" s="53"/>
    </row>
    <row r="117" spans="1:18" ht="15" x14ac:dyDescent="0.2">
      <c r="A117" s="46" t="s">
        <v>188</v>
      </c>
      <c r="B117" s="47">
        <v>11000</v>
      </c>
      <c r="C117" s="48">
        <v>1</v>
      </c>
      <c r="D117" s="49">
        <v>1.2913573081774501</v>
      </c>
      <c r="E117" s="50">
        <v>5</v>
      </c>
      <c r="F117" s="51">
        <v>10</v>
      </c>
      <c r="G117" s="52">
        <v>29.7</v>
      </c>
      <c r="H117" s="53">
        <v>47.1</v>
      </c>
      <c r="I117" s="52">
        <v>66.75</v>
      </c>
      <c r="J117" s="54">
        <v>102.75</v>
      </c>
      <c r="K117" s="52">
        <v>128.5</v>
      </c>
      <c r="L117" s="54">
        <v>195.5</v>
      </c>
      <c r="M117" s="52">
        <v>252</v>
      </c>
      <c r="N117" s="54">
        <v>381</v>
      </c>
      <c r="O117" s="52">
        <v>622.5</v>
      </c>
      <c r="P117" s="53">
        <v>937.5</v>
      </c>
      <c r="Q117" s="52">
        <v>1240</v>
      </c>
      <c r="R117" s="53">
        <v>1865</v>
      </c>
    </row>
    <row r="118" spans="1:18" ht="15" x14ac:dyDescent="0.2">
      <c r="A118" s="46" t="s">
        <v>189</v>
      </c>
      <c r="B118" s="47">
        <v>6130</v>
      </c>
      <c r="C118" s="48">
        <v>1</v>
      </c>
      <c r="D118" s="49">
        <v>1.04488870745687</v>
      </c>
      <c r="E118" s="50">
        <v>11.55</v>
      </c>
      <c r="F118" s="51">
        <v>17.739999999999998</v>
      </c>
      <c r="G118" s="52">
        <v>34.99</v>
      </c>
      <c r="H118" s="53">
        <v>42.38</v>
      </c>
      <c r="I118" s="52">
        <v>79.06</v>
      </c>
      <c r="J118" s="54">
        <v>88.7</v>
      </c>
      <c r="K118" s="52">
        <v>152.56</v>
      </c>
      <c r="L118" s="54">
        <v>165.95</v>
      </c>
      <c r="M118" s="52">
        <v>299.56</v>
      </c>
      <c r="N118" s="54">
        <v>320.45</v>
      </c>
      <c r="O118" s="52">
        <v>743.32</v>
      </c>
      <c r="P118" s="53">
        <v>786.71</v>
      </c>
      <c r="Q118" s="52">
        <v>1483.32</v>
      </c>
      <c r="R118" s="53">
        <v>1564.21</v>
      </c>
    </row>
    <row r="119" spans="1:18" ht="15" x14ac:dyDescent="0.2">
      <c r="A119" s="46" t="s">
        <v>190</v>
      </c>
      <c r="B119" s="47">
        <v>15080</v>
      </c>
      <c r="C119" s="48">
        <v>1</v>
      </c>
      <c r="D119" s="49">
        <v>1.40194142167483</v>
      </c>
      <c r="E119" s="50">
        <v>13.55</v>
      </c>
      <c r="F119" s="51">
        <v>14.9</v>
      </c>
      <c r="G119" s="52">
        <v>43.79</v>
      </c>
      <c r="H119" s="53">
        <v>51.78</v>
      </c>
      <c r="I119" s="52">
        <v>108.59</v>
      </c>
      <c r="J119" s="54">
        <v>130.83000000000001</v>
      </c>
      <c r="K119" s="52">
        <v>216.59</v>
      </c>
      <c r="L119" s="54">
        <v>262.58</v>
      </c>
      <c r="M119" s="52">
        <v>392.58</v>
      </c>
      <c r="N119" s="54">
        <v>466.08</v>
      </c>
      <c r="O119" s="52">
        <v>920.58</v>
      </c>
      <c r="P119" s="53">
        <v>1076.58</v>
      </c>
      <c r="Q119" s="52">
        <v>1800.58</v>
      </c>
      <c r="R119" s="53">
        <v>2094.08</v>
      </c>
    </row>
    <row r="120" spans="1:18" ht="15" x14ac:dyDescent="0.2">
      <c r="A120" s="46" t="s">
        <v>191</v>
      </c>
      <c r="B120" s="47">
        <v>45000</v>
      </c>
      <c r="C120" s="48">
        <v>1</v>
      </c>
      <c r="D120" s="49">
        <v>1.7275700882085101</v>
      </c>
      <c r="E120" s="50">
        <v>20</v>
      </c>
      <c r="F120" s="51"/>
      <c r="G120" s="52">
        <v>77.489999999999995</v>
      </c>
      <c r="H120" s="53"/>
      <c r="I120" s="52">
        <v>184.99</v>
      </c>
      <c r="J120" s="54"/>
      <c r="K120" s="52">
        <v>392.48</v>
      </c>
      <c r="L120" s="54"/>
      <c r="M120" s="52">
        <v>817.48</v>
      </c>
      <c r="N120" s="54"/>
      <c r="O120" s="52">
        <v>2092.48</v>
      </c>
      <c r="P120" s="53"/>
      <c r="Q120" s="52">
        <v>4217.4799999999996</v>
      </c>
      <c r="R120" s="53"/>
    </row>
    <row r="121" spans="1:18" ht="15" x14ac:dyDescent="0.2">
      <c r="A121" s="46" t="s">
        <v>192</v>
      </c>
      <c r="B121" s="47">
        <v>1170</v>
      </c>
      <c r="C121" s="48">
        <v>1</v>
      </c>
      <c r="D121" s="49">
        <v>0.82400015507732904</v>
      </c>
      <c r="E121" s="50">
        <v>15</v>
      </c>
      <c r="F121" s="51">
        <v>27.5</v>
      </c>
      <c r="G121" s="52">
        <v>37</v>
      </c>
      <c r="H121" s="53">
        <v>49.5</v>
      </c>
      <c r="I121" s="52">
        <v>81.99</v>
      </c>
      <c r="J121" s="54">
        <v>94.49</v>
      </c>
      <c r="K121" s="52">
        <v>156.99</v>
      </c>
      <c r="L121" s="54">
        <v>169.49</v>
      </c>
      <c r="M121" s="52">
        <v>306.99</v>
      </c>
      <c r="N121" s="54">
        <v>319.49</v>
      </c>
      <c r="O121" s="52">
        <v>756.99</v>
      </c>
      <c r="P121" s="53">
        <v>769.49</v>
      </c>
      <c r="Q121" s="52">
        <v>1506.99</v>
      </c>
      <c r="R121" s="53">
        <v>1519.49</v>
      </c>
    </row>
    <row r="122" spans="1:18" ht="15" x14ac:dyDescent="0.2">
      <c r="A122" s="46" t="s">
        <v>193</v>
      </c>
      <c r="B122" s="47">
        <v>1000</v>
      </c>
      <c r="C122" s="48">
        <v>1</v>
      </c>
      <c r="D122" s="49">
        <v>1.54840344652813</v>
      </c>
      <c r="E122" s="50">
        <v>26.5</v>
      </c>
      <c r="F122" s="51"/>
      <c r="G122" s="52">
        <v>60.25</v>
      </c>
      <c r="H122" s="53"/>
      <c r="I122" s="52">
        <v>116.5</v>
      </c>
      <c r="J122" s="54"/>
      <c r="K122" s="52">
        <v>210.25</v>
      </c>
      <c r="L122" s="54"/>
      <c r="M122" s="52">
        <v>397.75</v>
      </c>
      <c r="N122" s="54"/>
      <c r="O122" s="52">
        <v>960.25</v>
      </c>
      <c r="P122" s="53"/>
      <c r="Q122" s="52">
        <v>1897.75</v>
      </c>
      <c r="R122" s="53"/>
    </row>
    <row r="123" spans="1:18" ht="15" x14ac:dyDescent="0.2">
      <c r="A123" s="46" t="s">
        <v>194</v>
      </c>
      <c r="B123" s="47">
        <v>697</v>
      </c>
      <c r="C123" s="48">
        <v>1</v>
      </c>
      <c r="D123" s="49">
        <v>1.13198839941574</v>
      </c>
      <c r="E123" s="50">
        <v>15</v>
      </c>
      <c r="F123" s="51">
        <v>22.5</v>
      </c>
      <c r="G123" s="52">
        <v>43.7</v>
      </c>
      <c r="H123" s="53">
        <v>65.540000000000006</v>
      </c>
      <c r="I123" s="52">
        <v>126.19</v>
      </c>
      <c r="J123" s="54">
        <v>189.29</v>
      </c>
      <c r="K123" s="52">
        <v>263.69</v>
      </c>
      <c r="L123" s="54">
        <v>395.54</v>
      </c>
      <c r="M123" s="52">
        <v>538.69000000000005</v>
      </c>
      <c r="N123" s="54">
        <v>808.04</v>
      </c>
      <c r="O123" s="52">
        <v>1363.69</v>
      </c>
      <c r="P123" s="53">
        <v>2045.54</v>
      </c>
      <c r="Q123" s="52">
        <v>2738.69</v>
      </c>
      <c r="R123" s="53">
        <v>4108.04</v>
      </c>
    </row>
    <row r="124" spans="1:18" ht="15" x14ac:dyDescent="0.2">
      <c r="A124" s="46" t="s">
        <v>195</v>
      </c>
      <c r="B124" s="47">
        <v>2678</v>
      </c>
      <c r="C124" s="48">
        <v>1</v>
      </c>
      <c r="D124" s="49">
        <v>2.3196435574534799</v>
      </c>
      <c r="E124" s="50">
        <v>16</v>
      </c>
      <c r="F124" s="51"/>
      <c r="G124" s="52">
        <v>41</v>
      </c>
      <c r="H124" s="53"/>
      <c r="I124" s="52">
        <v>78.5</v>
      </c>
      <c r="J124" s="54"/>
      <c r="K124" s="52">
        <v>141</v>
      </c>
      <c r="L124" s="54"/>
      <c r="M124" s="52">
        <v>266</v>
      </c>
      <c r="N124" s="54"/>
      <c r="O124" s="52">
        <v>650</v>
      </c>
      <c r="P124" s="53"/>
      <c r="Q124" s="52">
        <v>1266</v>
      </c>
      <c r="R124" s="53"/>
    </row>
    <row r="125" spans="1:18" ht="15" x14ac:dyDescent="0.2">
      <c r="A125" s="46" t="s">
        <v>196</v>
      </c>
      <c r="B125" s="47">
        <v>320</v>
      </c>
      <c r="C125" s="48">
        <v>1</v>
      </c>
      <c r="D125" s="49">
        <v>0.69274244191262202</v>
      </c>
      <c r="E125" s="50">
        <v>14</v>
      </c>
      <c r="F125" s="51"/>
      <c r="G125" s="52">
        <v>38</v>
      </c>
      <c r="H125" s="53"/>
      <c r="I125" s="52">
        <v>83</v>
      </c>
      <c r="J125" s="54"/>
      <c r="K125" s="52">
        <v>158</v>
      </c>
      <c r="L125" s="54"/>
      <c r="M125" s="52">
        <v>308</v>
      </c>
      <c r="N125" s="54"/>
      <c r="O125" s="52">
        <v>758</v>
      </c>
      <c r="P125" s="53"/>
      <c r="Q125" s="52">
        <v>1508</v>
      </c>
      <c r="R125" s="53"/>
    </row>
    <row r="126" spans="1:18" ht="15" x14ac:dyDescent="0.2">
      <c r="A126" s="46" t="s">
        <v>197</v>
      </c>
      <c r="B126" s="47">
        <v>21512</v>
      </c>
      <c r="C126" s="48">
        <v>1</v>
      </c>
      <c r="D126" s="49">
        <v>1.2374755455509701</v>
      </c>
      <c r="E126" s="50">
        <v>10</v>
      </c>
      <c r="F126" s="51">
        <v>20</v>
      </c>
      <c r="G126" s="52">
        <v>25.4</v>
      </c>
      <c r="H126" s="53">
        <v>39.25</v>
      </c>
      <c r="I126" s="52">
        <v>58.4</v>
      </c>
      <c r="J126" s="54">
        <v>80.5</v>
      </c>
      <c r="K126" s="52">
        <v>113.4</v>
      </c>
      <c r="L126" s="54">
        <v>149.25</v>
      </c>
      <c r="M126" s="52">
        <v>223.4</v>
      </c>
      <c r="N126" s="54">
        <v>286.75</v>
      </c>
      <c r="O126" s="52">
        <v>553.4</v>
      </c>
      <c r="P126" s="53">
        <v>699.25</v>
      </c>
      <c r="Q126" s="52">
        <v>1103.4000000000001</v>
      </c>
      <c r="R126" s="53">
        <v>1386.75</v>
      </c>
    </row>
    <row r="127" spans="1:18" ht="15" x14ac:dyDescent="0.2">
      <c r="A127" s="46" t="s">
        <v>198</v>
      </c>
      <c r="B127" s="47">
        <v>3263</v>
      </c>
      <c r="C127" s="48">
        <v>1</v>
      </c>
      <c r="D127" s="49"/>
      <c r="E127" s="50">
        <v>21</v>
      </c>
      <c r="F127" s="51"/>
      <c r="G127" s="52">
        <v>57.8</v>
      </c>
      <c r="H127" s="53"/>
      <c r="I127" s="52">
        <v>126.8</v>
      </c>
      <c r="J127" s="54"/>
      <c r="K127" s="52">
        <v>241.8</v>
      </c>
      <c r="L127" s="54"/>
      <c r="M127" s="52">
        <v>471.8</v>
      </c>
      <c r="N127" s="54"/>
      <c r="O127" s="52">
        <v>1161.8</v>
      </c>
      <c r="P127" s="53"/>
      <c r="Q127" s="52">
        <v>2311.8000000000002</v>
      </c>
      <c r="R127" s="53"/>
    </row>
    <row r="128" spans="1:18" ht="15" x14ac:dyDescent="0.2">
      <c r="A128" s="46" t="s">
        <v>199</v>
      </c>
      <c r="B128" s="47">
        <v>3900</v>
      </c>
      <c r="C128" s="48">
        <v>1</v>
      </c>
      <c r="D128" s="49">
        <v>1.5965027459231</v>
      </c>
      <c r="E128" s="50">
        <v>8</v>
      </c>
      <c r="F128" s="51">
        <v>12</v>
      </c>
      <c r="G128" s="52">
        <v>22.2</v>
      </c>
      <c r="H128" s="53">
        <v>26.2</v>
      </c>
      <c r="I128" s="52">
        <v>49.95</v>
      </c>
      <c r="J128" s="54">
        <v>53.95</v>
      </c>
      <c r="K128" s="52">
        <v>96.2</v>
      </c>
      <c r="L128" s="54">
        <v>100.2</v>
      </c>
      <c r="M128" s="52">
        <v>188.7</v>
      </c>
      <c r="N128" s="54">
        <v>192.7</v>
      </c>
      <c r="O128" s="52">
        <v>466.2</v>
      </c>
      <c r="P128" s="53">
        <v>470.2</v>
      </c>
      <c r="Q128" s="52">
        <v>928.7</v>
      </c>
      <c r="R128" s="53">
        <v>932.7</v>
      </c>
    </row>
    <row r="129" spans="1:18" ht="15" x14ac:dyDescent="0.2">
      <c r="A129" s="46" t="s">
        <v>582</v>
      </c>
      <c r="B129" s="47">
        <v>16000</v>
      </c>
      <c r="C129" s="48">
        <v>1</v>
      </c>
      <c r="D129" s="49">
        <v>1.83022981176467</v>
      </c>
      <c r="E129" s="50">
        <v>16.25</v>
      </c>
      <c r="F129" s="51"/>
      <c r="G129" s="52">
        <v>41.8</v>
      </c>
      <c r="H129" s="53"/>
      <c r="I129" s="52">
        <v>94.79</v>
      </c>
      <c r="J129" s="54"/>
      <c r="K129" s="52">
        <v>177.29</v>
      </c>
      <c r="L129" s="54"/>
      <c r="M129" s="52">
        <v>342.29</v>
      </c>
      <c r="N129" s="54"/>
      <c r="O129" s="52">
        <v>845.54</v>
      </c>
      <c r="P129" s="53"/>
      <c r="Q129" s="52">
        <v>1662.29</v>
      </c>
      <c r="R129" s="53"/>
    </row>
    <row r="130" spans="1:18" ht="25.5" x14ac:dyDescent="0.2">
      <c r="A130" s="46" t="s">
        <v>583</v>
      </c>
      <c r="B130" s="47">
        <v>16000</v>
      </c>
      <c r="C130" s="48">
        <v>1</v>
      </c>
      <c r="D130" s="49">
        <v>1.83022981176467</v>
      </c>
      <c r="E130" s="50">
        <v>16.25</v>
      </c>
      <c r="F130" s="51"/>
      <c r="G130" s="52">
        <v>43.2</v>
      </c>
      <c r="H130" s="53"/>
      <c r="I130" s="52">
        <v>98.69</v>
      </c>
      <c r="J130" s="54"/>
      <c r="K130" s="52">
        <v>183.69</v>
      </c>
      <c r="L130" s="54"/>
      <c r="M130" s="52">
        <v>353.69</v>
      </c>
      <c r="N130" s="54"/>
      <c r="O130" s="52">
        <v>871.94</v>
      </c>
      <c r="P130" s="53"/>
      <c r="Q130" s="52">
        <v>1713.69</v>
      </c>
      <c r="R130" s="53"/>
    </row>
    <row r="131" spans="1:18" ht="15" x14ac:dyDescent="0.2">
      <c r="A131" s="46" t="s">
        <v>584</v>
      </c>
      <c r="B131" s="47">
        <v>16000</v>
      </c>
      <c r="C131" s="48">
        <v>1</v>
      </c>
      <c r="D131" s="49">
        <v>1.83022981176467</v>
      </c>
      <c r="E131" s="50">
        <v>11.5</v>
      </c>
      <c r="F131" s="51"/>
      <c r="G131" s="52">
        <v>37.75</v>
      </c>
      <c r="H131" s="53"/>
      <c r="I131" s="52">
        <v>91.99</v>
      </c>
      <c r="J131" s="54"/>
      <c r="K131" s="52">
        <v>175.74</v>
      </c>
      <c r="L131" s="54"/>
      <c r="M131" s="52">
        <v>343.24</v>
      </c>
      <c r="N131" s="54"/>
      <c r="O131" s="52">
        <v>858.74</v>
      </c>
      <c r="P131" s="53"/>
      <c r="Q131" s="52">
        <v>1683.24</v>
      </c>
      <c r="R131" s="53"/>
    </row>
    <row r="132" spans="1:18" ht="15" x14ac:dyDescent="0.2">
      <c r="A132" s="46" t="s">
        <v>200</v>
      </c>
      <c r="B132" s="47">
        <v>3084</v>
      </c>
      <c r="C132" s="48">
        <v>1</v>
      </c>
      <c r="D132" s="49">
        <v>1.07179452920027</v>
      </c>
      <c r="E132" s="50">
        <v>18.5</v>
      </c>
      <c r="F132" s="51"/>
      <c r="G132" s="52">
        <v>63.11</v>
      </c>
      <c r="H132" s="53"/>
      <c r="I132" s="52">
        <v>142.76</v>
      </c>
      <c r="J132" s="54"/>
      <c r="K132" s="52">
        <v>275.51</v>
      </c>
      <c r="L132" s="54"/>
      <c r="M132" s="52">
        <v>594.51</v>
      </c>
      <c r="N132" s="54"/>
      <c r="O132" s="52">
        <v>1562.01</v>
      </c>
      <c r="P132" s="53"/>
      <c r="Q132" s="52">
        <v>3146.51</v>
      </c>
      <c r="R132" s="53"/>
    </row>
    <row r="133" spans="1:18" ht="15" x14ac:dyDescent="0.2">
      <c r="A133" s="46" t="s">
        <v>201</v>
      </c>
      <c r="B133" s="47">
        <v>276</v>
      </c>
      <c r="C133" s="48">
        <v>1</v>
      </c>
      <c r="D133" s="49">
        <v>1.33129808279399</v>
      </c>
      <c r="E133" s="50">
        <v>7</v>
      </c>
      <c r="F133" s="51"/>
      <c r="G133" s="52">
        <v>10.5</v>
      </c>
      <c r="H133" s="53"/>
      <c r="I133" s="52">
        <v>18</v>
      </c>
      <c r="J133" s="54"/>
      <c r="K133" s="52">
        <v>30.5</v>
      </c>
      <c r="L133" s="54"/>
      <c r="M133" s="52">
        <v>55.5</v>
      </c>
      <c r="N133" s="54"/>
      <c r="O133" s="52">
        <v>130.5</v>
      </c>
      <c r="P133" s="53"/>
      <c r="Q133" s="52">
        <v>255.5</v>
      </c>
      <c r="R133" s="53"/>
    </row>
    <row r="134" spans="1:18" ht="15" x14ac:dyDescent="0.2">
      <c r="A134" s="46" t="s">
        <v>202</v>
      </c>
      <c r="B134" s="47">
        <v>3318</v>
      </c>
      <c r="C134" s="48">
        <v>1</v>
      </c>
      <c r="D134" s="49">
        <v>2.4990211927176098</v>
      </c>
      <c r="E134" s="50">
        <v>8.5</v>
      </c>
      <c r="F134" s="51">
        <v>11</v>
      </c>
      <c r="G134" s="52">
        <v>42.5</v>
      </c>
      <c r="H134" s="53">
        <v>53</v>
      </c>
      <c r="I134" s="52">
        <v>106.25</v>
      </c>
      <c r="J134" s="54">
        <v>131.75</v>
      </c>
      <c r="K134" s="52">
        <v>212.5</v>
      </c>
      <c r="L134" s="54">
        <v>263</v>
      </c>
      <c r="M134" s="52">
        <v>425</v>
      </c>
      <c r="N134" s="54">
        <v>525.5</v>
      </c>
      <c r="O134" s="52">
        <v>1062.5</v>
      </c>
      <c r="P134" s="53">
        <v>1313</v>
      </c>
      <c r="Q134" s="52">
        <v>2125</v>
      </c>
      <c r="R134" s="53">
        <v>2625.5</v>
      </c>
    </row>
    <row r="135" spans="1:18" ht="15" x14ac:dyDescent="0.2">
      <c r="A135" s="46" t="s">
        <v>203</v>
      </c>
      <c r="B135" s="47">
        <v>176478</v>
      </c>
      <c r="C135" s="48">
        <v>1</v>
      </c>
      <c r="D135" s="49">
        <v>1.17553744324709</v>
      </c>
      <c r="E135" s="50">
        <v>7.27</v>
      </c>
      <c r="F135" s="51">
        <v>12.12</v>
      </c>
      <c r="G135" s="52">
        <v>15.2</v>
      </c>
      <c r="H135" s="53">
        <v>26.42</v>
      </c>
      <c r="I135" s="52">
        <v>27.1</v>
      </c>
      <c r="J135" s="54">
        <v>47.87</v>
      </c>
      <c r="K135" s="52">
        <v>46.92</v>
      </c>
      <c r="L135" s="54">
        <v>83.62</v>
      </c>
      <c r="M135" s="52">
        <v>90.67</v>
      </c>
      <c r="N135" s="54">
        <v>170.92</v>
      </c>
      <c r="O135" s="52">
        <v>225.82</v>
      </c>
      <c r="P135" s="53">
        <v>456.67</v>
      </c>
      <c r="Q135" s="52">
        <v>464.07</v>
      </c>
      <c r="R135" s="53">
        <v>1012.42</v>
      </c>
    </row>
    <row r="136" spans="1:18" ht="15" x14ac:dyDescent="0.2">
      <c r="A136" s="46" t="s">
        <v>204</v>
      </c>
      <c r="B136" s="47">
        <v>176478</v>
      </c>
      <c r="C136" s="48">
        <v>1</v>
      </c>
      <c r="D136" s="49">
        <v>1.17553744324709</v>
      </c>
      <c r="E136" s="50">
        <v>6.75</v>
      </c>
      <c r="F136" s="51"/>
      <c r="G136" s="52">
        <v>32.32</v>
      </c>
      <c r="H136" s="53"/>
      <c r="I136" s="52">
        <v>70.680000000000007</v>
      </c>
      <c r="J136" s="54"/>
      <c r="K136" s="52">
        <v>134.6</v>
      </c>
      <c r="L136" s="54"/>
      <c r="M136" s="52">
        <v>262.45</v>
      </c>
      <c r="N136" s="54"/>
      <c r="O136" s="52">
        <v>646</v>
      </c>
      <c r="P136" s="53"/>
      <c r="Q136" s="52">
        <v>1285.25</v>
      </c>
      <c r="R136" s="53"/>
    </row>
    <row r="137" spans="1:18" ht="15" x14ac:dyDescent="0.2">
      <c r="A137" s="46" t="s">
        <v>205</v>
      </c>
      <c r="B137" s="47">
        <v>285</v>
      </c>
      <c r="C137" s="48">
        <v>1</v>
      </c>
      <c r="D137" s="49"/>
      <c r="E137" s="50">
        <v>75</v>
      </c>
      <c r="F137" s="51"/>
      <c r="G137" s="52">
        <v>75</v>
      </c>
      <c r="H137" s="53"/>
      <c r="I137" s="52">
        <v>75</v>
      </c>
      <c r="J137" s="54"/>
      <c r="K137" s="52">
        <v>75</v>
      </c>
      <c r="L137" s="54"/>
      <c r="M137" s="52">
        <v>75</v>
      </c>
      <c r="N137" s="54"/>
      <c r="O137" s="52">
        <v>75</v>
      </c>
      <c r="P137" s="53"/>
      <c r="Q137" s="52">
        <v>75</v>
      </c>
      <c r="R137" s="53"/>
    </row>
    <row r="138" spans="1:18" ht="15" x14ac:dyDescent="0.2">
      <c r="A138" s="46" t="s">
        <v>206</v>
      </c>
      <c r="B138" s="47">
        <v>1266</v>
      </c>
      <c r="C138" s="48">
        <v>1</v>
      </c>
      <c r="D138" s="49"/>
      <c r="E138" s="50">
        <v>5.5</v>
      </c>
      <c r="F138" s="51">
        <v>10</v>
      </c>
      <c r="G138" s="52">
        <v>29.49</v>
      </c>
      <c r="H138" s="53">
        <v>53.99</v>
      </c>
      <c r="I138" s="52">
        <v>116.99</v>
      </c>
      <c r="J138" s="54">
        <v>183.98</v>
      </c>
      <c r="K138" s="52">
        <v>321.98</v>
      </c>
      <c r="L138" s="54">
        <v>478.97</v>
      </c>
      <c r="M138" s="52">
        <v>771.98</v>
      </c>
      <c r="N138" s="54">
        <v>1128.97</v>
      </c>
      <c r="O138" s="52">
        <v>2121.98</v>
      </c>
      <c r="P138" s="53">
        <v>3078.97</v>
      </c>
      <c r="Q138" s="52">
        <v>4371.9799999999996</v>
      </c>
      <c r="R138" s="53">
        <v>6328.97</v>
      </c>
    </row>
    <row r="139" spans="1:18" ht="15" x14ac:dyDescent="0.2">
      <c r="A139" s="46" t="s">
        <v>207</v>
      </c>
      <c r="B139" s="47">
        <v>455</v>
      </c>
      <c r="C139" s="48">
        <v>1</v>
      </c>
      <c r="D139" s="49">
        <v>1.97753421940091</v>
      </c>
      <c r="E139" s="50">
        <v>12.5</v>
      </c>
      <c r="F139" s="51"/>
      <c r="G139" s="52">
        <v>28.5</v>
      </c>
      <c r="H139" s="53"/>
      <c r="I139" s="52">
        <v>58.5</v>
      </c>
      <c r="J139" s="54"/>
      <c r="K139" s="52">
        <v>108.5</v>
      </c>
      <c r="L139" s="54"/>
      <c r="M139" s="52">
        <v>208.5</v>
      </c>
      <c r="N139" s="54"/>
      <c r="O139" s="52">
        <v>508.5</v>
      </c>
      <c r="P139" s="53"/>
      <c r="Q139" s="52">
        <v>1008.5</v>
      </c>
      <c r="R139" s="53"/>
    </row>
    <row r="140" spans="1:18" ht="15" x14ac:dyDescent="0.2">
      <c r="A140" s="46" t="s">
        <v>208</v>
      </c>
      <c r="B140" s="47">
        <v>2907</v>
      </c>
      <c r="C140" s="48">
        <v>1</v>
      </c>
      <c r="D140" s="49">
        <v>0.908070504683403</v>
      </c>
      <c r="E140" s="50">
        <v>8</v>
      </c>
      <c r="F140" s="51">
        <v>12</v>
      </c>
      <c r="G140" s="52">
        <v>36.5</v>
      </c>
      <c r="H140" s="53">
        <v>54.8</v>
      </c>
      <c r="I140" s="52">
        <v>80.75</v>
      </c>
      <c r="J140" s="54">
        <v>121.25</v>
      </c>
      <c r="K140" s="52">
        <v>154.5</v>
      </c>
      <c r="L140" s="54">
        <v>232</v>
      </c>
      <c r="M140" s="52">
        <v>302</v>
      </c>
      <c r="N140" s="54">
        <v>453.5</v>
      </c>
      <c r="O140" s="52">
        <v>744.5</v>
      </c>
      <c r="P140" s="53">
        <v>1118</v>
      </c>
      <c r="Q140" s="52">
        <v>1482</v>
      </c>
      <c r="R140" s="53">
        <v>2225.5</v>
      </c>
    </row>
    <row r="141" spans="1:18" ht="15" x14ac:dyDescent="0.2">
      <c r="A141" s="46" t="s">
        <v>209</v>
      </c>
      <c r="B141" s="47">
        <v>1600</v>
      </c>
      <c r="C141" s="48">
        <v>1</v>
      </c>
      <c r="D141" s="49">
        <v>1.3431295607239899</v>
      </c>
      <c r="E141" s="50">
        <v>6.5</v>
      </c>
      <c r="F141" s="51"/>
      <c r="G141" s="52">
        <v>14.5</v>
      </c>
      <c r="H141" s="53"/>
      <c r="I141" s="52">
        <v>29.5</v>
      </c>
      <c r="J141" s="54"/>
      <c r="K141" s="52">
        <v>54.5</v>
      </c>
      <c r="L141" s="54"/>
      <c r="M141" s="52">
        <v>104.5</v>
      </c>
      <c r="N141" s="54"/>
      <c r="O141" s="52">
        <v>254.5</v>
      </c>
      <c r="P141" s="53"/>
      <c r="Q141" s="52">
        <v>504.5</v>
      </c>
      <c r="R141" s="53"/>
    </row>
    <row r="142" spans="1:18" ht="15" x14ac:dyDescent="0.2">
      <c r="A142" s="46" t="s">
        <v>210</v>
      </c>
      <c r="B142" s="47">
        <v>1342</v>
      </c>
      <c r="C142" s="48">
        <v>1</v>
      </c>
      <c r="D142" s="49">
        <v>1.5704287763727101</v>
      </c>
      <c r="E142" s="50">
        <v>20</v>
      </c>
      <c r="F142" s="51">
        <v>30</v>
      </c>
      <c r="G142" s="52">
        <v>49.75</v>
      </c>
      <c r="H142" s="53">
        <v>70.8</v>
      </c>
      <c r="I142" s="52">
        <v>102.25</v>
      </c>
      <c r="J142" s="54">
        <v>142.80000000000001</v>
      </c>
      <c r="K142" s="52">
        <v>189.75</v>
      </c>
      <c r="L142" s="54">
        <v>262.8</v>
      </c>
      <c r="M142" s="52">
        <v>364.75</v>
      </c>
      <c r="N142" s="54">
        <v>502.8</v>
      </c>
      <c r="O142" s="52">
        <v>889.75</v>
      </c>
      <c r="P142" s="53">
        <v>1222.8</v>
      </c>
      <c r="Q142" s="52">
        <v>1764.75</v>
      </c>
      <c r="R142" s="53">
        <v>2422.8000000000002</v>
      </c>
    </row>
    <row r="143" spans="1:18" ht="15" x14ac:dyDescent="0.2">
      <c r="A143" s="46" t="s">
        <v>211</v>
      </c>
      <c r="B143" s="47">
        <v>140</v>
      </c>
      <c r="C143" s="48">
        <v>1</v>
      </c>
      <c r="D143" s="49">
        <v>0.91352365717098405</v>
      </c>
      <c r="E143" s="50">
        <v>16</v>
      </c>
      <c r="F143" s="51"/>
      <c r="G143" s="52">
        <v>31.2</v>
      </c>
      <c r="H143" s="53"/>
      <c r="I143" s="52">
        <v>59.7</v>
      </c>
      <c r="J143" s="54"/>
      <c r="K143" s="52">
        <v>107.2</v>
      </c>
      <c r="L143" s="54"/>
      <c r="M143" s="52">
        <v>202.2</v>
      </c>
      <c r="N143" s="54"/>
      <c r="O143" s="52">
        <v>487.2</v>
      </c>
      <c r="P143" s="53"/>
      <c r="Q143" s="52">
        <v>962.2</v>
      </c>
      <c r="R143" s="53"/>
    </row>
    <row r="144" spans="1:18" ht="15" x14ac:dyDescent="0.2">
      <c r="A144" s="46" t="s">
        <v>212</v>
      </c>
      <c r="B144" s="47">
        <v>594400</v>
      </c>
      <c r="C144" s="48">
        <v>1</v>
      </c>
      <c r="D144" s="49">
        <v>1.3602049673113901</v>
      </c>
      <c r="E144" s="50">
        <v>1.34</v>
      </c>
      <c r="F144" s="51"/>
      <c r="G144" s="52">
        <v>14.87</v>
      </c>
      <c r="H144" s="53"/>
      <c r="I144" s="52">
        <v>55.47</v>
      </c>
      <c r="J144" s="54"/>
      <c r="K144" s="52">
        <v>149.97</v>
      </c>
      <c r="L144" s="54"/>
      <c r="M144" s="52">
        <v>338.97</v>
      </c>
      <c r="N144" s="54"/>
      <c r="O144" s="52">
        <v>905.97</v>
      </c>
      <c r="P144" s="53"/>
      <c r="Q144" s="52">
        <v>1850.97</v>
      </c>
      <c r="R144" s="53"/>
    </row>
    <row r="145" spans="1:18" ht="15" x14ac:dyDescent="0.2">
      <c r="A145" s="46" t="s">
        <v>213</v>
      </c>
      <c r="B145" s="47">
        <v>594400</v>
      </c>
      <c r="C145" s="48">
        <v>1</v>
      </c>
      <c r="D145" s="49">
        <v>1.3602049673113901</v>
      </c>
      <c r="E145" s="50">
        <v>4.45</v>
      </c>
      <c r="F145" s="51"/>
      <c r="G145" s="52">
        <v>18.850000000000001</v>
      </c>
      <c r="H145" s="53"/>
      <c r="I145" s="52">
        <v>40.450000000000003</v>
      </c>
      <c r="J145" s="54"/>
      <c r="K145" s="52">
        <v>76.45</v>
      </c>
      <c r="L145" s="54"/>
      <c r="M145" s="52">
        <v>148.44999999999999</v>
      </c>
      <c r="N145" s="54"/>
      <c r="O145" s="52">
        <v>364.45</v>
      </c>
      <c r="P145" s="53"/>
      <c r="Q145" s="52">
        <v>724.45</v>
      </c>
      <c r="R145" s="53"/>
    </row>
    <row r="146" spans="1:18" ht="15" x14ac:dyDescent="0.2">
      <c r="A146" s="46" t="s">
        <v>214</v>
      </c>
      <c r="B146" s="47">
        <v>12740</v>
      </c>
      <c r="C146" s="48">
        <v>1</v>
      </c>
      <c r="D146" s="49">
        <v>1.34361046319127</v>
      </c>
      <c r="E146" s="50">
        <v>30</v>
      </c>
      <c r="F146" s="51">
        <v>40</v>
      </c>
      <c r="G146" s="52">
        <v>30</v>
      </c>
      <c r="H146" s="53">
        <v>40</v>
      </c>
      <c r="I146" s="52">
        <v>71.25</v>
      </c>
      <c r="J146" s="54">
        <v>81.25</v>
      </c>
      <c r="K146" s="52">
        <v>140</v>
      </c>
      <c r="L146" s="54">
        <v>150</v>
      </c>
      <c r="M146" s="52">
        <v>277.5</v>
      </c>
      <c r="N146" s="54">
        <v>287.5</v>
      </c>
      <c r="O146" s="52">
        <v>690</v>
      </c>
      <c r="P146" s="53">
        <v>700</v>
      </c>
      <c r="Q146" s="52">
        <v>1377.5</v>
      </c>
      <c r="R146" s="53">
        <v>1387.5</v>
      </c>
    </row>
    <row r="147" spans="1:18" ht="15" x14ac:dyDescent="0.2">
      <c r="A147" s="46" t="s">
        <v>9</v>
      </c>
      <c r="B147" s="47">
        <v>408</v>
      </c>
      <c r="C147" s="48">
        <v>1</v>
      </c>
      <c r="D147" s="49">
        <v>1.6639557579700699</v>
      </c>
      <c r="E147" s="50">
        <v>15.5</v>
      </c>
      <c r="F147" s="51"/>
      <c r="G147" s="52">
        <v>28.75</v>
      </c>
      <c r="H147" s="53"/>
      <c r="I147" s="52">
        <v>43.75</v>
      </c>
      <c r="J147" s="54"/>
      <c r="K147" s="52">
        <v>68.75</v>
      </c>
      <c r="L147" s="54"/>
      <c r="M147" s="52">
        <v>118.75</v>
      </c>
      <c r="N147" s="54"/>
      <c r="O147" s="52">
        <v>268.75</v>
      </c>
      <c r="P147" s="53"/>
      <c r="Q147" s="52">
        <v>518.75</v>
      </c>
      <c r="R147" s="53"/>
    </row>
    <row r="148" spans="1:18" ht="15" x14ac:dyDescent="0.2">
      <c r="A148" s="46" t="s">
        <v>215</v>
      </c>
      <c r="B148" s="47">
        <v>741</v>
      </c>
      <c r="C148" s="48">
        <v>1</v>
      </c>
      <c r="D148" s="49">
        <v>1.1474796534523499</v>
      </c>
      <c r="E148" s="50">
        <v>10</v>
      </c>
      <c r="F148" s="51">
        <v>12</v>
      </c>
      <c r="G148" s="52">
        <v>25.75</v>
      </c>
      <c r="H148" s="53">
        <v>27.75</v>
      </c>
      <c r="I148" s="52">
        <v>59.5</v>
      </c>
      <c r="J148" s="54">
        <v>61.5</v>
      </c>
      <c r="K148" s="52">
        <v>115.75</v>
      </c>
      <c r="L148" s="54">
        <v>117.75</v>
      </c>
      <c r="M148" s="52">
        <v>228.25</v>
      </c>
      <c r="N148" s="54">
        <v>230.25</v>
      </c>
      <c r="O148" s="52">
        <v>565.75</v>
      </c>
      <c r="P148" s="53">
        <v>567.75</v>
      </c>
      <c r="Q148" s="52">
        <v>1128.25</v>
      </c>
      <c r="R148" s="53">
        <v>1130.25</v>
      </c>
    </row>
    <row r="149" spans="1:18" ht="15" x14ac:dyDescent="0.2">
      <c r="A149" s="46" t="s">
        <v>216</v>
      </c>
      <c r="B149" s="47">
        <v>198</v>
      </c>
      <c r="C149" s="48">
        <v>2</v>
      </c>
      <c r="D149" s="49"/>
      <c r="E149" s="50"/>
      <c r="F149" s="51"/>
      <c r="G149" s="52"/>
      <c r="H149" s="53"/>
      <c r="I149" s="52"/>
      <c r="J149" s="54"/>
      <c r="K149" s="52"/>
      <c r="L149" s="54"/>
      <c r="M149" s="52"/>
      <c r="N149" s="54"/>
      <c r="O149" s="52"/>
      <c r="P149" s="53"/>
      <c r="Q149" s="52"/>
      <c r="R149" s="53"/>
    </row>
    <row r="150" spans="1:18" ht="15" x14ac:dyDescent="0.2">
      <c r="A150" s="46" t="s">
        <v>217</v>
      </c>
      <c r="B150" s="47">
        <v>899</v>
      </c>
      <c r="C150" s="48">
        <v>1</v>
      </c>
      <c r="D150" s="49">
        <v>1.5896918663829001</v>
      </c>
      <c r="E150" s="50">
        <v>6</v>
      </c>
      <c r="F150" s="51"/>
      <c r="G150" s="52">
        <v>23.5</v>
      </c>
      <c r="H150" s="53"/>
      <c r="I150" s="52">
        <v>61</v>
      </c>
      <c r="J150" s="54"/>
      <c r="K150" s="52">
        <v>123.5</v>
      </c>
      <c r="L150" s="54"/>
      <c r="M150" s="52">
        <v>248.5</v>
      </c>
      <c r="N150" s="54"/>
      <c r="O150" s="52">
        <v>623.5</v>
      </c>
      <c r="P150" s="53"/>
      <c r="Q150" s="52">
        <v>1248.5</v>
      </c>
      <c r="R150" s="53"/>
    </row>
    <row r="151" spans="1:18" ht="15" x14ac:dyDescent="0.2">
      <c r="A151" s="46" t="s">
        <v>218</v>
      </c>
      <c r="B151" s="47">
        <v>3100</v>
      </c>
      <c r="C151" s="48">
        <v>1</v>
      </c>
      <c r="D151" s="49">
        <v>1.0042107442370301</v>
      </c>
      <c r="E151" s="50">
        <v>16</v>
      </c>
      <c r="F151" s="51"/>
      <c r="G151" s="52">
        <v>32.5</v>
      </c>
      <c r="H151" s="53"/>
      <c r="I151" s="52">
        <v>60.99</v>
      </c>
      <c r="J151" s="54"/>
      <c r="K151" s="52">
        <v>110.99</v>
      </c>
      <c r="L151" s="54"/>
      <c r="M151" s="52">
        <v>210.99</v>
      </c>
      <c r="N151" s="54"/>
      <c r="O151" s="52">
        <v>510.99</v>
      </c>
      <c r="P151" s="53"/>
      <c r="Q151" s="52">
        <v>1010.99</v>
      </c>
      <c r="R151" s="53"/>
    </row>
    <row r="152" spans="1:18" ht="15" x14ac:dyDescent="0.2">
      <c r="A152" s="46" t="s">
        <v>219</v>
      </c>
      <c r="B152" s="47">
        <v>13902</v>
      </c>
      <c r="C152" s="48">
        <v>1</v>
      </c>
      <c r="D152" s="49">
        <v>1.5803582949158099</v>
      </c>
      <c r="E152" s="50">
        <v>4</v>
      </c>
      <c r="F152" s="51"/>
      <c r="G152" s="52">
        <v>21.9</v>
      </c>
      <c r="H152" s="53"/>
      <c r="I152" s="52">
        <v>45.95</v>
      </c>
      <c r="J152" s="54"/>
      <c r="K152" s="52">
        <v>85.2</v>
      </c>
      <c r="L152" s="54"/>
      <c r="M152" s="52">
        <v>157.69999999999999</v>
      </c>
      <c r="N152" s="54"/>
      <c r="O152" s="52">
        <v>375.2</v>
      </c>
      <c r="P152" s="53"/>
      <c r="Q152" s="52">
        <v>737.7</v>
      </c>
      <c r="R152" s="53"/>
    </row>
    <row r="153" spans="1:18" ht="15" x14ac:dyDescent="0.2">
      <c r="A153" s="46" t="s">
        <v>220</v>
      </c>
      <c r="B153" s="47">
        <v>73000</v>
      </c>
      <c r="C153" s="48">
        <v>1</v>
      </c>
      <c r="D153" s="49">
        <v>1.75274031432699</v>
      </c>
      <c r="E153" s="50">
        <v>17.39</v>
      </c>
      <c r="F153" s="51"/>
      <c r="G153" s="52">
        <v>50.39</v>
      </c>
      <c r="H153" s="53"/>
      <c r="I153" s="52">
        <v>113.94</v>
      </c>
      <c r="J153" s="54"/>
      <c r="K153" s="52">
        <v>278.94</v>
      </c>
      <c r="L153" s="54"/>
      <c r="M153" s="52">
        <v>608.94000000000005</v>
      </c>
      <c r="N153" s="54"/>
      <c r="O153" s="52">
        <v>1598.94</v>
      </c>
      <c r="P153" s="53"/>
      <c r="Q153" s="52">
        <v>3248.94</v>
      </c>
      <c r="R153" s="53"/>
    </row>
    <row r="154" spans="1:18" ht="15" x14ac:dyDescent="0.2">
      <c r="A154" s="46" t="s">
        <v>221</v>
      </c>
      <c r="B154" s="47">
        <v>73000</v>
      </c>
      <c r="C154" s="48">
        <v>1</v>
      </c>
      <c r="D154" s="49">
        <v>1.75274031432699</v>
      </c>
      <c r="E154" s="50">
        <v>2.5</v>
      </c>
      <c r="F154" s="51"/>
      <c r="G154" s="52">
        <v>41.28</v>
      </c>
      <c r="H154" s="53"/>
      <c r="I154" s="52">
        <v>140.28</v>
      </c>
      <c r="J154" s="54"/>
      <c r="K154" s="52">
        <v>305.27999999999997</v>
      </c>
      <c r="L154" s="54"/>
      <c r="M154" s="52">
        <v>635.28</v>
      </c>
      <c r="N154" s="54"/>
      <c r="O154" s="52">
        <v>1547.8</v>
      </c>
      <c r="P154" s="53"/>
      <c r="Q154" s="52">
        <v>3275.28</v>
      </c>
      <c r="R154" s="53"/>
    </row>
    <row r="155" spans="1:18" ht="15" x14ac:dyDescent="0.2">
      <c r="A155" s="46" t="s">
        <v>222</v>
      </c>
      <c r="B155" s="47">
        <v>546</v>
      </c>
      <c r="C155" s="48">
        <v>1</v>
      </c>
      <c r="D155" s="49">
        <v>2.1230243732993701</v>
      </c>
      <c r="E155" s="50">
        <v>7.99</v>
      </c>
      <c r="F155" s="51"/>
      <c r="G155" s="52">
        <v>18.95</v>
      </c>
      <c r="H155" s="53"/>
      <c r="I155" s="52">
        <v>39.5</v>
      </c>
      <c r="J155" s="54"/>
      <c r="K155" s="52">
        <v>73.75</v>
      </c>
      <c r="L155" s="54"/>
      <c r="M155" s="52">
        <v>142.25</v>
      </c>
      <c r="N155" s="54"/>
      <c r="O155" s="52">
        <v>347.75</v>
      </c>
      <c r="P155" s="53"/>
      <c r="Q155" s="52">
        <v>690.25</v>
      </c>
      <c r="R155" s="53"/>
    </row>
    <row r="156" spans="1:18" ht="15" x14ac:dyDescent="0.2">
      <c r="A156" s="46" t="s">
        <v>223</v>
      </c>
      <c r="B156" s="47">
        <v>109</v>
      </c>
      <c r="C156" s="48">
        <v>1</v>
      </c>
      <c r="D156" s="49"/>
      <c r="E156" s="50">
        <v>20</v>
      </c>
      <c r="F156" s="51"/>
      <c r="G156" s="52">
        <v>20</v>
      </c>
      <c r="H156" s="53"/>
      <c r="I156" s="52">
        <v>20</v>
      </c>
      <c r="J156" s="54"/>
      <c r="K156" s="52">
        <v>20</v>
      </c>
      <c r="L156" s="54"/>
      <c r="M156" s="52">
        <v>20</v>
      </c>
      <c r="N156" s="54"/>
      <c r="O156" s="52">
        <v>20</v>
      </c>
      <c r="P156" s="53"/>
      <c r="Q156" s="52">
        <v>20</v>
      </c>
      <c r="R156" s="53"/>
    </row>
    <row r="157" spans="1:18" ht="15" x14ac:dyDescent="0.2">
      <c r="A157" s="46" t="s">
        <v>224</v>
      </c>
      <c r="B157" s="47">
        <v>2500</v>
      </c>
      <c r="C157" s="48">
        <v>1</v>
      </c>
      <c r="D157" s="49">
        <v>1.0986336625455499</v>
      </c>
      <c r="E157" s="50">
        <v>10.5</v>
      </c>
      <c r="F157" s="51">
        <v>19</v>
      </c>
      <c r="G157" s="52">
        <v>29.07</v>
      </c>
      <c r="H157" s="53">
        <v>48.63</v>
      </c>
      <c r="I157" s="52">
        <v>64.319999999999993</v>
      </c>
      <c r="J157" s="54">
        <v>104.88</v>
      </c>
      <c r="K157" s="52">
        <v>123.07</v>
      </c>
      <c r="L157" s="54">
        <v>198.63</v>
      </c>
      <c r="M157" s="52">
        <v>240.57</v>
      </c>
      <c r="N157" s="54">
        <v>386.13</v>
      </c>
      <c r="O157" s="52">
        <v>593.07000000000005</v>
      </c>
      <c r="P157" s="53">
        <v>948.63</v>
      </c>
      <c r="Q157" s="52">
        <v>1180.57</v>
      </c>
      <c r="R157" s="53">
        <v>1886.13</v>
      </c>
    </row>
    <row r="158" spans="1:18" ht="15" x14ac:dyDescent="0.2">
      <c r="A158" s="46" t="s">
        <v>225</v>
      </c>
      <c r="B158" s="47">
        <v>39595</v>
      </c>
      <c r="C158" s="48">
        <v>1</v>
      </c>
      <c r="D158" s="49">
        <v>1.8194556786190901</v>
      </c>
      <c r="E158" s="50">
        <v>6.39</v>
      </c>
      <c r="F158" s="51">
        <v>9.59</v>
      </c>
      <c r="G158" s="52">
        <v>20.67</v>
      </c>
      <c r="H158" s="53">
        <v>31</v>
      </c>
      <c r="I158" s="52">
        <v>51.27</v>
      </c>
      <c r="J158" s="54">
        <v>76.900000000000006</v>
      </c>
      <c r="K158" s="52">
        <v>102.27</v>
      </c>
      <c r="L158" s="54">
        <v>153.4</v>
      </c>
      <c r="M158" s="52">
        <v>209.77</v>
      </c>
      <c r="N158" s="54">
        <v>314.64999999999998</v>
      </c>
      <c r="O158" s="52">
        <v>532.27</v>
      </c>
      <c r="P158" s="53">
        <v>798.4</v>
      </c>
      <c r="Q158" s="52">
        <v>1069.77</v>
      </c>
      <c r="R158" s="53">
        <v>1604.65</v>
      </c>
    </row>
    <row r="159" spans="1:18" ht="15" x14ac:dyDescent="0.2">
      <c r="A159" s="46" t="s">
        <v>226</v>
      </c>
      <c r="B159" s="47">
        <v>5440</v>
      </c>
      <c r="C159" s="48">
        <v>1</v>
      </c>
      <c r="D159" s="49">
        <v>0.80025609815753196</v>
      </c>
      <c r="E159" s="50">
        <v>15.75</v>
      </c>
      <c r="F159" s="51">
        <v>19.55</v>
      </c>
      <c r="G159" s="52">
        <v>25.75</v>
      </c>
      <c r="H159" s="53">
        <v>36.049999999999997</v>
      </c>
      <c r="I159" s="52">
        <v>44.5</v>
      </c>
      <c r="J159" s="54">
        <v>60.8</v>
      </c>
      <c r="K159" s="52">
        <v>75.75</v>
      </c>
      <c r="L159" s="54">
        <v>102.05</v>
      </c>
      <c r="M159" s="52">
        <v>138.25</v>
      </c>
      <c r="N159" s="54">
        <v>184.55</v>
      </c>
      <c r="O159" s="52">
        <v>337.75</v>
      </c>
      <c r="P159" s="53">
        <v>432.05</v>
      </c>
      <c r="Q159" s="52">
        <v>638.25</v>
      </c>
      <c r="R159" s="53">
        <v>844.55</v>
      </c>
    </row>
    <row r="160" spans="1:18" ht="15" x14ac:dyDescent="0.2">
      <c r="A160" s="46" t="s">
        <v>227</v>
      </c>
      <c r="B160" s="47">
        <v>6551</v>
      </c>
      <c r="C160" s="48">
        <v>1</v>
      </c>
      <c r="D160" s="49"/>
      <c r="E160" s="50">
        <v>6</v>
      </c>
      <c r="F160" s="51">
        <v>26.5</v>
      </c>
      <c r="G160" s="52">
        <v>47.5</v>
      </c>
      <c r="H160" s="53">
        <v>66.5</v>
      </c>
      <c r="I160" s="52">
        <v>109.75</v>
      </c>
      <c r="J160" s="54">
        <v>141.5</v>
      </c>
      <c r="K160" s="52">
        <v>213.5</v>
      </c>
      <c r="L160" s="54">
        <v>266.5</v>
      </c>
      <c r="M160" s="52">
        <v>421</v>
      </c>
      <c r="N160" s="54">
        <v>516.5</v>
      </c>
      <c r="O160" s="52">
        <v>1043.5</v>
      </c>
      <c r="P160" s="53">
        <v>1266.5</v>
      </c>
      <c r="Q160" s="52">
        <v>2081</v>
      </c>
      <c r="R160" s="53">
        <v>2516.5</v>
      </c>
    </row>
    <row r="161" spans="1:18" ht="15" x14ac:dyDescent="0.2">
      <c r="A161" s="46" t="s">
        <v>228</v>
      </c>
      <c r="B161" s="47">
        <v>6551</v>
      </c>
      <c r="C161" s="48">
        <v>1</v>
      </c>
      <c r="D161" s="49"/>
      <c r="E161" s="50">
        <v>26.5</v>
      </c>
      <c r="F161" s="51"/>
      <c r="G161" s="52">
        <v>66.5</v>
      </c>
      <c r="H161" s="53"/>
      <c r="I161" s="52">
        <v>141.5</v>
      </c>
      <c r="J161" s="54"/>
      <c r="K161" s="52">
        <v>266.5</v>
      </c>
      <c r="L161" s="54"/>
      <c r="M161" s="52">
        <v>516.5</v>
      </c>
      <c r="N161" s="54"/>
      <c r="O161" s="52">
        <v>1266.5</v>
      </c>
      <c r="P161" s="53"/>
      <c r="Q161" s="52">
        <v>2516.5</v>
      </c>
      <c r="R161" s="53"/>
    </row>
    <row r="162" spans="1:18" ht="15" x14ac:dyDescent="0.2">
      <c r="A162" s="46" t="s">
        <v>229</v>
      </c>
      <c r="B162" s="47">
        <v>1568</v>
      </c>
      <c r="C162" s="48">
        <v>1</v>
      </c>
      <c r="D162" s="49">
        <v>1.0674309539856199</v>
      </c>
      <c r="E162" s="50">
        <v>13.5</v>
      </c>
      <c r="F162" s="51"/>
      <c r="G162" s="52">
        <v>24.3</v>
      </c>
      <c r="H162" s="53"/>
      <c r="I162" s="52">
        <v>44.55</v>
      </c>
      <c r="J162" s="54"/>
      <c r="K162" s="52">
        <v>78.3</v>
      </c>
      <c r="L162" s="54"/>
      <c r="M162" s="52">
        <v>145.80000000000001</v>
      </c>
      <c r="N162" s="54"/>
      <c r="O162" s="52">
        <v>348.3</v>
      </c>
      <c r="P162" s="53"/>
      <c r="Q162" s="52">
        <v>685.8</v>
      </c>
      <c r="R162" s="53"/>
    </row>
    <row r="163" spans="1:18" ht="15" x14ac:dyDescent="0.2">
      <c r="A163" s="46" t="s">
        <v>230</v>
      </c>
      <c r="B163" s="47">
        <v>4377</v>
      </c>
      <c r="C163" s="48">
        <v>1</v>
      </c>
      <c r="D163" s="49">
        <v>1.3437341517227399</v>
      </c>
      <c r="E163" s="50">
        <v>25</v>
      </c>
      <c r="F163" s="51"/>
      <c r="G163" s="52">
        <v>47.28</v>
      </c>
      <c r="H163" s="53"/>
      <c r="I163" s="52">
        <v>94.23</v>
      </c>
      <c r="J163" s="54"/>
      <c r="K163" s="52">
        <v>172.48</v>
      </c>
      <c r="L163" s="54"/>
      <c r="M163" s="52">
        <v>328.98</v>
      </c>
      <c r="N163" s="54"/>
      <c r="O163" s="52">
        <v>798.48</v>
      </c>
      <c r="P163" s="53"/>
      <c r="Q163" s="52">
        <v>1580.98</v>
      </c>
      <c r="R163" s="53"/>
    </row>
    <row r="164" spans="1:18" ht="15" x14ac:dyDescent="0.2">
      <c r="A164" s="46" t="s">
        <v>231</v>
      </c>
      <c r="B164" s="47">
        <v>4377</v>
      </c>
      <c r="C164" s="48">
        <v>1</v>
      </c>
      <c r="D164" s="49">
        <v>1.3437341517227399</v>
      </c>
      <c r="E164" s="50">
        <v>10.08</v>
      </c>
      <c r="F164" s="51"/>
      <c r="G164" s="52">
        <v>30.37</v>
      </c>
      <c r="H164" s="53"/>
      <c r="I164" s="52">
        <v>73.56</v>
      </c>
      <c r="J164" s="54"/>
      <c r="K164" s="52">
        <v>145.56</v>
      </c>
      <c r="L164" s="54"/>
      <c r="M164" s="52">
        <v>289.56</v>
      </c>
      <c r="N164" s="54"/>
      <c r="O164" s="52">
        <v>721.56</v>
      </c>
      <c r="P164" s="53"/>
      <c r="Q164" s="52">
        <v>1441.56</v>
      </c>
      <c r="R164" s="53"/>
    </row>
    <row r="165" spans="1:18" ht="15" x14ac:dyDescent="0.2">
      <c r="A165" s="46" t="s">
        <v>232</v>
      </c>
      <c r="B165" s="47">
        <v>8710</v>
      </c>
      <c r="C165" s="48">
        <v>1</v>
      </c>
      <c r="D165" s="49">
        <v>1.0934883700022699</v>
      </c>
      <c r="E165" s="50">
        <v>7</v>
      </c>
      <c r="F165" s="51">
        <v>10</v>
      </c>
      <c r="G165" s="52">
        <v>31.73</v>
      </c>
      <c r="H165" s="53">
        <v>39.93</v>
      </c>
      <c r="I165" s="52">
        <v>68.83</v>
      </c>
      <c r="J165" s="54">
        <v>84.83</v>
      </c>
      <c r="K165" s="52">
        <v>130.66</v>
      </c>
      <c r="L165" s="54">
        <v>159.66999999999999</v>
      </c>
      <c r="M165" s="52">
        <v>254.33</v>
      </c>
      <c r="N165" s="54">
        <v>309.33</v>
      </c>
      <c r="O165" s="52">
        <v>549.41</v>
      </c>
      <c r="P165" s="53">
        <v>698.98</v>
      </c>
      <c r="Q165" s="52">
        <v>943.82</v>
      </c>
      <c r="R165" s="53">
        <v>1254.1600000000001</v>
      </c>
    </row>
    <row r="166" spans="1:18" ht="15" x14ac:dyDescent="0.2">
      <c r="A166" s="46" t="s">
        <v>233</v>
      </c>
      <c r="B166" s="47">
        <v>2300</v>
      </c>
      <c r="C166" s="48">
        <v>1</v>
      </c>
      <c r="D166" s="49">
        <v>1.0426192480388601</v>
      </c>
      <c r="E166" s="50">
        <v>20.5</v>
      </c>
      <c r="F166" s="51">
        <v>22.5</v>
      </c>
      <c r="G166" s="52">
        <v>39.700000000000003</v>
      </c>
      <c r="H166" s="53">
        <v>41.7</v>
      </c>
      <c r="I166" s="52">
        <v>75.7</v>
      </c>
      <c r="J166" s="54">
        <v>77.7</v>
      </c>
      <c r="K166" s="52">
        <v>135.69999999999999</v>
      </c>
      <c r="L166" s="54">
        <v>137.69999999999999</v>
      </c>
      <c r="M166" s="52">
        <v>255.7</v>
      </c>
      <c r="N166" s="54">
        <v>257.7</v>
      </c>
      <c r="O166" s="52">
        <v>615.70000000000005</v>
      </c>
      <c r="P166" s="53">
        <v>617.70000000000005</v>
      </c>
      <c r="Q166" s="52">
        <v>1215.7</v>
      </c>
      <c r="R166" s="53">
        <v>1217.7</v>
      </c>
    </row>
    <row r="167" spans="1:18" ht="15" x14ac:dyDescent="0.2">
      <c r="A167" s="46" t="s">
        <v>234</v>
      </c>
      <c r="B167" s="47">
        <v>345</v>
      </c>
      <c r="C167" s="48">
        <v>1</v>
      </c>
      <c r="D167" s="49"/>
      <c r="E167" s="50">
        <v>14</v>
      </c>
      <c r="F167" s="51"/>
      <c r="G167" s="52">
        <v>27.2</v>
      </c>
      <c r="H167" s="53"/>
      <c r="I167" s="52">
        <v>51.95</v>
      </c>
      <c r="J167" s="54"/>
      <c r="K167" s="52">
        <v>93.2</v>
      </c>
      <c r="L167" s="54"/>
      <c r="M167" s="52">
        <v>175.7</v>
      </c>
      <c r="N167" s="54"/>
      <c r="O167" s="52">
        <v>423.2</v>
      </c>
      <c r="P167" s="53"/>
      <c r="Q167" s="52">
        <v>835.7</v>
      </c>
      <c r="R167" s="53"/>
    </row>
    <row r="168" spans="1:18" ht="15" x14ac:dyDescent="0.2">
      <c r="A168" s="46" t="s">
        <v>235</v>
      </c>
      <c r="B168" s="47">
        <v>9362</v>
      </c>
      <c r="C168" s="48">
        <v>1</v>
      </c>
      <c r="D168" s="49"/>
      <c r="E168" s="50">
        <v>10</v>
      </c>
      <c r="F168" s="51"/>
      <c r="G168" s="52">
        <v>31.3</v>
      </c>
      <c r="H168" s="53"/>
      <c r="I168" s="52">
        <v>63.25</v>
      </c>
      <c r="J168" s="54"/>
      <c r="K168" s="52">
        <v>116.5</v>
      </c>
      <c r="L168" s="54"/>
      <c r="M168" s="52">
        <v>223</v>
      </c>
      <c r="N168" s="54"/>
      <c r="O168" s="52">
        <v>542.5</v>
      </c>
      <c r="P168" s="53"/>
      <c r="Q168" s="52">
        <v>1075</v>
      </c>
      <c r="R168" s="53"/>
    </row>
    <row r="169" spans="1:18" ht="15" x14ac:dyDescent="0.2">
      <c r="A169" s="46" t="s">
        <v>236</v>
      </c>
      <c r="B169" s="47">
        <v>1442</v>
      </c>
      <c r="C169" s="48">
        <v>1</v>
      </c>
      <c r="D169" s="49">
        <v>0.82564784549979697</v>
      </c>
      <c r="E169" s="50">
        <v>9.5</v>
      </c>
      <c r="F169" s="51"/>
      <c r="G169" s="52">
        <v>27</v>
      </c>
      <c r="H169" s="53"/>
      <c r="I169" s="52">
        <v>53.25</v>
      </c>
      <c r="J169" s="54"/>
      <c r="K169" s="52">
        <v>97</v>
      </c>
      <c r="L169" s="54"/>
      <c r="M169" s="52">
        <v>184.5</v>
      </c>
      <c r="N169" s="54"/>
      <c r="O169" s="52">
        <v>453.5</v>
      </c>
      <c r="P169" s="53"/>
      <c r="Q169" s="52">
        <v>884.5</v>
      </c>
      <c r="R169" s="53"/>
    </row>
    <row r="170" spans="1:18" ht="15" x14ac:dyDescent="0.2">
      <c r="A170" s="46" t="s">
        <v>237</v>
      </c>
      <c r="B170" s="47">
        <v>1442</v>
      </c>
      <c r="C170" s="48">
        <v>1</v>
      </c>
      <c r="D170" s="49">
        <v>0.82564784549979697</v>
      </c>
      <c r="E170" s="50">
        <v>12</v>
      </c>
      <c r="F170" s="51"/>
      <c r="G170" s="52">
        <v>32</v>
      </c>
      <c r="H170" s="53"/>
      <c r="I170" s="52">
        <v>62</v>
      </c>
      <c r="J170" s="54"/>
      <c r="K170" s="52">
        <v>112</v>
      </c>
      <c r="L170" s="54"/>
      <c r="M170" s="52">
        <v>212</v>
      </c>
      <c r="N170" s="54"/>
      <c r="O170" s="52">
        <v>520</v>
      </c>
      <c r="P170" s="53"/>
      <c r="Q170" s="52">
        <v>1012</v>
      </c>
      <c r="R170" s="53"/>
    </row>
    <row r="171" spans="1:18" ht="15" x14ac:dyDescent="0.2">
      <c r="A171" s="46" t="s">
        <v>238</v>
      </c>
      <c r="B171" s="47">
        <v>1442</v>
      </c>
      <c r="C171" s="48">
        <v>1</v>
      </c>
      <c r="D171" s="49">
        <v>0.82564784549979697</v>
      </c>
      <c r="E171" s="50">
        <v>9.5</v>
      </c>
      <c r="F171" s="51"/>
      <c r="G171" s="52">
        <v>50.9</v>
      </c>
      <c r="H171" s="53"/>
      <c r="I171" s="52">
        <v>113</v>
      </c>
      <c r="J171" s="54"/>
      <c r="K171" s="52">
        <v>216.5</v>
      </c>
      <c r="L171" s="54"/>
      <c r="M171" s="52">
        <v>423.5</v>
      </c>
      <c r="N171" s="54"/>
      <c r="O171" s="52">
        <v>1051</v>
      </c>
      <c r="P171" s="53"/>
      <c r="Q171" s="52">
        <v>2079.5</v>
      </c>
      <c r="R171" s="53"/>
    </row>
    <row r="172" spans="1:18" ht="15" x14ac:dyDescent="0.2">
      <c r="A172" s="46" t="s">
        <v>239</v>
      </c>
      <c r="B172" s="47">
        <v>1442</v>
      </c>
      <c r="C172" s="48">
        <v>1</v>
      </c>
      <c r="D172" s="49">
        <v>0.82564784549979697</v>
      </c>
      <c r="E172" s="50">
        <v>9.5</v>
      </c>
      <c r="F172" s="51"/>
      <c r="G172" s="52">
        <v>50.9</v>
      </c>
      <c r="H172" s="53"/>
      <c r="I172" s="52">
        <v>113</v>
      </c>
      <c r="J172" s="54"/>
      <c r="K172" s="52">
        <v>216.5</v>
      </c>
      <c r="L172" s="54"/>
      <c r="M172" s="52">
        <v>423.5</v>
      </c>
      <c r="N172" s="54"/>
      <c r="O172" s="52">
        <v>1051</v>
      </c>
      <c r="P172" s="53"/>
      <c r="Q172" s="52">
        <v>2079.5</v>
      </c>
      <c r="R172" s="53"/>
    </row>
    <row r="173" spans="1:18" ht="15" x14ac:dyDescent="0.2">
      <c r="A173" s="46" t="s">
        <v>240</v>
      </c>
      <c r="B173" s="47">
        <v>1442</v>
      </c>
      <c r="C173" s="48">
        <v>1</v>
      </c>
      <c r="D173" s="49">
        <v>0.82564784549979697</v>
      </c>
      <c r="E173" s="50">
        <v>9.5</v>
      </c>
      <c r="F173" s="51"/>
      <c r="G173" s="52">
        <v>27</v>
      </c>
      <c r="H173" s="53"/>
      <c r="I173" s="52">
        <v>53.25</v>
      </c>
      <c r="J173" s="54"/>
      <c r="K173" s="52">
        <v>97</v>
      </c>
      <c r="L173" s="54"/>
      <c r="M173" s="52">
        <v>184.5</v>
      </c>
      <c r="N173" s="54"/>
      <c r="O173" s="52">
        <v>453.5</v>
      </c>
      <c r="P173" s="53"/>
      <c r="Q173" s="52">
        <v>884.5</v>
      </c>
      <c r="R173" s="53"/>
    </row>
    <row r="174" spans="1:18" ht="15" x14ac:dyDescent="0.2">
      <c r="A174" s="46" t="s">
        <v>241</v>
      </c>
      <c r="B174" s="47">
        <v>1074</v>
      </c>
      <c r="C174" s="48">
        <v>1</v>
      </c>
      <c r="D174" s="49"/>
      <c r="E174" s="50">
        <v>9</v>
      </c>
      <c r="F174" s="51"/>
      <c r="G174" s="52">
        <v>15.5</v>
      </c>
      <c r="H174" s="53"/>
      <c r="I174" s="52">
        <v>30.5</v>
      </c>
      <c r="J174" s="54"/>
      <c r="K174" s="52">
        <v>55.5</v>
      </c>
      <c r="L174" s="54"/>
      <c r="M174" s="52">
        <v>105.5</v>
      </c>
      <c r="N174" s="54"/>
      <c r="O174" s="52">
        <v>255.5</v>
      </c>
      <c r="P174" s="53"/>
      <c r="Q174" s="52">
        <v>505.5</v>
      </c>
      <c r="R174" s="53"/>
    </row>
    <row r="175" spans="1:18" ht="15" x14ac:dyDescent="0.2">
      <c r="A175" s="46" t="s">
        <v>242</v>
      </c>
      <c r="B175" s="47">
        <v>954</v>
      </c>
      <c r="C175" s="48">
        <v>1</v>
      </c>
      <c r="D175" s="49"/>
      <c r="E175" s="50">
        <v>30</v>
      </c>
      <c r="F175" s="51"/>
      <c r="G175" s="52">
        <v>47</v>
      </c>
      <c r="H175" s="53"/>
      <c r="I175" s="52">
        <v>72.5</v>
      </c>
      <c r="J175" s="54"/>
      <c r="K175" s="52">
        <v>115</v>
      </c>
      <c r="L175" s="54"/>
      <c r="M175" s="52">
        <v>200</v>
      </c>
      <c r="N175" s="54"/>
      <c r="O175" s="52">
        <v>455</v>
      </c>
      <c r="P175" s="53"/>
      <c r="Q175" s="52">
        <v>880</v>
      </c>
      <c r="R175" s="53"/>
    </row>
    <row r="176" spans="1:18" ht="15" x14ac:dyDescent="0.2">
      <c r="A176" s="46" t="s">
        <v>243</v>
      </c>
      <c r="B176" s="47">
        <v>12000</v>
      </c>
      <c r="C176" s="48">
        <v>1</v>
      </c>
      <c r="D176" s="49">
        <v>1.54921714288797</v>
      </c>
      <c r="E176" s="50">
        <v>16.13</v>
      </c>
      <c r="F176" s="51"/>
      <c r="G176" s="52">
        <v>53.57</v>
      </c>
      <c r="H176" s="53"/>
      <c r="I176" s="52">
        <v>139.96</v>
      </c>
      <c r="J176" s="54"/>
      <c r="K176" s="52">
        <v>283.95999999999998</v>
      </c>
      <c r="L176" s="54"/>
      <c r="M176" s="52">
        <v>571.96</v>
      </c>
      <c r="N176" s="54"/>
      <c r="O176" s="52">
        <v>1458.53</v>
      </c>
      <c r="P176" s="53"/>
      <c r="Q176" s="52">
        <v>2875.96</v>
      </c>
      <c r="R176" s="53"/>
    </row>
    <row r="177" spans="1:18" ht="15" x14ac:dyDescent="0.2">
      <c r="A177" s="46" t="s">
        <v>244</v>
      </c>
      <c r="B177" s="47">
        <v>10000</v>
      </c>
      <c r="C177" s="48">
        <v>1</v>
      </c>
      <c r="D177" s="49">
        <v>4.3972524089213501</v>
      </c>
      <c r="E177" s="50">
        <v>21.75</v>
      </c>
      <c r="F177" s="51"/>
      <c r="G177" s="52">
        <v>60.47</v>
      </c>
      <c r="H177" s="53"/>
      <c r="I177" s="52">
        <v>133.07</v>
      </c>
      <c r="J177" s="54"/>
      <c r="K177" s="52">
        <v>254.07</v>
      </c>
      <c r="L177" s="54"/>
      <c r="M177" s="52">
        <v>496.07</v>
      </c>
      <c r="N177" s="54"/>
      <c r="O177" s="52">
        <v>1222.07</v>
      </c>
      <c r="P177" s="53"/>
      <c r="Q177" s="52">
        <v>2432.0700000000002</v>
      </c>
      <c r="R177" s="53"/>
    </row>
    <row r="178" spans="1:18" ht="15" x14ac:dyDescent="0.2">
      <c r="A178" s="46" t="s">
        <v>245</v>
      </c>
      <c r="B178" s="47">
        <v>745</v>
      </c>
      <c r="C178" s="48">
        <v>2</v>
      </c>
      <c r="D178" s="49">
        <v>1.13434342127395</v>
      </c>
      <c r="E178" s="50">
        <v>10.45</v>
      </c>
      <c r="F178" s="51"/>
      <c r="G178" s="52">
        <v>60.45</v>
      </c>
      <c r="H178" s="53"/>
      <c r="I178" s="52">
        <v>135.44999999999999</v>
      </c>
      <c r="J178" s="54"/>
      <c r="K178" s="52">
        <v>260.45</v>
      </c>
      <c r="L178" s="54"/>
      <c r="M178" s="52">
        <v>510.45</v>
      </c>
      <c r="N178" s="54"/>
      <c r="O178" s="52">
        <v>1260.45</v>
      </c>
      <c r="P178" s="53"/>
      <c r="Q178" s="52">
        <v>2510.4499999999998</v>
      </c>
      <c r="R178" s="53"/>
    </row>
    <row r="179" spans="1:18" ht="15" x14ac:dyDescent="0.2">
      <c r="A179" s="46" t="s">
        <v>246</v>
      </c>
      <c r="B179" s="47">
        <v>630</v>
      </c>
      <c r="C179" s="48">
        <v>1</v>
      </c>
      <c r="D179" s="49">
        <v>0.34078051365956502</v>
      </c>
      <c r="E179" s="50">
        <v>10</v>
      </c>
      <c r="F179" s="51"/>
      <c r="G179" s="52">
        <v>17</v>
      </c>
      <c r="H179" s="53"/>
      <c r="I179" s="52">
        <v>32</v>
      </c>
      <c r="J179" s="54"/>
      <c r="K179" s="52">
        <v>57</v>
      </c>
      <c r="L179" s="54"/>
      <c r="M179" s="52">
        <v>107</v>
      </c>
      <c r="N179" s="54"/>
      <c r="O179" s="52">
        <v>257</v>
      </c>
      <c r="P179" s="53"/>
      <c r="Q179" s="52">
        <v>507</v>
      </c>
      <c r="R179" s="53"/>
    </row>
    <row r="180" spans="1:18" ht="15" x14ac:dyDescent="0.2">
      <c r="A180" s="46" t="s">
        <v>247</v>
      </c>
      <c r="B180" s="47">
        <v>51457</v>
      </c>
      <c r="C180" s="48">
        <v>1</v>
      </c>
      <c r="D180" s="49">
        <v>1.2496383019519</v>
      </c>
      <c r="E180" s="50">
        <v>16</v>
      </c>
      <c r="F180" s="51"/>
      <c r="G180" s="52">
        <v>38.4</v>
      </c>
      <c r="H180" s="53"/>
      <c r="I180" s="52">
        <v>85.39</v>
      </c>
      <c r="J180" s="54"/>
      <c r="K180" s="52">
        <v>180.39</v>
      </c>
      <c r="L180" s="54"/>
      <c r="M180" s="52">
        <v>370.39</v>
      </c>
      <c r="N180" s="54"/>
      <c r="O180" s="52">
        <v>940.39</v>
      </c>
      <c r="P180" s="53"/>
      <c r="Q180" s="52">
        <v>1890.39</v>
      </c>
      <c r="R180" s="53"/>
    </row>
    <row r="181" spans="1:18" ht="15" x14ac:dyDescent="0.2">
      <c r="A181" s="46" t="s">
        <v>248</v>
      </c>
      <c r="B181" s="47">
        <v>51457</v>
      </c>
      <c r="C181" s="48">
        <v>1</v>
      </c>
      <c r="D181" s="49">
        <v>1.2496383019519</v>
      </c>
      <c r="E181" s="50">
        <v>15</v>
      </c>
      <c r="F181" s="51"/>
      <c r="G181" s="52">
        <v>43</v>
      </c>
      <c r="H181" s="53"/>
      <c r="I181" s="52">
        <v>90</v>
      </c>
      <c r="J181" s="54"/>
      <c r="K181" s="52">
        <v>185</v>
      </c>
      <c r="L181" s="54"/>
      <c r="M181" s="52">
        <v>375</v>
      </c>
      <c r="N181" s="54"/>
      <c r="O181" s="52">
        <v>945</v>
      </c>
      <c r="P181" s="53"/>
      <c r="Q181" s="52">
        <v>1895</v>
      </c>
      <c r="R181" s="53"/>
    </row>
    <row r="182" spans="1:18" ht="15" x14ac:dyDescent="0.2">
      <c r="A182" s="46" t="s">
        <v>249</v>
      </c>
      <c r="B182" s="47">
        <v>13439</v>
      </c>
      <c r="C182" s="48">
        <v>1</v>
      </c>
      <c r="D182" s="49">
        <v>1.0066381554144399</v>
      </c>
      <c r="E182" s="50">
        <v>26.6</v>
      </c>
      <c r="F182" s="51"/>
      <c r="G182" s="52">
        <v>49.8</v>
      </c>
      <c r="H182" s="53"/>
      <c r="I182" s="52">
        <v>93.3</v>
      </c>
      <c r="J182" s="54"/>
      <c r="K182" s="52">
        <v>165.8</v>
      </c>
      <c r="L182" s="54"/>
      <c r="M182" s="52">
        <v>310.8</v>
      </c>
      <c r="N182" s="54"/>
      <c r="O182" s="52">
        <v>745.8</v>
      </c>
      <c r="P182" s="53"/>
      <c r="Q182" s="52">
        <v>1470.8</v>
      </c>
      <c r="R182" s="53"/>
    </row>
    <row r="183" spans="1:18" ht="15" x14ac:dyDescent="0.2">
      <c r="A183" s="46" t="s">
        <v>250</v>
      </c>
      <c r="B183" s="47">
        <v>13671</v>
      </c>
      <c r="C183" s="48">
        <v>1</v>
      </c>
      <c r="D183" s="49">
        <v>1.2039484825657101</v>
      </c>
      <c r="E183" s="50">
        <v>6.5</v>
      </c>
      <c r="F183" s="51"/>
      <c r="G183" s="52">
        <v>22</v>
      </c>
      <c r="H183" s="53"/>
      <c r="I183" s="52">
        <v>45.25</v>
      </c>
      <c r="J183" s="54"/>
      <c r="K183" s="52">
        <v>84</v>
      </c>
      <c r="L183" s="54"/>
      <c r="M183" s="52">
        <v>161.5</v>
      </c>
      <c r="N183" s="54"/>
      <c r="O183" s="52">
        <v>394</v>
      </c>
      <c r="P183" s="53"/>
      <c r="Q183" s="52">
        <v>781.5</v>
      </c>
      <c r="R183" s="53"/>
    </row>
    <row r="184" spans="1:18" ht="15" x14ac:dyDescent="0.2">
      <c r="A184" s="46" t="s">
        <v>251</v>
      </c>
      <c r="B184" s="47">
        <v>1180</v>
      </c>
      <c r="C184" s="48">
        <v>1</v>
      </c>
      <c r="D184" s="49">
        <v>0.88358737104832097</v>
      </c>
      <c r="E184" s="50">
        <v>23</v>
      </c>
      <c r="F184" s="51"/>
      <c r="G184" s="52">
        <v>40</v>
      </c>
      <c r="H184" s="53"/>
      <c r="I184" s="52">
        <v>103.75</v>
      </c>
      <c r="J184" s="54"/>
      <c r="K184" s="52">
        <v>210</v>
      </c>
      <c r="L184" s="54"/>
      <c r="M184" s="52">
        <v>422.5</v>
      </c>
      <c r="N184" s="54"/>
      <c r="O184" s="52">
        <v>1060</v>
      </c>
      <c r="P184" s="53"/>
      <c r="Q184" s="52">
        <v>2122.5</v>
      </c>
      <c r="R184" s="53"/>
    </row>
    <row r="185" spans="1:18" ht="15" x14ac:dyDescent="0.2">
      <c r="A185" s="46" t="s">
        <v>252</v>
      </c>
      <c r="B185" s="47">
        <v>2127</v>
      </c>
      <c r="C185" s="48">
        <v>1</v>
      </c>
      <c r="D185" s="49"/>
      <c r="E185" s="50">
        <v>20.74</v>
      </c>
      <c r="F185" s="51">
        <v>20.74</v>
      </c>
      <c r="G185" s="52">
        <v>42.49</v>
      </c>
      <c r="H185" s="53">
        <v>58.09</v>
      </c>
      <c r="I185" s="52">
        <v>85.99</v>
      </c>
      <c r="J185" s="54">
        <v>132.79</v>
      </c>
      <c r="K185" s="52">
        <v>158.49</v>
      </c>
      <c r="L185" s="54">
        <v>257.29000000000002</v>
      </c>
      <c r="M185" s="52">
        <v>303.49</v>
      </c>
      <c r="N185" s="54">
        <v>506.29</v>
      </c>
      <c r="O185" s="52">
        <v>738.49</v>
      </c>
      <c r="P185" s="53">
        <v>1253.29</v>
      </c>
      <c r="Q185" s="52">
        <v>1463.49</v>
      </c>
      <c r="R185" s="53">
        <v>2498.29</v>
      </c>
    </row>
    <row r="186" spans="1:18" ht="15" x14ac:dyDescent="0.2">
      <c r="A186" s="46" t="s">
        <v>253</v>
      </c>
      <c r="B186" s="47">
        <v>2127</v>
      </c>
      <c r="C186" s="48">
        <v>1</v>
      </c>
      <c r="D186" s="49"/>
      <c r="E186" s="50">
        <v>16.579999999999998</v>
      </c>
      <c r="F186" s="51"/>
      <c r="G186" s="52">
        <v>34.729999999999997</v>
      </c>
      <c r="H186" s="53"/>
      <c r="I186" s="52">
        <v>71.03</v>
      </c>
      <c r="J186" s="54"/>
      <c r="K186" s="52">
        <v>131.53</v>
      </c>
      <c r="L186" s="54"/>
      <c r="M186" s="52">
        <v>252.53</v>
      </c>
      <c r="N186" s="54"/>
      <c r="O186" s="52">
        <v>615.53</v>
      </c>
      <c r="P186" s="53"/>
      <c r="Q186" s="52">
        <v>1220.53</v>
      </c>
      <c r="R186" s="53"/>
    </row>
    <row r="187" spans="1:18" ht="15" x14ac:dyDescent="0.2">
      <c r="A187" s="46" t="s">
        <v>254</v>
      </c>
      <c r="B187" s="47">
        <v>41000</v>
      </c>
      <c r="C187" s="48">
        <v>1</v>
      </c>
      <c r="D187" s="49">
        <v>1.24026465567706</v>
      </c>
      <c r="E187" s="50">
        <v>11.03</v>
      </c>
      <c r="F187" s="51"/>
      <c r="G187" s="52">
        <v>38.15</v>
      </c>
      <c r="H187" s="53"/>
      <c r="I187" s="52">
        <v>89</v>
      </c>
      <c r="J187" s="54"/>
      <c r="K187" s="52">
        <v>155.74</v>
      </c>
      <c r="L187" s="54"/>
      <c r="M187" s="52">
        <v>289.24</v>
      </c>
      <c r="N187" s="54"/>
      <c r="O187" s="52">
        <v>668.26</v>
      </c>
      <c r="P187" s="53"/>
      <c r="Q187" s="52">
        <v>1269.24</v>
      </c>
      <c r="R187" s="53"/>
    </row>
    <row r="188" spans="1:18" ht="15" x14ac:dyDescent="0.2">
      <c r="A188" s="46" t="s">
        <v>255</v>
      </c>
      <c r="B188" s="47">
        <v>41000</v>
      </c>
      <c r="C188" s="48">
        <v>1</v>
      </c>
      <c r="D188" s="49">
        <v>1.24026465567706</v>
      </c>
      <c r="E188" s="50">
        <v>14.26</v>
      </c>
      <c r="F188" s="51"/>
      <c r="G188" s="52">
        <v>49.66</v>
      </c>
      <c r="H188" s="53"/>
      <c r="I188" s="52">
        <v>100.51</v>
      </c>
      <c r="J188" s="54"/>
      <c r="K188" s="52">
        <v>167.25</v>
      </c>
      <c r="L188" s="54"/>
      <c r="M188" s="52">
        <v>300.75</v>
      </c>
      <c r="N188" s="54"/>
      <c r="O188" s="52">
        <v>668.25</v>
      </c>
      <c r="P188" s="53"/>
      <c r="Q188" s="52">
        <v>1280.75</v>
      </c>
      <c r="R188" s="53"/>
    </row>
    <row r="189" spans="1:18" ht="15" x14ac:dyDescent="0.2">
      <c r="A189" s="46" t="s">
        <v>256</v>
      </c>
      <c r="B189" s="47">
        <v>3806</v>
      </c>
      <c r="C189" s="48">
        <v>1</v>
      </c>
      <c r="D189" s="49">
        <v>1.1707816478320301</v>
      </c>
      <c r="E189" s="50">
        <v>10.87</v>
      </c>
      <c r="F189" s="51">
        <v>13.58</v>
      </c>
      <c r="G189" s="52">
        <v>26.2</v>
      </c>
      <c r="H189" s="53">
        <v>32.9</v>
      </c>
      <c r="I189" s="52">
        <v>59.05</v>
      </c>
      <c r="J189" s="54">
        <v>74.3</v>
      </c>
      <c r="K189" s="52">
        <v>106.8</v>
      </c>
      <c r="L189" s="54">
        <v>134.29</v>
      </c>
      <c r="M189" s="52">
        <v>198.8</v>
      </c>
      <c r="N189" s="54">
        <v>249.79</v>
      </c>
      <c r="O189" s="52">
        <v>474.8</v>
      </c>
      <c r="P189" s="53">
        <v>596.29</v>
      </c>
      <c r="Q189" s="52">
        <v>934.8</v>
      </c>
      <c r="R189" s="53">
        <v>1173.79</v>
      </c>
    </row>
    <row r="190" spans="1:18" ht="15" x14ac:dyDescent="0.2">
      <c r="A190" s="46" t="s">
        <v>257</v>
      </c>
      <c r="B190" s="47">
        <v>3806</v>
      </c>
      <c r="C190" s="48">
        <v>1</v>
      </c>
      <c r="D190" s="49">
        <v>1.1707816478320301</v>
      </c>
      <c r="E190" s="50">
        <v>9.7799999999999994</v>
      </c>
      <c r="F190" s="51">
        <v>12.22</v>
      </c>
      <c r="G190" s="52">
        <v>23.57</v>
      </c>
      <c r="H190" s="53">
        <v>29.58</v>
      </c>
      <c r="I190" s="52">
        <v>53.12</v>
      </c>
      <c r="J190" s="54">
        <v>66.78</v>
      </c>
      <c r="K190" s="52">
        <v>102.37</v>
      </c>
      <c r="L190" s="54">
        <v>128.78</v>
      </c>
      <c r="M190" s="52">
        <v>200.87</v>
      </c>
      <c r="N190" s="54">
        <v>252.78</v>
      </c>
      <c r="O190" s="52">
        <v>496.37</v>
      </c>
      <c r="P190" s="53">
        <v>624.78</v>
      </c>
      <c r="Q190" s="52">
        <v>988.87</v>
      </c>
      <c r="R190" s="53">
        <v>1244.78</v>
      </c>
    </row>
    <row r="191" spans="1:18" ht="15" x14ac:dyDescent="0.2">
      <c r="A191" s="46" t="s">
        <v>258</v>
      </c>
      <c r="B191" s="47">
        <v>6240</v>
      </c>
      <c r="C191" s="48">
        <v>1</v>
      </c>
      <c r="D191" s="49">
        <v>0.902686060533608</v>
      </c>
      <c r="E191" s="50">
        <v>11.36</v>
      </c>
      <c r="F191" s="51">
        <v>16.809999999999999</v>
      </c>
      <c r="G191" s="52">
        <v>36.68</v>
      </c>
      <c r="H191" s="53">
        <v>53.05</v>
      </c>
      <c r="I191" s="52">
        <v>74.48</v>
      </c>
      <c r="J191" s="54">
        <v>110.65</v>
      </c>
      <c r="K191" s="52">
        <v>137.47999999999999</v>
      </c>
      <c r="L191" s="54">
        <v>206.65</v>
      </c>
      <c r="M191" s="52">
        <v>263.48</v>
      </c>
      <c r="N191" s="54">
        <v>398.65</v>
      </c>
      <c r="O191" s="52">
        <v>641.48</v>
      </c>
      <c r="P191" s="53">
        <v>974.65</v>
      </c>
      <c r="Q191" s="52">
        <v>1271.48</v>
      </c>
      <c r="R191" s="53">
        <v>1934.65</v>
      </c>
    </row>
    <row r="192" spans="1:18" ht="15" x14ac:dyDescent="0.2">
      <c r="A192" s="46" t="s">
        <v>259</v>
      </c>
      <c r="B192" s="47">
        <v>98407</v>
      </c>
      <c r="C192" s="48">
        <v>1</v>
      </c>
      <c r="D192" s="49">
        <v>1.4829213014449301</v>
      </c>
      <c r="E192" s="50">
        <v>12</v>
      </c>
      <c r="F192" s="51"/>
      <c r="G192" s="52">
        <v>37.83</v>
      </c>
      <c r="H192" s="53"/>
      <c r="I192" s="52">
        <v>93.18</v>
      </c>
      <c r="J192" s="54"/>
      <c r="K192" s="52">
        <v>185.43</v>
      </c>
      <c r="L192" s="54"/>
      <c r="M192" s="52">
        <v>369.93</v>
      </c>
      <c r="N192" s="54"/>
      <c r="O192" s="52">
        <v>926.43</v>
      </c>
      <c r="P192" s="53"/>
      <c r="Q192" s="52">
        <v>1845.93</v>
      </c>
      <c r="R192" s="53"/>
    </row>
    <row r="193" spans="1:18" ht="15" x14ac:dyDescent="0.2">
      <c r="A193" s="46" t="s">
        <v>260</v>
      </c>
      <c r="B193" s="47">
        <v>6940</v>
      </c>
      <c r="C193" s="48">
        <v>1</v>
      </c>
      <c r="D193" s="49">
        <v>1.1370360313446899</v>
      </c>
      <c r="E193" s="50">
        <v>12.27</v>
      </c>
      <c r="F193" s="51"/>
      <c r="G193" s="52">
        <v>49.87</v>
      </c>
      <c r="H193" s="53"/>
      <c r="I193" s="52">
        <v>120.37</v>
      </c>
      <c r="J193" s="54"/>
      <c r="K193" s="52">
        <v>237.87</v>
      </c>
      <c r="L193" s="54"/>
      <c r="M193" s="52">
        <v>472.87</v>
      </c>
      <c r="N193" s="54"/>
      <c r="O193" s="52">
        <v>1177.8699999999999</v>
      </c>
      <c r="P193" s="53"/>
      <c r="Q193" s="52">
        <v>2352.87</v>
      </c>
      <c r="R193" s="53"/>
    </row>
    <row r="194" spans="1:18" ht="15" x14ac:dyDescent="0.2">
      <c r="A194" s="46" t="s">
        <v>261</v>
      </c>
      <c r="B194" s="47">
        <v>12628</v>
      </c>
      <c r="C194" s="48">
        <v>1</v>
      </c>
      <c r="D194" s="49">
        <v>0.74279434992250104</v>
      </c>
      <c r="E194" s="50">
        <v>10</v>
      </c>
      <c r="F194" s="51"/>
      <c r="G194" s="52">
        <v>42.22</v>
      </c>
      <c r="H194" s="53"/>
      <c r="I194" s="52">
        <v>92.35</v>
      </c>
      <c r="J194" s="54"/>
      <c r="K194" s="52">
        <v>175.91</v>
      </c>
      <c r="L194" s="54"/>
      <c r="M194" s="52">
        <v>343.02</v>
      </c>
      <c r="N194" s="54"/>
      <c r="O194" s="52">
        <v>844.36</v>
      </c>
      <c r="P194" s="53"/>
      <c r="Q194" s="52">
        <v>1679.92</v>
      </c>
      <c r="R194" s="53"/>
    </row>
    <row r="195" spans="1:18" ht="15" x14ac:dyDescent="0.2">
      <c r="A195" s="46" t="s">
        <v>10</v>
      </c>
      <c r="B195" s="47">
        <v>2400</v>
      </c>
      <c r="C195" s="48">
        <v>1</v>
      </c>
      <c r="D195" s="49"/>
      <c r="E195" s="50">
        <v>18</v>
      </c>
      <c r="F195" s="51"/>
      <c r="G195" s="52">
        <v>42</v>
      </c>
      <c r="H195" s="53"/>
      <c r="I195" s="52">
        <v>87</v>
      </c>
      <c r="J195" s="54"/>
      <c r="K195" s="52">
        <v>162</v>
      </c>
      <c r="L195" s="54"/>
      <c r="M195" s="52">
        <v>312</v>
      </c>
      <c r="N195" s="54"/>
      <c r="O195" s="52">
        <v>771</v>
      </c>
      <c r="P195" s="53"/>
      <c r="Q195" s="52">
        <v>1512</v>
      </c>
      <c r="R195" s="53"/>
    </row>
    <row r="196" spans="1:18" ht="15" x14ac:dyDescent="0.2">
      <c r="A196" s="46" t="s">
        <v>262</v>
      </c>
      <c r="B196" s="47">
        <v>1100</v>
      </c>
      <c r="C196" s="48">
        <v>1</v>
      </c>
      <c r="D196" s="49">
        <v>0.82408682310824399</v>
      </c>
      <c r="E196" s="50">
        <v>10</v>
      </c>
      <c r="F196" s="51"/>
      <c r="G196" s="52">
        <v>45</v>
      </c>
      <c r="H196" s="53"/>
      <c r="I196" s="52">
        <v>97.5</v>
      </c>
      <c r="J196" s="54"/>
      <c r="K196" s="52">
        <v>185</v>
      </c>
      <c r="L196" s="54"/>
      <c r="M196" s="52">
        <v>360</v>
      </c>
      <c r="N196" s="54"/>
      <c r="O196" s="52">
        <v>885</v>
      </c>
      <c r="P196" s="53"/>
      <c r="Q196" s="52">
        <v>1760</v>
      </c>
      <c r="R196" s="53"/>
    </row>
    <row r="197" spans="1:18" ht="15" x14ac:dyDescent="0.2">
      <c r="A197" s="46" t="s">
        <v>263</v>
      </c>
      <c r="B197" s="47">
        <v>137740</v>
      </c>
      <c r="C197" s="48">
        <v>1</v>
      </c>
      <c r="D197" s="49">
        <v>1.7576227182911801</v>
      </c>
      <c r="E197" s="50">
        <v>3</v>
      </c>
      <c r="F197" s="51"/>
      <c r="G197" s="52">
        <v>29.3</v>
      </c>
      <c r="H197" s="53"/>
      <c r="I197" s="52">
        <v>68.75</v>
      </c>
      <c r="J197" s="54"/>
      <c r="K197" s="52">
        <v>134.5</v>
      </c>
      <c r="L197" s="54"/>
      <c r="M197" s="52">
        <v>266</v>
      </c>
      <c r="N197" s="54"/>
      <c r="O197" s="52">
        <v>660.5</v>
      </c>
      <c r="P197" s="53"/>
      <c r="Q197" s="52">
        <v>1318</v>
      </c>
      <c r="R197" s="53"/>
    </row>
    <row r="198" spans="1:18" ht="15" x14ac:dyDescent="0.2">
      <c r="A198" s="46" t="s">
        <v>264</v>
      </c>
      <c r="B198" s="47">
        <v>426</v>
      </c>
      <c r="C198" s="48">
        <v>1</v>
      </c>
      <c r="D198" s="49"/>
      <c r="E198" s="50">
        <v>7</v>
      </c>
      <c r="F198" s="51"/>
      <c r="G198" s="52">
        <v>19</v>
      </c>
      <c r="H198" s="53"/>
      <c r="I198" s="52">
        <v>41.5</v>
      </c>
      <c r="J198" s="54"/>
      <c r="K198" s="52">
        <v>79</v>
      </c>
      <c r="L198" s="54"/>
      <c r="M198" s="52">
        <v>154</v>
      </c>
      <c r="N198" s="54"/>
      <c r="O198" s="52">
        <v>379</v>
      </c>
      <c r="P198" s="53"/>
      <c r="Q198" s="52">
        <v>754</v>
      </c>
      <c r="R198" s="53"/>
    </row>
    <row r="199" spans="1:18" ht="15" x14ac:dyDescent="0.2">
      <c r="A199" s="46" t="s">
        <v>265</v>
      </c>
      <c r="B199" s="47">
        <v>101564</v>
      </c>
      <c r="C199" s="48">
        <v>1</v>
      </c>
      <c r="D199" s="49">
        <v>1.50218386653805</v>
      </c>
      <c r="E199" s="50">
        <v>3.44</v>
      </c>
      <c r="F199" s="51">
        <v>6.88</v>
      </c>
      <c r="G199" s="52">
        <v>30.72</v>
      </c>
      <c r="H199" s="53">
        <v>61.45</v>
      </c>
      <c r="I199" s="52">
        <v>86.25</v>
      </c>
      <c r="J199" s="54">
        <v>172.5</v>
      </c>
      <c r="K199" s="52">
        <v>182.51</v>
      </c>
      <c r="L199" s="54">
        <v>365.02</v>
      </c>
      <c r="M199" s="52">
        <v>375.02</v>
      </c>
      <c r="N199" s="54">
        <v>750.04</v>
      </c>
      <c r="O199" s="52">
        <v>952.56</v>
      </c>
      <c r="P199" s="53">
        <v>1905.12</v>
      </c>
      <c r="Q199" s="52">
        <v>1915.13</v>
      </c>
      <c r="R199" s="53">
        <v>3830.26</v>
      </c>
    </row>
    <row r="200" spans="1:18" ht="15" x14ac:dyDescent="0.2">
      <c r="A200" s="46" t="s">
        <v>266</v>
      </c>
      <c r="B200" s="47">
        <v>5460</v>
      </c>
      <c r="C200" s="48">
        <v>1</v>
      </c>
      <c r="D200" s="49">
        <v>1.0752426211222199</v>
      </c>
      <c r="E200" s="50">
        <v>37.69</v>
      </c>
      <c r="F200" s="51">
        <v>44.01</v>
      </c>
      <c r="G200" s="52">
        <v>56.92</v>
      </c>
      <c r="H200" s="53">
        <v>72.86</v>
      </c>
      <c r="I200" s="52">
        <v>112.95</v>
      </c>
      <c r="J200" s="54">
        <v>156.9</v>
      </c>
      <c r="K200" s="52">
        <v>213.22</v>
      </c>
      <c r="L200" s="54">
        <v>307.3</v>
      </c>
      <c r="M200" s="52">
        <v>413.75</v>
      </c>
      <c r="N200" s="54">
        <v>608.1</v>
      </c>
      <c r="O200" s="52">
        <v>1015.35</v>
      </c>
      <c r="P200" s="53">
        <v>1510.51</v>
      </c>
      <c r="Q200" s="52">
        <v>2018.03</v>
      </c>
      <c r="R200" s="53">
        <v>3014.52</v>
      </c>
    </row>
    <row r="201" spans="1:18" ht="15" x14ac:dyDescent="0.2">
      <c r="A201" s="46" t="s">
        <v>267</v>
      </c>
      <c r="B201" s="47">
        <v>149</v>
      </c>
      <c r="C201" s="48">
        <v>1</v>
      </c>
      <c r="D201" s="49">
        <v>0.73571744134675798</v>
      </c>
      <c r="E201" s="50">
        <v>23.5</v>
      </c>
      <c r="F201" s="51"/>
      <c r="G201" s="52">
        <v>55.5</v>
      </c>
      <c r="H201" s="53"/>
      <c r="I201" s="52">
        <v>115.5</v>
      </c>
      <c r="J201" s="54"/>
      <c r="K201" s="52">
        <v>215.5</v>
      </c>
      <c r="L201" s="54"/>
      <c r="M201" s="52">
        <v>415.5</v>
      </c>
      <c r="N201" s="54"/>
      <c r="O201" s="52">
        <v>1015.5</v>
      </c>
      <c r="P201" s="53"/>
      <c r="Q201" s="52">
        <v>2015.5</v>
      </c>
      <c r="R201" s="53"/>
    </row>
    <row r="202" spans="1:18" ht="15" x14ac:dyDescent="0.2">
      <c r="A202" s="46" t="s">
        <v>268</v>
      </c>
      <c r="B202" s="47">
        <v>283</v>
      </c>
      <c r="C202" s="48">
        <v>1</v>
      </c>
      <c r="D202" s="49">
        <v>1.07247946228529</v>
      </c>
      <c r="E202" s="50">
        <v>12</v>
      </c>
      <c r="F202" s="51"/>
      <c r="G202" s="52">
        <v>43.5</v>
      </c>
      <c r="H202" s="53"/>
      <c r="I202" s="52">
        <v>96</v>
      </c>
      <c r="J202" s="54"/>
      <c r="K202" s="52">
        <v>183.5</v>
      </c>
      <c r="L202" s="54"/>
      <c r="M202" s="52">
        <v>358.5</v>
      </c>
      <c r="N202" s="54"/>
      <c r="O202" s="52">
        <v>883.5</v>
      </c>
      <c r="P202" s="53"/>
      <c r="Q202" s="52">
        <v>1758.5</v>
      </c>
      <c r="R202" s="53"/>
    </row>
    <row r="203" spans="1:18" ht="15" x14ac:dyDescent="0.2">
      <c r="A203" s="46" t="s">
        <v>269</v>
      </c>
      <c r="B203" s="47">
        <v>985</v>
      </c>
      <c r="C203" s="48">
        <v>1</v>
      </c>
      <c r="D203" s="49">
        <v>1.35256459430245</v>
      </c>
      <c r="E203" s="50">
        <v>15</v>
      </c>
      <c r="F203" s="51">
        <v>20</v>
      </c>
      <c r="G203" s="52">
        <v>39</v>
      </c>
      <c r="H203" s="53">
        <v>49.69</v>
      </c>
      <c r="I203" s="52">
        <v>84</v>
      </c>
      <c r="J203" s="54">
        <v>105.94</v>
      </c>
      <c r="K203" s="52">
        <v>159</v>
      </c>
      <c r="L203" s="54">
        <v>199.69</v>
      </c>
      <c r="M203" s="52">
        <v>309</v>
      </c>
      <c r="N203" s="54">
        <v>387.19</v>
      </c>
      <c r="O203" s="52">
        <v>759</v>
      </c>
      <c r="P203" s="53">
        <v>949.69</v>
      </c>
      <c r="Q203" s="52">
        <v>1509</v>
      </c>
      <c r="R203" s="53">
        <v>1887.19</v>
      </c>
    </row>
    <row r="204" spans="1:18" ht="15" x14ac:dyDescent="0.2">
      <c r="A204" s="46" t="s">
        <v>11</v>
      </c>
      <c r="B204" s="47">
        <v>744</v>
      </c>
      <c r="C204" s="48">
        <v>1</v>
      </c>
      <c r="D204" s="49">
        <v>0.85689220565787205</v>
      </c>
      <c r="E204" s="50">
        <v>16.5</v>
      </c>
      <c r="F204" s="51"/>
      <c r="G204" s="52">
        <v>30.5</v>
      </c>
      <c r="H204" s="53"/>
      <c r="I204" s="52">
        <v>60.5</v>
      </c>
      <c r="J204" s="54"/>
      <c r="K204" s="52">
        <v>110.5</v>
      </c>
      <c r="L204" s="54"/>
      <c r="M204" s="52">
        <v>210.5</v>
      </c>
      <c r="N204" s="54"/>
      <c r="O204" s="52">
        <v>510.5</v>
      </c>
      <c r="P204" s="53"/>
      <c r="Q204" s="52">
        <v>1010.5</v>
      </c>
      <c r="R204" s="53"/>
    </row>
    <row r="205" spans="1:18" ht="15" x14ac:dyDescent="0.2">
      <c r="A205" s="46" t="s">
        <v>270</v>
      </c>
      <c r="B205" s="47">
        <v>6029</v>
      </c>
      <c r="C205" s="48">
        <v>1</v>
      </c>
      <c r="D205" s="49">
        <v>0.98002219195621498</v>
      </c>
      <c r="E205" s="50">
        <v>13.5</v>
      </c>
      <c r="F205" s="51">
        <v>14.5</v>
      </c>
      <c r="G205" s="52">
        <v>23.1</v>
      </c>
      <c r="H205" s="53">
        <v>24.1</v>
      </c>
      <c r="I205" s="52">
        <v>41.1</v>
      </c>
      <c r="J205" s="54">
        <v>42.1</v>
      </c>
      <c r="K205" s="52">
        <v>71.099999999999994</v>
      </c>
      <c r="L205" s="54">
        <v>72.099999999999994</v>
      </c>
      <c r="M205" s="52">
        <v>131.1</v>
      </c>
      <c r="N205" s="54">
        <v>132.1</v>
      </c>
      <c r="O205" s="52">
        <v>340.6</v>
      </c>
      <c r="P205" s="53">
        <v>341.6</v>
      </c>
      <c r="Q205" s="52">
        <v>611.1</v>
      </c>
      <c r="R205" s="53">
        <v>612.1</v>
      </c>
    </row>
    <row r="206" spans="1:18" ht="15" x14ac:dyDescent="0.2">
      <c r="A206" s="46" t="s">
        <v>271</v>
      </c>
      <c r="B206" s="47">
        <v>1162</v>
      </c>
      <c r="C206" s="48">
        <v>1</v>
      </c>
      <c r="D206" s="49">
        <v>1.27557128728333</v>
      </c>
      <c r="E206" s="50">
        <v>8</v>
      </c>
      <c r="F206" s="51"/>
      <c r="G206" s="52">
        <v>21.5</v>
      </c>
      <c r="H206" s="53"/>
      <c r="I206" s="52">
        <v>44</v>
      </c>
      <c r="J206" s="54"/>
      <c r="K206" s="52">
        <v>81.5</v>
      </c>
      <c r="L206" s="54"/>
      <c r="M206" s="52">
        <v>156.5</v>
      </c>
      <c r="N206" s="54"/>
      <c r="O206" s="52">
        <v>381.5</v>
      </c>
      <c r="P206" s="53"/>
      <c r="Q206" s="52">
        <v>756.5</v>
      </c>
      <c r="R206" s="53"/>
    </row>
    <row r="207" spans="1:18" ht="15" x14ac:dyDescent="0.2">
      <c r="A207" s="46" t="s">
        <v>272</v>
      </c>
      <c r="B207" s="47">
        <v>2050</v>
      </c>
      <c r="C207" s="48">
        <v>1</v>
      </c>
      <c r="D207" s="49">
        <v>1.09160438964757</v>
      </c>
      <c r="E207" s="50">
        <v>8.19</v>
      </c>
      <c r="F207" s="51"/>
      <c r="G207" s="52">
        <v>28.35</v>
      </c>
      <c r="H207" s="53"/>
      <c r="I207" s="52">
        <v>66.150000000000006</v>
      </c>
      <c r="J207" s="54"/>
      <c r="K207" s="52">
        <v>129.15</v>
      </c>
      <c r="L207" s="54"/>
      <c r="M207" s="52">
        <v>255.15</v>
      </c>
      <c r="N207" s="54"/>
      <c r="O207" s="52">
        <v>633.15</v>
      </c>
      <c r="P207" s="53"/>
      <c r="Q207" s="52">
        <v>1263.1500000000001</v>
      </c>
      <c r="R207" s="53"/>
    </row>
    <row r="208" spans="1:18" ht="15" x14ac:dyDescent="0.2">
      <c r="A208" s="46" t="s">
        <v>273</v>
      </c>
      <c r="B208" s="47">
        <v>1508</v>
      </c>
      <c r="C208" s="48">
        <v>1</v>
      </c>
      <c r="D208" s="49">
        <v>1.2891115120676999</v>
      </c>
      <c r="E208" s="50">
        <v>25</v>
      </c>
      <c r="F208" s="51"/>
      <c r="G208" s="52">
        <v>70.989999999999995</v>
      </c>
      <c r="H208" s="53"/>
      <c r="I208" s="52">
        <v>168.49</v>
      </c>
      <c r="J208" s="54"/>
      <c r="K208" s="52">
        <v>330.99</v>
      </c>
      <c r="L208" s="54"/>
      <c r="M208" s="52">
        <v>655.99</v>
      </c>
      <c r="N208" s="54"/>
      <c r="O208" s="52">
        <v>1630.99</v>
      </c>
      <c r="P208" s="53"/>
      <c r="Q208" s="52">
        <v>3255.99</v>
      </c>
      <c r="R208" s="53"/>
    </row>
    <row r="209" spans="1:18" ht="15" x14ac:dyDescent="0.2">
      <c r="A209" s="46" t="s">
        <v>274</v>
      </c>
      <c r="B209" s="47">
        <v>3666</v>
      </c>
      <c r="C209" s="48">
        <v>1</v>
      </c>
      <c r="D209" s="49">
        <v>0.92830545969526002</v>
      </c>
      <c r="E209" s="50">
        <v>12.5</v>
      </c>
      <c r="F209" s="51">
        <v>19.5</v>
      </c>
      <c r="G209" s="52">
        <v>36.1</v>
      </c>
      <c r="H209" s="53">
        <v>52.3</v>
      </c>
      <c r="I209" s="52">
        <v>80.349999999999994</v>
      </c>
      <c r="J209" s="54">
        <v>113.8</v>
      </c>
      <c r="K209" s="52">
        <v>157.84</v>
      </c>
      <c r="L209" s="54">
        <v>220.04</v>
      </c>
      <c r="M209" s="52">
        <v>324.08999999999997</v>
      </c>
      <c r="N209" s="54">
        <v>443.78</v>
      </c>
      <c r="O209" s="52">
        <v>834.09</v>
      </c>
      <c r="P209" s="53">
        <v>1126.28</v>
      </c>
      <c r="Q209" s="52">
        <v>1684.09</v>
      </c>
      <c r="R209" s="53">
        <v>2263.7800000000002</v>
      </c>
    </row>
    <row r="210" spans="1:18" ht="15" x14ac:dyDescent="0.2">
      <c r="A210" s="46" t="s">
        <v>275</v>
      </c>
      <c r="B210" s="47">
        <v>1544</v>
      </c>
      <c r="C210" s="48">
        <v>1</v>
      </c>
      <c r="D210" s="49">
        <v>0.77245443678978998</v>
      </c>
      <c r="E210" s="50">
        <v>12</v>
      </c>
      <c r="F210" s="51"/>
      <c r="G210" s="52">
        <v>61.3</v>
      </c>
      <c r="H210" s="53"/>
      <c r="I210" s="52">
        <v>135.25</v>
      </c>
      <c r="J210" s="54"/>
      <c r="K210" s="52">
        <v>258.5</v>
      </c>
      <c r="L210" s="54"/>
      <c r="M210" s="52">
        <v>505</v>
      </c>
      <c r="N210" s="54"/>
      <c r="O210" s="52">
        <v>1244.5</v>
      </c>
      <c r="P210" s="53"/>
      <c r="Q210" s="52">
        <v>2477</v>
      </c>
      <c r="R210" s="53"/>
    </row>
    <row r="211" spans="1:18" ht="15" x14ac:dyDescent="0.2">
      <c r="A211" s="46" t="s">
        <v>276</v>
      </c>
      <c r="B211" s="47">
        <v>19572</v>
      </c>
      <c r="C211" s="48">
        <v>1</v>
      </c>
      <c r="D211" s="49">
        <v>1.3790109251152001</v>
      </c>
      <c r="E211" s="50">
        <v>9.08</v>
      </c>
      <c r="F211" s="51"/>
      <c r="G211" s="52">
        <v>43.72</v>
      </c>
      <c r="H211" s="53"/>
      <c r="I211" s="52">
        <v>108.67</v>
      </c>
      <c r="J211" s="54"/>
      <c r="K211" s="52">
        <v>216.92</v>
      </c>
      <c r="L211" s="54"/>
      <c r="M211" s="52">
        <v>433.42</v>
      </c>
      <c r="N211" s="54"/>
      <c r="O211" s="52">
        <v>1085.9100000000001</v>
      </c>
      <c r="P211" s="53"/>
      <c r="Q211" s="52">
        <v>2165.42</v>
      </c>
      <c r="R211" s="53"/>
    </row>
    <row r="212" spans="1:18" ht="15" x14ac:dyDescent="0.2">
      <c r="A212" s="46" t="s">
        <v>277</v>
      </c>
      <c r="B212" s="47">
        <v>5500</v>
      </c>
      <c r="C212" s="48">
        <v>1</v>
      </c>
      <c r="D212" s="49">
        <v>1.0622985346043301</v>
      </c>
      <c r="E212" s="50">
        <v>16.5</v>
      </c>
      <c r="F212" s="51">
        <v>26.1</v>
      </c>
      <c r="G212" s="52">
        <v>54.99</v>
      </c>
      <c r="H212" s="53">
        <v>86.99</v>
      </c>
      <c r="I212" s="52">
        <v>138.47999999999999</v>
      </c>
      <c r="J212" s="54">
        <v>218.47</v>
      </c>
      <c r="K212" s="52">
        <v>279.48</v>
      </c>
      <c r="L212" s="54">
        <v>439.46</v>
      </c>
      <c r="M212" s="52">
        <v>566.97</v>
      </c>
      <c r="N212" s="54">
        <v>886.96</v>
      </c>
      <c r="O212" s="52">
        <v>1429.47</v>
      </c>
      <c r="P212" s="53">
        <v>2229.46</v>
      </c>
      <c r="Q212" s="52">
        <v>2866.97</v>
      </c>
      <c r="R212" s="53">
        <v>4466.96</v>
      </c>
    </row>
    <row r="213" spans="1:18" ht="15" x14ac:dyDescent="0.2">
      <c r="A213" s="46" t="s">
        <v>278</v>
      </c>
      <c r="B213" s="47">
        <v>686880</v>
      </c>
      <c r="C213" s="48">
        <v>1</v>
      </c>
      <c r="D213" s="49"/>
      <c r="E213" s="50">
        <v>7.3</v>
      </c>
      <c r="F213" s="51"/>
      <c r="G213" s="52">
        <v>43.9</v>
      </c>
      <c r="H213" s="53"/>
      <c r="I213" s="52">
        <v>98.8</v>
      </c>
      <c r="J213" s="54"/>
      <c r="K213" s="52">
        <v>190.3</v>
      </c>
      <c r="L213" s="54"/>
      <c r="M213" s="52">
        <v>373.3</v>
      </c>
      <c r="N213" s="54"/>
      <c r="O213" s="52">
        <v>931</v>
      </c>
      <c r="P213" s="53"/>
      <c r="Q213" s="52">
        <v>1837.3</v>
      </c>
      <c r="R213" s="53"/>
    </row>
    <row r="214" spans="1:18" ht="15" x14ac:dyDescent="0.2">
      <c r="A214" s="46" t="s">
        <v>279</v>
      </c>
      <c r="B214" s="47">
        <v>902</v>
      </c>
      <c r="C214" s="48">
        <v>1</v>
      </c>
      <c r="D214" s="49">
        <v>0.41422189663592801</v>
      </c>
      <c r="E214" s="50">
        <v>19.5</v>
      </c>
      <c r="F214" s="51"/>
      <c r="G214" s="52">
        <v>57.1</v>
      </c>
      <c r="H214" s="53"/>
      <c r="I214" s="52">
        <v>127.6</v>
      </c>
      <c r="J214" s="54"/>
      <c r="K214" s="52">
        <v>245.1</v>
      </c>
      <c r="L214" s="54"/>
      <c r="M214" s="52">
        <v>480.1</v>
      </c>
      <c r="N214" s="54"/>
      <c r="O214" s="52">
        <v>1185.0999999999999</v>
      </c>
      <c r="P214" s="53"/>
      <c r="Q214" s="52">
        <v>2360.1</v>
      </c>
      <c r="R214" s="53"/>
    </row>
    <row r="215" spans="1:18" ht="15" x14ac:dyDescent="0.2">
      <c r="A215" s="46" t="s">
        <v>280</v>
      </c>
      <c r="B215" s="47">
        <v>1050</v>
      </c>
      <c r="C215" s="48">
        <v>1</v>
      </c>
      <c r="D215" s="49">
        <v>0.98448638152995005</v>
      </c>
      <c r="E215" s="50">
        <v>8.75</v>
      </c>
      <c r="F215" s="51">
        <v>14.5</v>
      </c>
      <c r="G215" s="52">
        <v>28.25</v>
      </c>
      <c r="H215" s="53">
        <v>34</v>
      </c>
      <c r="I215" s="52">
        <v>65.75</v>
      </c>
      <c r="J215" s="54">
        <v>71.5</v>
      </c>
      <c r="K215" s="52">
        <v>128.25</v>
      </c>
      <c r="L215" s="54">
        <v>134</v>
      </c>
      <c r="M215" s="52">
        <v>253.25</v>
      </c>
      <c r="N215" s="54">
        <v>259</v>
      </c>
      <c r="O215" s="52">
        <v>628.25</v>
      </c>
      <c r="P215" s="53">
        <v>634</v>
      </c>
      <c r="Q215" s="52">
        <v>1253.25</v>
      </c>
      <c r="R215" s="53">
        <v>1259</v>
      </c>
    </row>
    <row r="216" spans="1:18" ht="15" x14ac:dyDescent="0.2">
      <c r="A216" s="46" t="s">
        <v>281</v>
      </c>
      <c r="B216" s="47">
        <v>1968</v>
      </c>
      <c r="C216" s="48">
        <v>1</v>
      </c>
      <c r="D216" s="49">
        <v>1.0221114091841601</v>
      </c>
      <c r="E216" s="50">
        <v>20</v>
      </c>
      <c r="F216" s="51"/>
      <c r="G216" s="52">
        <v>45.2</v>
      </c>
      <c r="H216" s="53"/>
      <c r="I216" s="52">
        <v>99.2</v>
      </c>
      <c r="J216" s="54"/>
      <c r="K216" s="52">
        <v>189.2</v>
      </c>
      <c r="L216" s="54"/>
      <c r="M216" s="52">
        <v>369.2</v>
      </c>
      <c r="N216" s="54"/>
      <c r="O216" s="52">
        <v>909.2</v>
      </c>
      <c r="P216" s="53"/>
      <c r="Q216" s="52">
        <v>1809.2</v>
      </c>
      <c r="R216" s="53"/>
    </row>
    <row r="217" spans="1:18" ht="15" x14ac:dyDescent="0.2">
      <c r="A217" s="46" t="s">
        <v>282</v>
      </c>
      <c r="B217" s="47">
        <v>400</v>
      </c>
      <c r="C217" s="48">
        <v>1</v>
      </c>
      <c r="D217" s="49">
        <v>1.1196203494145101</v>
      </c>
      <c r="E217" s="50">
        <v>30</v>
      </c>
      <c r="F217" s="51"/>
      <c r="G217" s="52">
        <v>73.989999999999995</v>
      </c>
      <c r="H217" s="53"/>
      <c r="I217" s="52">
        <v>156.49</v>
      </c>
      <c r="J217" s="54"/>
      <c r="K217" s="52">
        <v>293.99</v>
      </c>
      <c r="L217" s="54"/>
      <c r="M217" s="52">
        <v>568.99</v>
      </c>
      <c r="N217" s="54"/>
      <c r="O217" s="52">
        <v>1408.99</v>
      </c>
      <c r="P217" s="53"/>
      <c r="Q217" s="52">
        <v>2768.99</v>
      </c>
      <c r="R217" s="53"/>
    </row>
    <row r="218" spans="1:18" ht="15" x14ac:dyDescent="0.2">
      <c r="A218" s="46" t="s">
        <v>283</v>
      </c>
      <c r="B218" s="47">
        <v>400</v>
      </c>
      <c r="C218" s="48">
        <v>1</v>
      </c>
      <c r="D218" s="49">
        <v>1.1196203494145101</v>
      </c>
      <c r="E218" s="50">
        <v>35</v>
      </c>
      <c r="F218" s="51"/>
      <c r="G218" s="52">
        <v>78.989999999999995</v>
      </c>
      <c r="H218" s="53"/>
      <c r="I218" s="52">
        <v>161.49</v>
      </c>
      <c r="J218" s="54"/>
      <c r="K218" s="52">
        <v>298.99</v>
      </c>
      <c r="L218" s="54"/>
      <c r="M218" s="52">
        <v>573.99</v>
      </c>
      <c r="N218" s="54"/>
      <c r="O218" s="52">
        <v>1398.99</v>
      </c>
      <c r="P218" s="53"/>
      <c r="Q218" s="52">
        <v>2773.99</v>
      </c>
      <c r="R218" s="53"/>
    </row>
    <row r="219" spans="1:18" ht="15" x14ac:dyDescent="0.2">
      <c r="A219" s="46" t="s">
        <v>284</v>
      </c>
      <c r="B219" s="47">
        <v>4000</v>
      </c>
      <c r="C219" s="48">
        <v>1</v>
      </c>
      <c r="D219" s="49">
        <v>0.82807401145034998</v>
      </c>
      <c r="E219" s="50">
        <v>3.25</v>
      </c>
      <c r="F219" s="51"/>
      <c r="G219" s="52">
        <v>43.25</v>
      </c>
      <c r="H219" s="53"/>
      <c r="I219" s="52">
        <v>147.49</v>
      </c>
      <c r="J219" s="54"/>
      <c r="K219" s="52">
        <v>321.24</v>
      </c>
      <c r="L219" s="54"/>
      <c r="M219" s="52">
        <v>668.74</v>
      </c>
      <c r="N219" s="54"/>
      <c r="O219" s="52">
        <v>1711.24</v>
      </c>
      <c r="P219" s="53"/>
      <c r="Q219" s="52">
        <v>3448.74</v>
      </c>
      <c r="R219" s="53"/>
    </row>
    <row r="220" spans="1:18" ht="15" x14ac:dyDescent="0.2">
      <c r="A220" s="46" t="s">
        <v>285</v>
      </c>
      <c r="B220" s="47">
        <v>900</v>
      </c>
      <c r="C220" s="48">
        <v>1</v>
      </c>
      <c r="D220" s="49">
        <v>0.32592619444645798</v>
      </c>
      <c r="E220" s="50">
        <v>18.84</v>
      </c>
      <c r="F220" s="51"/>
      <c r="G220" s="52">
        <v>32.24</v>
      </c>
      <c r="H220" s="53"/>
      <c r="I220" s="52">
        <v>57.37</v>
      </c>
      <c r="J220" s="54"/>
      <c r="K220" s="52">
        <v>99.24</v>
      </c>
      <c r="L220" s="54"/>
      <c r="M220" s="52">
        <v>182.99</v>
      </c>
      <c r="N220" s="54"/>
      <c r="O220" s="52">
        <v>434.24</v>
      </c>
      <c r="P220" s="53"/>
      <c r="Q220" s="52">
        <v>852.99</v>
      </c>
      <c r="R220" s="53"/>
    </row>
    <row r="221" spans="1:18" ht="15" x14ac:dyDescent="0.2">
      <c r="A221" s="46" t="s">
        <v>286</v>
      </c>
      <c r="B221" s="47">
        <v>5385</v>
      </c>
      <c r="C221" s="48">
        <v>1</v>
      </c>
      <c r="D221" s="49">
        <v>1.3138277276316801</v>
      </c>
      <c r="E221" s="50">
        <v>9.5</v>
      </c>
      <c r="F221" s="51"/>
      <c r="G221" s="52">
        <v>47.5</v>
      </c>
      <c r="H221" s="53"/>
      <c r="I221" s="52">
        <v>126.24</v>
      </c>
      <c r="J221" s="54"/>
      <c r="K221" s="52">
        <v>257.49</v>
      </c>
      <c r="L221" s="54"/>
      <c r="M221" s="52">
        <v>532.48</v>
      </c>
      <c r="N221" s="54"/>
      <c r="O221" s="52">
        <v>1357.48</v>
      </c>
      <c r="P221" s="53"/>
      <c r="Q221" s="52">
        <v>2732.48</v>
      </c>
      <c r="R221" s="53"/>
    </row>
    <row r="222" spans="1:18" ht="15" x14ac:dyDescent="0.2">
      <c r="A222" s="46" t="s">
        <v>287</v>
      </c>
      <c r="B222" s="47">
        <v>5642</v>
      </c>
      <c r="C222" s="48">
        <v>1</v>
      </c>
      <c r="D222" s="49">
        <v>1.5608144797091199</v>
      </c>
      <c r="E222" s="50">
        <v>14</v>
      </c>
      <c r="F222" s="51"/>
      <c r="G222" s="52">
        <v>40.08</v>
      </c>
      <c r="H222" s="53"/>
      <c r="I222" s="52">
        <v>176.59</v>
      </c>
      <c r="J222" s="54"/>
      <c r="K222" s="52">
        <v>426.59</v>
      </c>
      <c r="L222" s="54"/>
      <c r="M222" s="52">
        <v>926.59</v>
      </c>
      <c r="N222" s="54"/>
      <c r="O222" s="52">
        <v>2426.59</v>
      </c>
      <c r="P222" s="53"/>
      <c r="Q222" s="52">
        <v>4926.59</v>
      </c>
      <c r="R222" s="53"/>
    </row>
    <row r="223" spans="1:18" ht="15" x14ac:dyDescent="0.2">
      <c r="A223" s="46" t="s">
        <v>288</v>
      </c>
      <c r="B223" s="47">
        <v>4290</v>
      </c>
      <c r="C223" s="48">
        <v>1</v>
      </c>
      <c r="D223" s="49">
        <v>0.95252005239216897</v>
      </c>
      <c r="E223" s="50">
        <v>10</v>
      </c>
      <c r="F223" s="51">
        <v>22</v>
      </c>
      <c r="G223" s="52">
        <v>32.96</v>
      </c>
      <c r="H223" s="53">
        <v>70.150000000000006</v>
      </c>
      <c r="I223" s="52">
        <v>80.95</v>
      </c>
      <c r="J223" s="54">
        <v>170.9</v>
      </c>
      <c r="K223" s="52">
        <v>177.45</v>
      </c>
      <c r="L223" s="54">
        <v>373.65</v>
      </c>
      <c r="M223" s="52">
        <v>370.45</v>
      </c>
      <c r="N223" s="54">
        <v>779.15</v>
      </c>
      <c r="O223" s="52">
        <v>949.45</v>
      </c>
      <c r="P223" s="53">
        <v>1995.65</v>
      </c>
      <c r="Q223" s="52">
        <v>1914.45</v>
      </c>
      <c r="R223" s="53">
        <v>4023.15</v>
      </c>
    </row>
    <row r="224" spans="1:18" ht="15" x14ac:dyDescent="0.2">
      <c r="A224" s="46" t="s">
        <v>289</v>
      </c>
      <c r="B224" s="47">
        <v>13000</v>
      </c>
      <c r="C224" s="48">
        <v>1</v>
      </c>
      <c r="D224" s="49">
        <v>1.3751820524626599</v>
      </c>
      <c r="E224" s="50">
        <v>31.52</v>
      </c>
      <c r="F224" s="51"/>
      <c r="G224" s="52">
        <v>64.64</v>
      </c>
      <c r="H224" s="53"/>
      <c r="I224" s="52">
        <v>126.74</v>
      </c>
      <c r="J224" s="54"/>
      <c r="K224" s="52">
        <v>230.24</v>
      </c>
      <c r="L224" s="54"/>
      <c r="M224" s="52">
        <v>437.24</v>
      </c>
      <c r="N224" s="54"/>
      <c r="O224" s="52">
        <v>1058.24</v>
      </c>
      <c r="P224" s="53"/>
      <c r="Q224" s="52">
        <v>2093.2399999999998</v>
      </c>
      <c r="R224" s="53"/>
    </row>
    <row r="225" spans="1:18" ht="15" x14ac:dyDescent="0.2">
      <c r="A225" s="46" t="s">
        <v>290</v>
      </c>
      <c r="B225" s="47">
        <v>500</v>
      </c>
      <c r="C225" s="48">
        <v>1</v>
      </c>
      <c r="D225" s="49">
        <v>0.467075933160435</v>
      </c>
      <c r="E225" s="50">
        <v>10</v>
      </c>
      <c r="F225" s="51"/>
      <c r="G225" s="52">
        <v>31.6</v>
      </c>
      <c r="H225" s="53"/>
      <c r="I225" s="52">
        <v>72.099999999999994</v>
      </c>
      <c r="J225" s="54"/>
      <c r="K225" s="52">
        <v>139.6</v>
      </c>
      <c r="L225" s="54"/>
      <c r="M225" s="52">
        <v>274.60000000000002</v>
      </c>
      <c r="N225" s="54"/>
      <c r="O225" s="52">
        <v>679.6</v>
      </c>
      <c r="P225" s="53"/>
      <c r="Q225" s="52">
        <v>1354.6</v>
      </c>
      <c r="R225" s="53"/>
    </row>
    <row r="226" spans="1:18" ht="15" x14ac:dyDescent="0.2">
      <c r="A226" s="46" t="s">
        <v>291</v>
      </c>
      <c r="B226" s="47">
        <v>1079</v>
      </c>
      <c r="C226" s="48">
        <v>1</v>
      </c>
      <c r="D226" s="49">
        <v>1.27411997254255</v>
      </c>
      <c r="E226" s="50">
        <v>18</v>
      </c>
      <c r="F226" s="51"/>
      <c r="G226" s="52">
        <v>42</v>
      </c>
      <c r="H226" s="53"/>
      <c r="I226" s="52">
        <v>87</v>
      </c>
      <c r="J226" s="54"/>
      <c r="K226" s="52">
        <v>162</v>
      </c>
      <c r="L226" s="54"/>
      <c r="M226" s="52">
        <v>312</v>
      </c>
      <c r="N226" s="54"/>
      <c r="O226" s="52">
        <v>769</v>
      </c>
      <c r="P226" s="53"/>
      <c r="Q226" s="52">
        <v>1512</v>
      </c>
      <c r="R226" s="53"/>
    </row>
    <row r="227" spans="1:18" ht="15" x14ac:dyDescent="0.2">
      <c r="A227" s="46" t="s">
        <v>292</v>
      </c>
      <c r="B227" s="47">
        <v>523</v>
      </c>
      <c r="C227" s="48">
        <v>1</v>
      </c>
      <c r="D227" s="49"/>
      <c r="E227" s="50">
        <v>60</v>
      </c>
      <c r="F227" s="51"/>
      <c r="G227" s="52">
        <v>60</v>
      </c>
      <c r="H227" s="53"/>
      <c r="I227" s="52">
        <v>105</v>
      </c>
      <c r="J227" s="54"/>
      <c r="K227" s="52">
        <v>180</v>
      </c>
      <c r="L227" s="54"/>
      <c r="M227" s="52">
        <v>292.5</v>
      </c>
      <c r="N227" s="54"/>
      <c r="O227" s="52">
        <v>517.5</v>
      </c>
      <c r="P227" s="53"/>
      <c r="Q227" s="52">
        <v>892.5</v>
      </c>
      <c r="R227" s="53"/>
    </row>
    <row r="228" spans="1:18" ht="15" x14ac:dyDescent="0.2">
      <c r="A228" s="46" t="s">
        <v>293</v>
      </c>
      <c r="B228" s="47">
        <v>6633</v>
      </c>
      <c r="C228" s="48">
        <v>1</v>
      </c>
      <c r="D228" s="49">
        <v>1.15137852319141</v>
      </c>
      <c r="E228" s="50">
        <v>10</v>
      </c>
      <c r="F228" s="51">
        <v>16.5</v>
      </c>
      <c r="G228" s="52">
        <v>32</v>
      </c>
      <c r="H228" s="53">
        <v>46.5</v>
      </c>
      <c r="I228" s="52">
        <v>73.25</v>
      </c>
      <c r="J228" s="54">
        <v>102.75</v>
      </c>
      <c r="K228" s="52">
        <v>142</v>
      </c>
      <c r="L228" s="54">
        <v>196.5</v>
      </c>
      <c r="M228" s="52">
        <v>279.5</v>
      </c>
      <c r="N228" s="54">
        <v>384</v>
      </c>
      <c r="O228" s="52">
        <v>617</v>
      </c>
      <c r="P228" s="53">
        <v>796.49</v>
      </c>
      <c r="Q228" s="52">
        <v>1179.5</v>
      </c>
      <c r="R228" s="53">
        <v>1483.99</v>
      </c>
    </row>
    <row r="229" spans="1:18" ht="15" x14ac:dyDescent="0.2">
      <c r="A229" s="46" t="s">
        <v>294</v>
      </c>
      <c r="B229" s="47">
        <v>5343</v>
      </c>
      <c r="C229" s="48">
        <v>1</v>
      </c>
      <c r="D229" s="49">
        <v>1.0480435085198201</v>
      </c>
      <c r="E229" s="50">
        <v>15</v>
      </c>
      <c r="F229" s="51">
        <v>30</v>
      </c>
      <c r="G229" s="52">
        <v>32.630000000000003</v>
      </c>
      <c r="H229" s="53">
        <v>47.63</v>
      </c>
      <c r="I229" s="52">
        <v>67.88</v>
      </c>
      <c r="J229" s="54">
        <v>82.88</v>
      </c>
      <c r="K229" s="52">
        <v>126.63</v>
      </c>
      <c r="L229" s="54">
        <v>141.63</v>
      </c>
      <c r="M229" s="52">
        <v>244.13</v>
      </c>
      <c r="N229" s="54">
        <v>259.13</v>
      </c>
      <c r="O229" s="52">
        <v>596.63</v>
      </c>
      <c r="P229" s="53">
        <v>611.63</v>
      </c>
      <c r="Q229" s="52">
        <v>1184.1300000000001</v>
      </c>
      <c r="R229" s="53">
        <v>1199.1300000000001</v>
      </c>
    </row>
    <row r="230" spans="1:18" ht="15" x14ac:dyDescent="0.2">
      <c r="A230" s="46" t="s">
        <v>295</v>
      </c>
      <c r="B230" s="47">
        <v>5700</v>
      </c>
      <c r="C230" s="48">
        <v>1</v>
      </c>
      <c r="D230" s="49">
        <v>1.38971292963107</v>
      </c>
      <c r="E230" s="50">
        <v>12</v>
      </c>
      <c r="F230" s="51">
        <v>18</v>
      </c>
      <c r="G230" s="52">
        <v>28.88</v>
      </c>
      <c r="H230" s="53">
        <v>43.31</v>
      </c>
      <c r="I230" s="52">
        <v>55.87</v>
      </c>
      <c r="J230" s="54">
        <v>83.82</v>
      </c>
      <c r="K230" s="52">
        <v>100.37</v>
      </c>
      <c r="L230" s="54">
        <v>150.57</v>
      </c>
      <c r="M230" s="52">
        <v>170.87</v>
      </c>
      <c r="N230" s="54">
        <v>256.32</v>
      </c>
      <c r="O230" s="52">
        <v>382.37</v>
      </c>
      <c r="P230" s="53">
        <v>573.57000000000005</v>
      </c>
      <c r="Q230" s="52">
        <v>734.87</v>
      </c>
      <c r="R230" s="53">
        <v>1102.32</v>
      </c>
    </row>
    <row r="231" spans="1:18" ht="15" x14ac:dyDescent="0.2">
      <c r="A231" s="46" t="s">
        <v>296</v>
      </c>
      <c r="B231" s="47">
        <v>1313</v>
      </c>
      <c r="C231" s="48">
        <v>1</v>
      </c>
      <c r="D231" s="49">
        <v>1.19642829742834</v>
      </c>
      <c r="E231" s="50">
        <v>32.04</v>
      </c>
      <c r="F231" s="51">
        <v>42.04</v>
      </c>
      <c r="G231" s="52">
        <v>50.79</v>
      </c>
      <c r="H231" s="53">
        <v>70.19</v>
      </c>
      <c r="I231" s="52">
        <v>85.79</v>
      </c>
      <c r="J231" s="54">
        <v>122.68</v>
      </c>
      <c r="K231" s="52">
        <v>148.29</v>
      </c>
      <c r="L231" s="54">
        <v>216.43</v>
      </c>
      <c r="M231" s="52">
        <v>273.29000000000002</v>
      </c>
      <c r="N231" s="54">
        <v>403.93</v>
      </c>
      <c r="O231" s="52">
        <v>648.29</v>
      </c>
      <c r="P231" s="53">
        <v>966.43</v>
      </c>
      <c r="Q231" s="52">
        <v>1273.29</v>
      </c>
      <c r="R231" s="53">
        <v>1903.93</v>
      </c>
    </row>
    <row r="232" spans="1:18" ht="15" x14ac:dyDescent="0.2">
      <c r="A232" s="46" t="s">
        <v>297</v>
      </c>
      <c r="B232" s="47">
        <v>74000</v>
      </c>
      <c r="C232" s="48">
        <v>1</v>
      </c>
      <c r="D232" s="49">
        <v>1.5366092544866501</v>
      </c>
      <c r="E232" s="50">
        <v>9.25</v>
      </c>
      <c r="F232" s="51">
        <v>13.88</v>
      </c>
      <c r="G232" s="52">
        <v>42.5</v>
      </c>
      <c r="H232" s="53">
        <v>63.75</v>
      </c>
      <c r="I232" s="52">
        <v>113.75</v>
      </c>
      <c r="J232" s="54">
        <v>170.63</v>
      </c>
      <c r="K232" s="52">
        <v>232.5</v>
      </c>
      <c r="L232" s="54">
        <v>348.75</v>
      </c>
      <c r="M232" s="52">
        <v>470</v>
      </c>
      <c r="N232" s="54">
        <v>705</v>
      </c>
      <c r="O232" s="52">
        <v>1182.5</v>
      </c>
      <c r="P232" s="53">
        <v>1773.75</v>
      </c>
      <c r="Q232" s="52">
        <v>2370</v>
      </c>
      <c r="R232" s="53">
        <v>3555</v>
      </c>
    </row>
    <row r="233" spans="1:18" ht="15" x14ac:dyDescent="0.2">
      <c r="A233" s="46" t="s">
        <v>298</v>
      </c>
      <c r="B233" s="47">
        <v>3011</v>
      </c>
      <c r="C233" s="48">
        <v>1</v>
      </c>
      <c r="D233" s="49">
        <v>1.0355226595890501</v>
      </c>
      <c r="E233" s="50">
        <v>10</v>
      </c>
      <c r="F233" s="51"/>
      <c r="G233" s="52">
        <v>20.8</v>
      </c>
      <c r="H233" s="53"/>
      <c r="I233" s="52">
        <v>41.05</v>
      </c>
      <c r="J233" s="54"/>
      <c r="K233" s="52">
        <v>74.8</v>
      </c>
      <c r="L233" s="54"/>
      <c r="M233" s="52">
        <v>142.30000000000001</v>
      </c>
      <c r="N233" s="54"/>
      <c r="O233" s="52">
        <v>344.8</v>
      </c>
      <c r="P233" s="53"/>
      <c r="Q233" s="52">
        <v>682.3</v>
      </c>
      <c r="R233" s="53"/>
    </row>
    <row r="234" spans="1:18" ht="15" x14ac:dyDescent="0.2">
      <c r="A234" s="46" t="s">
        <v>299</v>
      </c>
      <c r="B234" s="47">
        <v>4810</v>
      </c>
      <c r="C234" s="48">
        <v>1</v>
      </c>
      <c r="D234" s="49"/>
      <c r="E234" s="50">
        <v>29</v>
      </c>
      <c r="F234" s="51">
        <v>34.799999999999997</v>
      </c>
      <c r="G234" s="52">
        <v>57</v>
      </c>
      <c r="H234" s="53">
        <v>71.760000000000005</v>
      </c>
      <c r="I234" s="52">
        <v>109.5</v>
      </c>
      <c r="J234" s="54">
        <v>141.06</v>
      </c>
      <c r="K234" s="52">
        <v>197</v>
      </c>
      <c r="L234" s="54">
        <v>256.56</v>
      </c>
      <c r="M234" s="52">
        <v>372</v>
      </c>
      <c r="N234" s="54">
        <v>487.56</v>
      </c>
      <c r="O234" s="52">
        <v>914.4</v>
      </c>
      <c r="P234" s="53">
        <v>1201.44</v>
      </c>
      <c r="Q234" s="52">
        <v>1772</v>
      </c>
      <c r="R234" s="53">
        <v>2335.56</v>
      </c>
    </row>
    <row r="235" spans="1:18" ht="15" x14ac:dyDescent="0.2">
      <c r="A235" s="46" t="s">
        <v>300</v>
      </c>
      <c r="B235" s="47">
        <v>4810</v>
      </c>
      <c r="C235" s="48">
        <v>1</v>
      </c>
      <c r="D235" s="49"/>
      <c r="E235" s="50">
        <v>29</v>
      </c>
      <c r="F235" s="51">
        <v>34.799999999999997</v>
      </c>
      <c r="G235" s="52">
        <v>57</v>
      </c>
      <c r="H235" s="53">
        <v>71.760000000000005</v>
      </c>
      <c r="I235" s="52">
        <v>109.5</v>
      </c>
      <c r="J235" s="54">
        <v>141.06</v>
      </c>
      <c r="K235" s="52">
        <v>197</v>
      </c>
      <c r="L235" s="54">
        <v>256.56</v>
      </c>
      <c r="M235" s="52">
        <v>372</v>
      </c>
      <c r="N235" s="54">
        <v>487.56</v>
      </c>
      <c r="O235" s="52">
        <v>914.4</v>
      </c>
      <c r="P235" s="53">
        <v>1201.44</v>
      </c>
      <c r="Q235" s="52">
        <v>1772</v>
      </c>
      <c r="R235" s="53">
        <v>2335.56</v>
      </c>
    </row>
    <row r="236" spans="1:18" ht="15" x14ac:dyDescent="0.2">
      <c r="A236" s="46" t="s">
        <v>301</v>
      </c>
      <c r="B236" s="47">
        <v>500</v>
      </c>
      <c r="C236" s="48">
        <v>1</v>
      </c>
      <c r="D236" s="49"/>
      <c r="E236" s="50">
        <v>11</v>
      </c>
      <c r="F236" s="51"/>
      <c r="G236" s="52">
        <v>13</v>
      </c>
      <c r="H236" s="53"/>
      <c r="I236" s="52">
        <v>28</v>
      </c>
      <c r="J236" s="54"/>
      <c r="K236" s="52">
        <v>53</v>
      </c>
      <c r="L236" s="54"/>
      <c r="M236" s="52">
        <v>103</v>
      </c>
      <c r="N236" s="54"/>
      <c r="O236" s="52">
        <v>253</v>
      </c>
      <c r="P236" s="53"/>
      <c r="Q236" s="52">
        <v>503</v>
      </c>
      <c r="R236" s="53"/>
    </row>
    <row r="237" spans="1:18" ht="15" x14ac:dyDescent="0.2">
      <c r="A237" s="46" t="s">
        <v>302</v>
      </c>
      <c r="B237" s="47">
        <v>28373</v>
      </c>
      <c r="C237" s="48">
        <v>1</v>
      </c>
      <c r="D237" s="49">
        <v>1.1888275112948099</v>
      </c>
      <c r="E237" s="50">
        <v>11.5</v>
      </c>
      <c r="F237" s="51">
        <v>17.25</v>
      </c>
      <c r="G237" s="52">
        <v>23</v>
      </c>
      <c r="H237" s="53">
        <v>34.5</v>
      </c>
      <c r="I237" s="52">
        <v>50.79</v>
      </c>
      <c r="J237" s="54">
        <v>76.19</v>
      </c>
      <c r="K237" s="52">
        <v>100.79</v>
      </c>
      <c r="L237" s="54">
        <v>151.19</v>
      </c>
      <c r="M237" s="52">
        <v>200.79</v>
      </c>
      <c r="N237" s="54">
        <v>301.19</v>
      </c>
      <c r="O237" s="52">
        <v>500.79</v>
      </c>
      <c r="P237" s="53">
        <v>751.19</v>
      </c>
      <c r="Q237" s="52">
        <v>1000.79</v>
      </c>
      <c r="R237" s="53">
        <v>1501.19</v>
      </c>
    </row>
    <row r="238" spans="1:18" ht="15" x14ac:dyDescent="0.2">
      <c r="A238" s="46" t="s">
        <v>303</v>
      </c>
      <c r="B238" s="47">
        <v>837</v>
      </c>
      <c r="C238" s="48">
        <v>1</v>
      </c>
      <c r="D238" s="49">
        <v>0.82216682247844597</v>
      </c>
      <c r="E238" s="50">
        <v>8</v>
      </c>
      <c r="F238" s="51"/>
      <c r="G238" s="52">
        <v>32</v>
      </c>
      <c r="H238" s="53"/>
      <c r="I238" s="52">
        <v>77</v>
      </c>
      <c r="J238" s="54"/>
      <c r="K238" s="52">
        <v>152</v>
      </c>
      <c r="L238" s="54"/>
      <c r="M238" s="52">
        <v>302</v>
      </c>
      <c r="N238" s="54"/>
      <c r="O238" s="52">
        <v>752</v>
      </c>
      <c r="P238" s="53"/>
      <c r="Q238" s="52">
        <v>1502</v>
      </c>
      <c r="R238" s="53"/>
    </row>
    <row r="239" spans="1:18" ht="15" x14ac:dyDescent="0.2">
      <c r="A239" s="46" t="s">
        <v>304</v>
      </c>
      <c r="B239" s="47">
        <v>463</v>
      </c>
      <c r="C239" s="48">
        <v>1</v>
      </c>
      <c r="D239" s="49">
        <v>1.04227500544781</v>
      </c>
      <c r="E239" s="50">
        <v>8</v>
      </c>
      <c r="F239" s="51"/>
      <c r="G239" s="52">
        <v>19.2</v>
      </c>
      <c r="H239" s="53"/>
      <c r="I239" s="52">
        <v>40.200000000000003</v>
      </c>
      <c r="J239" s="54"/>
      <c r="K239" s="52">
        <v>75.2</v>
      </c>
      <c r="L239" s="54"/>
      <c r="M239" s="52">
        <v>145.19999999999999</v>
      </c>
      <c r="N239" s="54"/>
      <c r="O239" s="52">
        <v>355.2</v>
      </c>
      <c r="P239" s="53"/>
      <c r="Q239" s="52">
        <v>705.2</v>
      </c>
      <c r="R239" s="53"/>
    </row>
    <row r="240" spans="1:18" ht="15" x14ac:dyDescent="0.2">
      <c r="A240" s="46" t="s">
        <v>305</v>
      </c>
      <c r="B240" s="47">
        <v>663</v>
      </c>
      <c r="C240" s="48">
        <v>1</v>
      </c>
      <c r="D240" s="49">
        <v>1.2101625822067199</v>
      </c>
      <c r="E240" s="50">
        <v>30</v>
      </c>
      <c r="F240" s="51"/>
      <c r="G240" s="52">
        <v>42</v>
      </c>
      <c r="H240" s="53"/>
      <c r="I240" s="52">
        <v>81.99</v>
      </c>
      <c r="J240" s="54"/>
      <c r="K240" s="52">
        <v>144.49</v>
      </c>
      <c r="L240" s="54"/>
      <c r="M240" s="52">
        <v>269.49</v>
      </c>
      <c r="N240" s="54"/>
      <c r="O240" s="52">
        <v>644.49</v>
      </c>
      <c r="P240" s="53"/>
      <c r="Q240" s="52">
        <v>1269.49</v>
      </c>
      <c r="R240" s="53"/>
    </row>
    <row r="241" spans="1:18" ht="15" x14ac:dyDescent="0.2">
      <c r="A241" s="46" t="s">
        <v>306</v>
      </c>
      <c r="B241" s="47">
        <v>900</v>
      </c>
      <c r="C241" s="48">
        <v>1</v>
      </c>
      <c r="D241" s="49">
        <v>0.88115507196606802</v>
      </c>
      <c r="E241" s="50">
        <v>20</v>
      </c>
      <c r="F241" s="51"/>
      <c r="G241" s="52">
        <v>65</v>
      </c>
      <c r="H241" s="53"/>
      <c r="I241" s="52">
        <v>132.5</v>
      </c>
      <c r="J241" s="54"/>
      <c r="K241" s="52">
        <v>245</v>
      </c>
      <c r="L241" s="54"/>
      <c r="M241" s="52">
        <v>470</v>
      </c>
      <c r="N241" s="54"/>
      <c r="O241" s="52">
        <v>1145</v>
      </c>
      <c r="P241" s="53"/>
      <c r="Q241" s="52">
        <v>2270</v>
      </c>
      <c r="R241" s="53"/>
    </row>
    <row r="242" spans="1:18" ht="15" x14ac:dyDescent="0.2">
      <c r="A242" s="46" t="s">
        <v>307</v>
      </c>
      <c r="B242" s="47">
        <v>3229</v>
      </c>
      <c r="C242" s="48">
        <v>1</v>
      </c>
      <c r="D242" s="49">
        <v>1.3170049093184599</v>
      </c>
      <c r="E242" s="50">
        <v>8.75</v>
      </c>
      <c r="F242" s="51">
        <v>11.75</v>
      </c>
      <c r="G242" s="52">
        <v>30.39</v>
      </c>
      <c r="H242" s="53">
        <v>33.39</v>
      </c>
      <c r="I242" s="52">
        <v>87.38</v>
      </c>
      <c r="J242" s="54">
        <v>90.38</v>
      </c>
      <c r="K242" s="52">
        <v>232.37</v>
      </c>
      <c r="L242" s="54">
        <v>235.37</v>
      </c>
      <c r="M242" s="52">
        <v>547.37</v>
      </c>
      <c r="N242" s="54">
        <v>550.37</v>
      </c>
      <c r="O242" s="52">
        <v>1492.37</v>
      </c>
      <c r="P242" s="53">
        <v>1495.37</v>
      </c>
      <c r="Q242" s="52">
        <v>3067.37</v>
      </c>
      <c r="R242" s="53">
        <v>3070.37</v>
      </c>
    </row>
    <row r="243" spans="1:18" ht="15" x14ac:dyDescent="0.2">
      <c r="A243" s="46" t="s">
        <v>308</v>
      </c>
      <c r="B243" s="47">
        <v>1440</v>
      </c>
      <c r="C243" s="48">
        <v>1</v>
      </c>
      <c r="D243" s="49">
        <v>0.65498381583325804</v>
      </c>
      <c r="E243" s="50">
        <v>12.5</v>
      </c>
      <c r="F243" s="51"/>
      <c r="G243" s="52">
        <v>50.49</v>
      </c>
      <c r="H243" s="53"/>
      <c r="I243" s="52">
        <v>140.49</v>
      </c>
      <c r="J243" s="54"/>
      <c r="K243" s="52">
        <v>290.49</v>
      </c>
      <c r="L243" s="54"/>
      <c r="M243" s="52">
        <v>590.49</v>
      </c>
      <c r="N243" s="54"/>
      <c r="O243" s="52">
        <v>1490.49</v>
      </c>
      <c r="P243" s="53"/>
      <c r="Q243" s="52">
        <v>2990.49</v>
      </c>
      <c r="R243" s="53"/>
    </row>
    <row r="244" spans="1:18" ht="15" x14ac:dyDescent="0.2">
      <c r="A244" s="46" t="s">
        <v>309</v>
      </c>
      <c r="B244" s="47">
        <v>31055</v>
      </c>
      <c r="C244" s="48">
        <v>1</v>
      </c>
      <c r="D244" s="49">
        <v>1.4334731164852099</v>
      </c>
      <c r="E244" s="50">
        <v>0</v>
      </c>
      <c r="F244" s="51"/>
      <c r="G244" s="52">
        <v>14.7</v>
      </c>
      <c r="H244" s="53"/>
      <c r="I244" s="52">
        <v>36.75</v>
      </c>
      <c r="J244" s="54"/>
      <c r="K244" s="52">
        <v>73.5</v>
      </c>
      <c r="L244" s="54"/>
      <c r="M244" s="52">
        <v>147</v>
      </c>
      <c r="N244" s="54"/>
      <c r="O244" s="52">
        <v>367.5</v>
      </c>
      <c r="P244" s="53"/>
      <c r="Q244" s="52">
        <v>735</v>
      </c>
      <c r="R244" s="53"/>
    </row>
    <row r="245" spans="1:18" ht="15" x14ac:dyDescent="0.2">
      <c r="A245" s="46" t="s">
        <v>310</v>
      </c>
      <c r="B245" s="47">
        <v>541</v>
      </c>
      <c r="C245" s="48">
        <v>1</v>
      </c>
      <c r="D245" s="49">
        <v>0.99889598233571697</v>
      </c>
      <c r="E245" s="50">
        <v>23.1</v>
      </c>
      <c r="F245" s="51"/>
      <c r="G245" s="52">
        <v>34.799999999999997</v>
      </c>
      <c r="H245" s="53"/>
      <c r="I245" s="52">
        <v>54.3</v>
      </c>
      <c r="J245" s="54"/>
      <c r="K245" s="52">
        <v>86.8</v>
      </c>
      <c r="L245" s="54"/>
      <c r="M245" s="52">
        <v>151.80000000000001</v>
      </c>
      <c r="N245" s="54"/>
      <c r="O245" s="52">
        <v>346.8</v>
      </c>
      <c r="P245" s="53"/>
      <c r="Q245" s="52">
        <v>671.8</v>
      </c>
      <c r="R245" s="53"/>
    </row>
    <row r="246" spans="1:18" ht="15" x14ac:dyDescent="0.2">
      <c r="A246" s="46" t="s">
        <v>311</v>
      </c>
      <c r="B246" s="47">
        <v>297</v>
      </c>
      <c r="C246" s="48">
        <v>1</v>
      </c>
      <c r="D246" s="49">
        <v>1.18062310663962</v>
      </c>
      <c r="E246" s="50">
        <v>12</v>
      </c>
      <c r="F246" s="51"/>
      <c r="G246" s="52">
        <v>40</v>
      </c>
      <c r="H246" s="53"/>
      <c r="I246" s="52">
        <v>92.5</v>
      </c>
      <c r="J246" s="54"/>
      <c r="K246" s="52">
        <v>180</v>
      </c>
      <c r="L246" s="54"/>
      <c r="M246" s="52">
        <v>355</v>
      </c>
      <c r="N246" s="54"/>
      <c r="O246" s="52">
        <v>880</v>
      </c>
      <c r="P246" s="53"/>
      <c r="Q246" s="52">
        <v>1755</v>
      </c>
      <c r="R246" s="53"/>
    </row>
    <row r="247" spans="1:18" ht="15" x14ac:dyDescent="0.2">
      <c r="A247" s="46" t="s">
        <v>312</v>
      </c>
      <c r="B247" s="47">
        <v>350</v>
      </c>
      <c r="C247" s="48">
        <v>1</v>
      </c>
      <c r="D247" s="49">
        <v>0.25867884385864798</v>
      </c>
      <c r="E247" s="50">
        <v>10</v>
      </c>
      <c r="F247" s="51"/>
      <c r="G247" s="52">
        <v>10</v>
      </c>
      <c r="H247" s="53"/>
      <c r="I247" s="52">
        <v>10</v>
      </c>
      <c r="J247" s="54"/>
      <c r="K247" s="52">
        <v>10</v>
      </c>
      <c r="L247" s="54"/>
      <c r="M247" s="52">
        <v>10</v>
      </c>
      <c r="N247" s="54"/>
      <c r="O247" s="52">
        <v>10</v>
      </c>
      <c r="P247" s="53"/>
      <c r="Q247" s="52">
        <v>10</v>
      </c>
      <c r="R247" s="53"/>
    </row>
    <row r="248" spans="1:18" ht="15" x14ac:dyDescent="0.2">
      <c r="A248" s="46" t="s">
        <v>313</v>
      </c>
      <c r="B248" s="47">
        <v>1817</v>
      </c>
      <c r="C248" s="48">
        <v>1</v>
      </c>
      <c r="D248" s="49">
        <v>0.87168125829407095</v>
      </c>
      <c r="E248" s="50">
        <v>20</v>
      </c>
      <c r="F248" s="51">
        <v>24.5</v>
      </c>
      <c r="G248" s="52">
        <v>36</v>
      </c>
      <c r="H248" s="53">
        <v>40.5</v>
      </c>
      <c r="I248" s="52">
        <v>66</v>
      </c>
      <c r="J248" s="54">
        <v>70.5</v>
      </c>
      <c r="K248" s="52">
        <v>116</v>
      </c>
      <c r="L248" s="54">
        <v>120.5</v>
      </c>
      <c r="M248" s="52">
        <v>216</v>
      </c>
      <c r="N248" s="54">
        <v>220.5</v>
      </c>
      <c r="O248" s="52">
        <v>516</v>
      </c>
      <c r="P248" s="53">
        <v>520.5</v>
      </c>
      <c r="Q248" s="52">
        <v>1016</v>
      </c>
      <c r="R248" s="53">
        <v>1020.5</v>
      </c>
    </row>
    <row r="249" spans="1:18" ht="15" x14ac:dyDescent="0.2">
      <c r="A249" s="46" t="s">
        <v>314</v>
      </c>
      <c r="B249" s="47">
        <v>1300</v>
      </c>
      <c r="C249" s="48">
        <v>1</v>
      </c>
      <c r="D249" s="49"/>
      <c r="E249" s="50">
        <v>12.5</v>
      </c>
      <c r="F249" s="51"/>
      <c r="G249" s="52">
        <v>40.5</v>
      </c>
      <c r="H249" s="53"/>
      <c r="I249" s="52">
        <v>93</v>
      </c>
      <c r="J249" s="54"/>
      <c r="K249" s="52">
        <v>180.5</v>
      </c>
      <c r="L249" s="54"/>
      <c r="M249" s="52">
        <v>355.5</v>
      </c>
      <c r="N249" s="54"/>
      <c r="O249" s="52">
        <v>880.5</v>
      </c>
      <c r="P249" s="53"/>
      <c r="Q249" s="52">
        <v>1755.5</v>
      </c>
      <c r="R249" s="53"/>
    </row>
    <row r="250" spans="1:18" ht="15" x14ac:dyDescent="0.2">
      <c r="A250" s="46" t="s">
        <v>12</v>
      </c>
      <c r="B250" s="47">
        <v>3934</v>
      </c>
      <c r="C250" s="48">
        <v>2</v>
      </c>
      <c r="D250" s="49">
        <v>1.32253969985035</v>
      </c>
      <c r="E250" s="50">
        <v>9.5</v>
      </c>
      <c r="F250" s="51">
        <v>13</v>
      </c>
      <c r="G250" s="52">
        <v>25.5</v>
      </c>
      <c r="H250" s="53">
        <v>37</v>
      </c>
      <c r="I250" s="52">
        <v>55.5</v>
      </c>
      <c r="J250" s="54">
        <v>82</v>
      </c>
      <c r="K250" s="52">
        <v>105.5</v>
      </c>
      <c r="L250" s="54">
        <v>157</v>
      </c>
      <c r="M250" s="52">
        <v>205.5</v>
      </c>
      <c r="N250" s="54">
        <v>307</v>
      </c>
      <c r="O250" s="52">
        <v>505.5</v>
      </c>
      <c r="P250" s="53">
        <v>757</v>
      </c>
      <c r="Q250" s="52">
        <v>1005.5</v>
      </c>
      <c r="R250" s="53">
        <v>1507</v>
      </c>
    </row>
    <row r="251" spans="1:18" ht="15" x14ac:dyDescent="0.2">
      <c r="A251" s="46" t="s">
        <v>315</v>
      </c>
      <c r="B251" s="47">
        <v>13356</v>
      </c>
      <c r="C251" s="48">
        <v>1</v>
      </c>
      <c r="D251" s="49"/>
      <c r="E251" s="50">
        <v>18</v>
      </c>
      <c r="F251" s="51"/>
      <c r="G251" s="52">
        <v>75.989999999999995</v>
      </c>
      <c r="H251" s="53"/>
      <c r="I251" s="52">
        <v>207.24</v>
      </c>
      <c r="J251" s="54"/>
      <c r="K251" s="52">
        <v>425.99</v>
      </c>
      <c r="L251" s="54"/>
      <c r="M251" s="52">
        <v>863.49</v>
      </c>
      <c r="N251" s="54"/>
      <c r="O251" s="52">
        <v>2182.9899999999998</v>
      </c>
      <c r="P251" s="53"/>
      <c r="Q251" s="52">
        <v>4363.49</v>
      </c>
      <c r="R251" s="53"/>
    </row>
    <row r="252" spans="1:18" ht="15" x14ac:dyDescent="0.2">
      <c r="A252" s="46" t="s">
        <v>316</v>
      </c>
      <c r="B252" s="47">
        <v>210</v>
      </c>
      <c r="C252" s="48">
        <v>1</v>
      </c>
      <c r="D252" s="49">
        <v>0.94782168186423499</v>
      </c>
      <c r="E252" s="50">
        <v>23</v>
      </c>
      <c r="F252" s="51"/>
      <c r="G252" s="52">
        <v>29.76</v>
      </c>
      <c r="H252" s="53"/>
      <c r="I252" s="52">
        <v>55.11</v>
      </c>
      <c r="J252" s="54"/>
      <c r="K252" s="52">
        <v>97.36</v>
      </c>
      <c r="L252" s="54"/>
      <c r="M252" s="52">
        <v>181.86</v>
      </c>
      <c r="N252" s="54"/>
      <c r="O252" s="52">
        <v>435.36</v>
      </c>
      <c r="P252" s="53"/>
      <c r="Q252" s="52">
        <v>857.86</v>
      </c>
      <c r="R252" s="53"/>
    </row>
    <row r="253" spans="1:18" ht="15" x14ac:dyDescent="0.2">
      <c r="A253" s="46" t="s">
        <v>317</v>
      </c>
      <c r="B253" s="47">
        <v>8702</v>
      </c>
      <c r="C253" s="48">
        <v>1</v>
      </c>
      <c r="D253" s="49">
        <v>0.96396908223222999</v>
      </c>
      <c r="E253" s="50">
        <v>25</v>
      </c>
      <c r="F253" s="51">
        <v>25</v>
      </c>
      <c r="G253" s="52">
        <v>40.03</v>
      </c>
      <c r="H253" s="53">
        <v>51.1</v>
      </c>
      <c r="I253" s="52">
        <v>65.08</v>
      </c>
      <c r="J253" s="54">
        <v>94.6</v>
      </c>
      <c r="K253" s="52">
        <v>106.83</v>
      </c>
      <c r="L253" s="54">
        <v>167.1</v>
      </c>
      <c r="M253" s="52">
        <v>190.33</v>
      </c>
      <c r="N253" s="54">
        <v>312.10000000000002</v>
      </c>
      <c r="O253" s="52">
        <v>455.83</v>
      </c>
      <c r="P253" s="53">
        <v>762.1</v>
      </c>
      <c r="Q253" s="52">
        <v>858.33</v>
      </c>
      <c r="R253" s="53">
        <v>1472.1</v>
      </c>
    </row>
    <row r="254" spans="1:18" ht="15" x14ac:dyDescent="0.2">
      <c r="A254" s="46" t="s">
        <v>318</v>
      </c>
      <c r="B254" s="47">
        <v>91</v>
      </c>
      <c r="C254" s="48">
        <v>1</v>
      </c>
      <c r="D254" s="49">
        <v>1.5368532237527499</v>
      </c>
      <c r="E254" s="50">
        <v>24.5</v>
      </c>
      <c r="F254" s="51"/>
      <c r="G254" s="52">
        <v>61.3</v>
      </c>
      <c r="H254" s="53"/>
      <c r="I254" s="52">
        <v>124.29</v>
      </c>
      <c r="J254" s="54"/>
      <c r="K254" s="52">
        <v>224.29</v>
      </c>
      <c r="L254" s="54"/>
      <c r="M254" s="52">
        <v>424.29</v>
      </c>
      <c r="N254" s="54"/>
      <c r="O254" s="52">
        <v>1022.59</v>
      </c>
      <c r="P254" s="53"/>
      <c r="Q254" s="52">
        <v>2024.29</v>
      </c>
      <c r="R254" s="53"/>
    </row>
    <row r="255" spans="1:18" ht="15" x14ac:dyDescent="0.2">
      <c r="A255" s="46" t="s">
        <v>13</v>
      </c>
      <c r="B255" s="47">
        <v>3991</v>
      </c>
      <c r="C255" s="48">
        <v>1</v>
      </c>
      <c r="D255" s="49">
        <v>1.6409568257598299</v>
      </c>
      <c r="E255" s="50">
        <v>8</v>
      </c>
      <c r="F255" s="51">
        <v>16</v>
      </c>
      <c r="G255" s="52">
        <v>57.99</v>
      </c>
      <c r="H255" s="53">
        <v>83.98</v>
      </c>
      <c r="I255" s="52">
        <v>170.49</v>
      </c>
      <c r="J255" s="54">
        <v>233.98</v>
      </c>
      <c r="K255" s="52">
        <v>357.99</v>
      </c>
      <c r="L255" s="54">
        <v>483.98</v>
      </c>
      <c r="M255" s="52">
        <v>732.99</v>
      </c>
      <c r="N255" s="54">
        <v>983.98</v>
      </c>
      <c r="O255" s="52">
        <v>1857.99</v>
      </c>
      <c r="P255" s="53">
        <v>2483.98</v>
      </c>
      <c r="Q255" s="52">
        <v>3732.99</v>
      </c>
      <c r="R255" s="53">
        <v>4983.9799999999996</v>
      </c>
    </row>
    <row r="256" spans="1:18" ht="15" x14ac:dyDescent="0.2">
      <c r="A256" s="46" t="s">
        <v>319</v>
      </c>
      <c r="B256" s="47">
        <v>3991</v>
      </c>
      <c r="C256" s="48">
        <v>1</v>
      </c>
      <c r="D256" s="49">
        <v>1.6409568257598299</v>
      </c>
      <c r="E256" s="50">
        <v>118.13</v>
      </c>
      <c r="F256" s="51"/>
      <c r="G256" s="52">
        <v>158.13</v>
      </c>
      <c r="H256" s="53"/>
      <c r="I256" s="52">
        <v>233.13</v>
      </c>
      <c r="J256" s="54"/>
      <c r="K256" s="52">
        <v>363.12</v>
      </c>
      <c r="L256" s="54"/>
      <c r="M256" s="52">
        <v>738.12</v>
      </c>
      <c r="N256" s="54"/>
      <c r="O256" s="52">
        <v>1863.12</v>
      </c>
      <c r="P256" s="53"/>
      <c r="Q256" s="52">
        <v>3738.12</v>
      </c>
      <c r="R256" s="53"/>
    </row>
    <row r="257" spans="1:18" ht="15" x14ac:dyDescent="0.2">
      <c r="A257" s="46" t="s">
        <v>320</v>
      </c>
      <c r="B257" s="47">
        <v>3991</v>
      </c>
      <c r="C257" s="48">
        <v>1</v>
      </c>
      <c r="D257" s="49">
        <v>1.6409568257598299</v>
      </c>
      <c r="E257" s="50">
        <v>157.5</v>
      </c>
      <c r="F257" s="51">
        <v>157.5</v>
      </c>
      <c r="G257" s="52">
        <v>197.5</v>
      </c>
      <c r="H257" s="53">
        <v>217.49</v>
      </c>
      <c r="I257" s="52">
        <v>272.5</v>
      </c>
      <c r="J257" s="54">
        <v>359.98</v>
      </c>
      <c r="K257" s="52">
        <v>397.5</v>
      </c>
      <c r="L257" s="54">
        <v>609.98</v>
      </c>
      <c r="M257" s="52">
        <v>652.49</v>
      </c>
      <c r="N257" s="54">
        <v>1109.98</v>
      </c>
      <c r="O257" s="52">
        <v>1777.49</v>
      </c>
      <c r="P257" s="53">
        <v>2609.98</v>
      </c>
      <c r="Q257" s="52">
        <v>3652.49</v>
      </c>
      <c r="R257" s="53">
        <v>5109.9799999999996</v>
      </c>
    </row>
    <row r="258" spans="1:18" ht="15" x14ac:dyDescent="0.2">
      <c r="A258" s="46" t="s">
        <v>321</v>
      </c>
      <c r="B258" s="47">
        <v>1204</v>
      </c>
      <c r="C258" s="48">
        <v>1</v>
      </c>
      <c r="D258" s="49">
        <v>1.3216658071170699</v>
      </c>
      <c r="E258" s="50">
        <v>18</v>
      </c>
      <c r="F258" s="51"/>
      <c r="G258" s="52">
        <v>34</v>
      </c>
      <c r="H258" s="53"/>
      <c r="I258" s="52">
        <v>64</v>
      </c>
      <c r="J258" s="54"/>
      <c r="K258" s="52">
        <v>114</v>
      </c>
      <c r="L258" s="54"/>
      <c r="M258" s="52">
        <v>214</v>
      </c>
      <c r="N258" s="54"/>
      <c r="O258" s="52">
        <v>514</v>
      </c>
      <c r="P258" s="53"/>
      <c r="Q258" s="52">
        <v>1014</v>
      </c>
      <c r="R258" s="53"/>
    </row>
    <row r="259" spans="1:18" ht="15" x14ac:dyDescent="0.2">
      <c r="A259" s="46" t="s">
        <v>322</v>
      </c>
      <c r="B259" s="47">
        <v>1651</v>
      </c>
      <c r="C259" s="48">
        <v>1</v>
      </c>
      <c r="D259" s="49"/>
      <c r="E259" s="50">
        <v>21</v>
      </c>
      <c r="F259" s="51"/>
      <c r="G259" s="52">
        <v>43.5</v>
      </c>
      <c r="H259" s="53"/>
      <c r="I259" s="52">
        <v>81</v>
      </c>
      <c r="J259" s="54"/>
      <c r="K259" s="52">
        <v>143.5</v>
      </c>
      <c r="L259" s="54"/>
      <c r="M259" s="52">
        <v>268.5</v>
      </c>
      <c r="N259" s="54"/>
      <c r="O259" s="52">
        <v>643.5</v>
      </c>
      <c r="P259" s="53"/>
      <c r="Q259" s="52">
        <v>1268.5</v>
      </c>
      <c r="R259" s="53"/>
    </row>
    <row r="260" spans="1:18" ht="15" x14ac:dyDescent="0.2">
      <c r="A260" s="46" t="s">
        <v>323</v>
      </c>
      <c r="B260" s="47">
        <v>3500</v>
      </c>
      <c r="C260" s="48">
        <v>1</v>
      </c>
      <c r="D260" s="49"/>
      <c r="E260" s="50">
        <v>16.25</v>
      </c>
      <c r="F260" s="51"/>
      <c r="G260" s="52">
        <v>33.75</v>
      </c>
      <c r="H260" s="53"/>
      <c r="I260" s="52">
        <v>60</v>
      </c>
      <c r="J260" s="54"/>
      <c r="K260" s="52">
        <v>103.75</v>
      </c>
      <c r="L260" s="54"/>
      <c r="M260" s="52">
        <v>191.25</v>
      </c>
      <c r="N260" s="54"/>
      <c r="O260" s="52">
        <v>453.75</v>
      </c>
      <c r="P260" s="53"/>
      <c r="Q260" s="52">
        <v>891.25</v>
      </c>
      <c r="R260" s="53"/>
    </row>
    <row r="261" spans="1:18" ht="15" x14ac:dyDescent="0.2">
      <c r="A261" s="46" t="s">
        <v>324</v>
      </c>
      <c r="B261" s="47">
        <v>203</v>
      </c>
      <c r="C261" s="48">
        <v>2</v>
      </c>
      <c r="D261" s="49">
        <v>1.2670350656210601</v>
      </c>
      <c r="E261" s="50">
        <v>11</v>
      </c>
      <c r="F261" s="51">
        <v>15</v>
      </c>
      <c r="G261" s="52">
        <v>41</v>
      </c>
      <c r="H261" s="53">
        <v>45</v>
      </c>
      <c r="I261" s="52">
        <v>97.25</v>
      </c>
      <c r="J261" s="54">
        <v>101.25</v>
      </c>
      <c r="K261" s="52">
        <v>191</v>
      </c>
      <c r="L261" s="54">
        <v>195</v>
      </c>
      <c r="M261" s="52">
        <v>378.5</v>
      </c>
      <c r="N261" s="54">
        <v>382.5</v>
      </c>
      <c r="O261" s="52">
        <v>941</v>
      </c>
      <c r="P261" s="53">
        <v>945</v>
      </c>
      <c r="Q261" s="52">
        <v>1878.5</v>
      </c>
      <c r="R261" s="53">
        <v>1882.5</v>
      </c>
    </row>
    <row r="262" spans="1:18" ht="15" x14ac:dyDescent="0.2">
      <c r="A262" s="46" t="s">
        <v>325</v>
      </c>
      <c r="B262" s="47">
        <v>387</v>
      </c>
      <c r="C262" s="48">
        <v>1</v>
      </c>
      <c r="D262" s="49"/>
      <c r="E262" s="50">
        <v>8.5</v>
      </c>
      <c r="F262" s="51"/>
      <c r="G262" s="52">
        <v>29.5</v>
      </c>
      <c r="H262" s="53"/>
      <c r="I262" s="52">
        <v>119.49</v>
      </c>
      <c r="J262" s="54"/>
      <c r="K262" s="52">
        <v>269.49</v>
      </c>
      <c r="L262" s="54"/>
      <c r="M262" s="52">
        <v>569.49</v>
      </c>
      <c r="N262" s="54"/>
      <c r="O262" s="52">
        <v>1469.49</v>
      </c>
      <c r="P262" s="53"/>
      <c r="Q262" s="52">
        <v>2969.49</v>
      </c>
      <c r="R262" s="53"/>
    </row>
    <row r="263" spans="1:18" ht="15" x14ac:dyDescent="0.2">
      <c r="A263" s="46" t="s">
        <v>326</v>
      </c>
      <c r="B263" s="47">
        <v>8958</v>
      </c>
      <c r="C263" s="48">
        <v>1</v>
      </c>
      <c r="D263" s="49">
        <v>1.54870680882032</v>
      </c>
      <c r="E263" s="50">
        <v>7.87</v>
      </c>
      <c r="F263" s="51"/>
      <c r="G263" s="52">
        <v>17.100000000000001</v>
      </c>
      <c r="H263" s="53"/>
      <c r="I263" s="52">
        <v>32.47</v>
      </c>
      <c r="J263" s="54"/>
      <c r="K263" s="52">
        <v>58.1</v>
      </c>
      <c r="L263" s="54"/>
      <c r="M263" s="52">
        <v>109.35</v>
      </c>
      <c r="N263" s="54"/>
      <c r="O263" s="52">
        <v>263.10000000000002</v>
      </c>
      <c r="P263" s="53"/>
      <c r="Q263" s="52">
        <v>519.35</v>
      </c>
      <c r="R263" s="53"/>
    </row>
    <row r="264" spans="1:18" ht="15" x14ac:dyDescent="0.2">
      <c r="A264" s="46" t="s">
        <v>327</v>
      </c>
      <c r="B264" s="47">
        <v>8511</v>
      </c>
      <c r="C264" s="48">
        <v>1</v>
      </c>
      <c r="D264" s="49">
        <v>1.2506096688155599</v>
      </c>
      <c r="E264" s="50">
        <v>19.43</v>
      </c>
      <c r="F264" s="51"/>
      <c r="G264" s="52">
        <v>37.840000000000003</v>
      </c>
      <c r="H264" s="53"/>
      <c r="I264" s="52">
        <v>77.290000000000006</v>
      </c>
      <c r="J264" s="54"/>
      <c r="K264" s="52">
        <v>143.04</v>
      </c>
      <c r="L264" s="54"/>
      <c r="M264" s="52">
        <v>274.54000000000002</v>
      </c>
      <c r="N264" s="54"/>
      <c r="O264" s="52">
        <v>669.04</v>
      </c>
      <c r="P264" s="53"/>
      <c r="Q264" s="52">
        <v>1326.54</v>
      </c>
      <c r="R264" s="53"/>
    </row>
    <row r="265" spans="1:18" ht="15" x14ac:dyDescent="0.2">
      <c r="A265" s="46" t="s">
        <v>328</v>
      </c>
      <c r="B265" s="47">
        <v>400</v>
      </c>
      <c r="C265" s="48">
        <v>1</v>
      </c>
      <c r="D265" s="49"/>
      <c r="E265" s="50">
        <v>18</v>
      </c>
      <c r="F265" s="51"/>
      <c r="G265" s="52">
        <v>47.52</v>
      </c>
      <c r="H265" s="53"/>
      <c r="I265" s="52">
        <v>102.87</v>
      </c>
      <c r="J265" s="54"/>
      <c r="K265" s="52">
        <v>195.12</v>
      </c>
      <c r="L265" s="54"/>
      <c r="M265" s="52">
        <v>379.62</v>
      </c>
      <c r="N265" s="54"/>
      <c r="O265" s="52">
        <v>933.12</v>
      </c>
      <c r="P265" s="53"/>
      <c r="Q265" s="52">
        <v>1855.62</v>
      </c>
      <c r="R265" s="53"/>
    </row>
    <row r="266" spans="1:18" ht="15" x14ac:dyDescent="0.2">
      <c r="A266" s="46" t="s">
        <v>329</v>
      </c>
      <c r="B266" s="47">
        <v>12394</v>
      </c>
      <c r="C266" s="48">
        <v>1</v>
      </c>
      <c r="D266" s="49">
        <v>1.11195990538474</v>
      </c>
      <c r="E266" s="50">
        <v>12.36</v>
      </c>
      <c r="F266" s="51">
        <v>21.67</v>
      </c>
      <c r="G266" s="52">
        <v>29.56</v>
      </c>
      <c r="H266" s="53">
        <v>48.46</v>
      </c>
      <c r="I266" s="52">
        <v>64.06</v>
      </c>
      <c r="J266" s="54">
        <v>100.96</v>
      </c>
      <c r="K266" s="52">
        <v>121.56</v>
      </c>
      <c r="L266" s="54">
        <v>188.46</v>
      </c>
      <c r="M266" s="52">
        <v>236.56</v>
      </c>
      <c r="N266" s="54">
        <v>363.46</v>
      </c>
      <c r="O266" s="52">
        <v>581.55999999999995</v>
      </c>
      <c r="P266" s="53">
        <v>888.46</v>
      </c>
      <c r="Q266" s="52">
        <v>1156.56</v>
      </c>
      <c r="R266" s="53">
        <v>1763.46</v>
      </c>
    </row>
    <row r="267" spans="1:18" ht="15" x14ac:dyDescent="0.2">
      <c r="A267" s="46" t="s">
        <v>330</v>
      </c>
      <c r="B267" s="47">
        <v>1263</v>
      </c>
      <c r="C267" s="48">
        <v>1</v>
      </c>
      <c r="D267" s="49"/>
      <c r="E267" s="50">
        <v>15.5</v>
      </c>
      <c r="F267" s="51">
        <v>18.5</v>
      </c>
      <c r="G267" s="52">
        <v>41.28</v>
      </c>
      <c r="H267" s="53">
        <v>44.28</v>
      </c>
      <c r="I267" s="52">
        <v>106.38</v>
      </c>
      <c r="J267" s="54">
        <v>109.38</v>
      </c>
      <c r="K267" s="52">
        <v>262.88</v>
      </c>
      <c r="L267" s="54">
        <v>265.88</v>
      </c>
      <c r="M267" s="52">
        <v>575.88</v>
      </c>
      <c r="N267" s="54">
        <v>578.88</v>
      </c>
      <c r="O267" s="52">
        <v>1514.88</v>
      </c>
      <c r="P267" s="53">
        <v>1517.88</v>
      </c>
      <c r="Q267" s="52">
        <v>3079.88</v>
      </c>
      <c r="R267" s="53">
        <v>3082.88</v>
      </c>
    </row>
    <row r="268" spans="1:18" ht="15" x14ac:dyDescent="0.2">
      <c r="A268" s="46" t="s">
        <v>331</v>
      </c>
      <c r="B268" s="47">
        <v>250</v>
      </c>
      <c r="C268" s="48">
        <v>1</v>
      </c>
      <c r="D268" s="49"/>
      <c r="E268" s="50">
        <v>20</v>
      </c>
      <c r="F268" s="51"/>
      <c r="G268" s="52">
        <v>20</v>
      </c>
      <c r="H268" s="53"/>
      <c r="I268" s="52">
        <v>20</v>
      </c>
      <c r="J268" s="54"/>
      <c r="K268" s="52">
        <v>20</v>
      </c>
      <c r="L268" s="54"/>
      <c r="M268" s="52">
        <v>20</v>
      </c>
      <c r="N268" s="54"/>
      <c r="O268" s="52">
        <v>20</v>
      </c>
      <c r="P268" s="53"/>
      <c r="Q268" s="52">
        <v>20</v>
      </c>
      <c r="R268" s="53"/>
    </row>
    <row r="269" spans="1:18" ht="15" x14ac:dyDescent="0.2">
      <c r="A269" s="46" t="s">
        <v>332</v>
      </c>
      <c r="B269" s="47">
        <v>41852</v>
      </c>
      <c r="C269" s="48">
        <v>1</v>
      </c>
      <c r="D269" s="49">
        <v>1.43807967054617</v>
      </c>
      <c r="E269" s="50">
        <v>6</v>
      </c>
      <c r="F269" s="51">
        <v>9</v>
      </c>
      <c r="G269" s="52">
        <v>36</v>
      </c>
      <c r="H269" s="53">
        <v>54</v>
      </c>
      <c r="I269" s="52">
        <v>81</v>
      </c>
      <c r="J269" s="54">
        <v>121.5</v>
      </c>
      <c r="K269" s="52">
        <v>148.5</v>
      </c>
      <c r="L269" s="54">
        <v>222.75</v>
      </c>
      <c r="M269" s="52">
        <v>283.5</v>
      </c>
      <c r="N269" s="54">
        <v>425.25</v>
      </c>
      <c r="O269" s="52">
        <v>688.5</v>
      </c>
      <c r="P269" s="53">
        <v>1032.75</v>
      </c>
      <c r="Q269" s="52">
        <v>1303.49</v>
      </c>
      <c r="R269" s="53">
        <v>1955.24</v>
      </c>
    </row>
    <row r="270" spans="1:18" ht="15" x14ac:dyDescent="0.2">
      <c r="A270" s="46" t="s">
        <v>333</v>
      </c>
      <c r="B270" s="47">
        <v>548</v>
      </c>
      <c r="C270" s="48">
        <v>1</v>
      </c>
      <c r="D270" s="49">
        <v>1.0279542352604201</v>
      </c>
      <c r="E270" s="50">
        <v>8.5</v>
      </c>
      <c r="F270" s="51"/>
      <c r="G270" s="52">
        <v>20.5</v>
      </c>
      <c r="H270" s="53"/>
      <c r="I270" s="52">
        <v>43</v>
      </c>
      <c r="J270" s="54"/>
      <c r="K270" s="52">
        <v>80.5</v>
      </c>
      <c r="L270" s="54"/>
      <c r="M270" s="52">
        <v>155.5</v>
      </c>
      <c r="N270" s="54"/>
      <c r="O270" s="52">
        <v>380.5</v>
      </c>
      <c r="P270" s="53"/>
      <c r="Q270" s="52">
        <v>755.5</v>
      </c>
      <c r="R270" s="53"/>
    </row>
    <row r="271" spans="1:18" ht="15" x14ac:dyDescent="0.2">
      <c r="A271" s="46" t="s">
        <v>334</v>
      </c>
      <c r="B271" s="47">
        <v>2647</v>
      </c>
      <c r="C271" s="48">
        <v>1</v>
      </c>
      <c r="D271" s="49">
        <v>1.3470044455165799</v>
      </c>
      <c r="E271" s="50">
        <v>15</v>
      </c>
      <c r="F271" s="51"/>
      <c r="G271" s="52">
        <v>42</v>
      </c>
      <c r="H271" s="53"/>
      <c r="I271" s="52">
        <v>87</v>
      </c>
      <c r="J271" s="54"/>
      <c r="K271" s="52">
        <v>162</v>
      </c>
      <c r="L271" s="54"/>
      <c r="M271" s="52">
        <v>312</v>
      </c>
      <c r="N271" s="54"/>
      <c r="O271" s="52">
        <v>762</v>
      </c>
      <c r="P271" s="53"/>
      <c r="Q271" s="52">
        <v>1512</v>
      </c>
      <c r="R271" s="53"/>
    </row>
    <row r="272" spans="1:18" ht="15" x14ac:dyDescent="0.2">
      <c r="A272" s="46" t="s">
        <v>335</v>
      </c>
      <c r="B272" s="47">
        <v>388</v>
      </c>
      <c r="C272" s="48">
        <v>1</v>
      </c>
      <c r="D272" s="49">
        <v>2.2240953634316898</v>
      </c>
      <c r="E272" s="50">
        <v>18</v>
      </c>
      <c r="F272" s="51"/>
      <c r="G272" s="52">
        <v>73.98</v>
      </c>
      <c r="H272" s="53"/>
      <c r="I272" s="52">
        <v>167.28</v>
      </c>
      <c r="J272" s="54"/>
      <c r="K272" s="52">
        <v>322.77999999999997</v>
      </c>
      <c r="L272" s="54"/>
      <c r="M272" s="52">
        <v>633.78</v>
      </c>
      <c r="N272" s="54"/>
      <c r="O272" s="52">
        <v>1566.78</v>
      </c>
      <c r="P272" s="53"/>
      <c r="Q272" s="52">
        <v>3121.78</v>
      </c>
      <c r="R272" s="53"/>
    </row>
    <row r="273" spans="1:18" ht="15" x14ac:dyDescent="0.2">
      <c r="A273" s="46" t="s">
        <v>336</v>
      </c>
      <c r="B273" s="47">
        <v>2250</v>
      </c>
      <c r="C273" s="48">
        <v>1</v>
      </c>
      <c r="D273" s="49">
        <v>0.98984379809082701</v>
      </c>
      <c r="E273" s="50">
        <v>13.5</v>
      </c>
      <c r="F273" s="51">
        <v>14.5</v>
      </c>
      <c r="G273" s="52">
        <v>41.5</v>
      </c>
      <c r="H273" s="53">
        <v>46.9</v>
      </c>
      <c r="I273" s="52">
        <v>94</v>
      </c>
      <c r="J273" s="54">
        <v>107.65</v>
      </c>
      <c r="K273" s="52">
        <v>181.5</v>
      </c>
      <c r="L273" s="54">
        <v>208.9</v>
      </c>
      <c r="M273" s="52">
        <v>356.5</v>
      </c>
      <c r="N273" s="54">
        <v>411.4</v>
      </c>
      <c r="O273" s="52">
        <v>881.5</v>
      </c>
      <c r="P273" s="53">
        <v>1018.9</v>
      </c>
      <c r="Q273" s="52">
        <v>1756.5</v>
      </c>
      <c r="R273" s="53">
        <v>2031.4</v>
      </c>
    </row>
    <row r="274" spans="1:18" ht="15" x14ac:dyDescent="0.2">
      <c r="A274" s="46" t="s">
        <v>337</v>
      </c>
      <c r="B274" s="47">
        <v>22388</v>
      </c>
      <c r="C274" s="48">
        <v>1</v>
      </c>
      <c r="D274" s="49">
        <v>1.0981049595614301</v>
      </c>
      <c r="E274" s="50">
        <v>10.16</v>
      </c>
      <c r="F274" s="51"/>
      <c r="G274" s="52">
        <v>50.16</v>
      </c>
      <c r="H274" s="53"/>
      <c r="I274" s="52">
        <v>125.16</v>
      </c>
      <c r="J274" s="54"/>
      <c r="K274" s="52">
        <v>250.16</v>
      </c>
      <c r="L274" s="54"/>
      <c r="M274" s="52">
        <v>500.16</v>
      </c>
      <c r="N274" s="54"/>
      <c r="O274" s="52">
        <v>1250.1600000000001</v>
      </c>
      <c r="P274" s="53"/>
      <c r="Q274" s="52">
        <v>2500.16</v>
      </c>
      <c r="R274" s="53"/>
    </row>
    <row r="275" spans="1:18" ht="15" x14ac:dyDescent="0.2">
      <c r="A275" s="46" t="s">
        <v>338</v>
      </c>
      <c r="B275" s="47">
        <v>750</v>
      </c>
      <c r="C275" s="48">
        <v>1</v>
      </c>
      <c r="D275" s="49">
        <v>0.97695781388706604</v>
      </c>
      <c r="E275" s="50">
        <v>13.55</v>
      </c>
      <c r="F275" s="51"/>
      <c r="G275" s="52">
        <v>32.99</v>
      </c>
      <c r="H275" s="53"/>
      <c r="I275" s="52">
        <v>60.74</v>
      </c>
      <c r="J275" s="54"/>
      <c r="K275" s="52">
        <v>106.99</v>
      </c>
      <c r="L275" s="54"/>
      <c r="M275" s="52">
        <v>184.49</v>
      </c>
      <c r="N275" s="54"/>
      <c r="O275" s="52">
        <v>416.99</v>
      </c>
      <c r="P275" s="53"/>
      <c r="Q275" s="52">
        <v>804.49</v>
      </c>
      <c r="R275" s="53"/>
    </row>
    <row r="276" spans="1:18" ht="15" x14ac:dyDescent="0.2">
      <c r="A276" s="46" t="s">
        <v>339</v>
      </c>
      <c r="B276" s="47">
        <v>9704</v>
      </c>
      <c r="C276" s="48">
        <v>1</v>
      </c>
      <c r="D276" s="49">
        <v>2.4371362516863799</v>
      </c>
      <c r="E276" s="50">
        <v>18</v>
      </c>
      <c r="F276" s="51"/>
      <c r="G276" s="52">
        <v>35.36</v>
      </c>
      <c r="H276" s="53"/>
      <c r="I276" s="52">
        <v>67.91</v>
      </c>
      <c r="J276" s="54"/>
      <c r="K276" s="52">
        <v>122.16</v>
      </c>
      <c r="L276" s="54"/>
      <c r="M276" s="52">
        <v>230.66</v>
      </c>
      <c r="N276" s="54"/>
      <c r="O276" s="52">
        <v>556.16</v>
      </c>
      <c r="P276" s="53"/>
      <c r="Q276" s="52">
        <v>1098.6600000000001</v>
      </c>
      <c r="R276" s="53"/>
    </row>
    <row r="277" spans="1:18" ht="15" x14ac:dyDescent="0.2">
      <c r="A277" s="46" t="s">
        <v>340</v>
      </c>
      <c r="B277" s="47">
        <v>3127</v>
      </c>
      <c r="C277" s="48">
        <v>1</v>
      </c>
      <c r="D277" s="49">
        <v>2.8528201102069901</v>
      </c>
      <c r="E277" s="50">
        <v>10</v>
      </c>
      <c r="F277" s="51"/>
      <c r="G277" s="52">
        <v>30</v>
      </c>
      <c r="H277" s="53"/>
      <c r="I277" s="52">
        <v>60</v>
      </c>
      <c r="J277" s="54"/>
      <c r="K277" s="52">
        <v>110</v>
      </c>
      <c r="L277" s="54"/>
      <c r="M277" s="52">
        <v>210</v>
      </c>
      <c r="N277" s="54"/>
      <c r="O277" s="52">
        <v>510</v>
      </c>
      <c r="P277" s="53"/>
      <c r="Q277" s="52">
        <v>1010</v>
      </c>
      <c r="R277" s="53"/>
    </row>
    <row r="278" spans="1:18" ht="15" x14ac:dyDescent="0.2">
      <c r="A278" s="46" t="s">
        <v>341</v>
      </c>
      <c r="B278" s="47">
        <v>1068</v>
      </c>
      <c r="C278" s="48">
        <v>1</v>
      </c>
      <c r="D278" s="49">
        <v>1.16516330079473</v>
      </c>
      <c r="E278" s="50">
        <v>35.6</v>
      </c>
      <c r="F278" s="51">
        <v>53.4</v>
      </c>
      <c r="G278" s="52">
        <v>68.099999999999994</v>
      </c>
      <c r="H278" s="53">
        <v>102.14</v>
      </c>
      <c r="I278" s="52">
        <v>131.83000000000001</v>
      </c>
      <c r="J278" s="54">
        <v>197.83</v>
      </c>
      <c r="K278" s="52">
        <v>250.58</v>
      </c>
      <c r="L278" s="54">
        <v>376.08</v>
      </c>
      <c r="M278" s="52">
        <v>488.08</v>
      </c>
      <c r="N278" s="54">
        <v>732.58</v>
      </c>
      <c r="O278" s="52">
        <v>1200.58</v>
      </c>
      <c r="P278" s="53">
        <v>1802.08</v>
      </c>
      <c r="Q278" s="52">
        <v>2388.08</v>
      </c>
      <c r="R278" s="53">
        <v>3584.58</v>
      </c>
    </row>
    <row r="279" spans="1:18" ht="15" x14ac:dyDescent="0.2">
      <c r="A279" s="46" t="s">
        <v>342</v>
      </c>
      <c r="B279" s="47">
        <v>455</v>
      </c>
      <c r="C279" s="48">
        <v>1</v>
      </c>
      <c r="D279" s="49">
        <v>1.45641264421336</v>
      </c>
      <c r="E279" s="50">
        <v>20</v>
      </c>
      <c r="F279" s="51"/>
      <c r="G279" s="52">
        <v>40</v>
      </c>
      <c r="H279" s="53"/>
      <c r="I279" s="52">
        <v>73.75</v>
      </c>
      <c r="J279" s="54"/>
      <c r="K279" s="52">
        <v>130</v>
      </c>
      <c r="L279" s="54"/>
      <c r="M279" s="52">
        <v>242.5</v>
      </c>
      <c r="N279" s="54"/>
      <c r="O279" s="52">
        <v>580</v>
      </c>
      <c r="P279" s="53"/>
      <c r="Q279" s="52">
        <v>1142.5</v>
      </c>
      <c r="R279" s="53"/>
    </row>
    <row r="280" spans="1:18" ht="15" x14ac:dyDescent="0.2">
      <c r="A280" s="46" t="s">
        <v>343</v>
      </c>
      <c r="B280" s="47">
        <v>200</v>
      </c>
      <c r="C280" s="48">
        <v>1</v>
      </c>
      <c r="D280" s="49">
        <v>0.89894847528916899</v>
      </c>
      <c r="E280" s="50">
        <v>7.5</v>
      </c>
      <c r="F280" s="51"/>
      <c r="G280" s="52">
        <v>15</v>
      </c>
      <c r="H280" s="53"/>
      <c r="I280" s="52">
        <v>30</v>
      </c>
      <c r="J280" s="54"/>
      <c r="K280" s="52">
        <v>55</v>
      </c>
      <c r="L280" s="54"/>
      <c r="M280" s="52">
        <v>105</v>
      </c>
      <c r="N280" s="54"/>
      <c r="O280" s="52">
        <v>255</v>
      </c>
      <c r="P280" s="53"/>
      <c r="Q280" s="52">
        <v>505</v>
      </c>
      <c r="R280" s="53"/>
    </row>
    <row r="281" spans="1:18" ht="15" x14ac:dyDescent="0.2">
      <c r="A281" s="46" t="s">
        <v>14</v>
      </c>
      <c r="B281" s="47">
        <v>2754</v>
      </c>
      <c r="C281" s="48">
        <v>1</v>
      </c>
      <c r="D281" s="49">
        <v>0.89125209633285996</v>
      </c>
      <c r="E281" s="50">
        <v>21</v>
      </c>
      <c r="F281" s="51"/>
      <c r="G281" s="52">
        <v>53</v>
      </c>
      <c r="H281" s="53"/>
      <c r="I281" s="52">
        <v>113</v>
      </c>
      <c r="J281" s="54"/>
      <c r="K281" s="52">
        <v>213</v>
      </c>
      <c r="L281" s="54"/>
      <c r="M281" s="52">
        <v>413</v>
      </c>
      <c r="N281" s="54"/>
      <c r="O281" s="52">
        <v>1028</v>
      </c>
      <c r="P281" s="53"/>
      <c r="Q281" s="52">
        <v>2013</v>
      </c>
      <c r="R281" s="53"/>
    </row>
    <row r="282" spans="1:18" ht="15" x14ac:dyDescent="0.2">
      <c r="A282" s="46" t="s">
        <v>15</v>
      </c>
      <c r="B282" s="47">
        <v>1657</v>
      </c>
      <c r="C282" s="48">
        <v>1</v>
      </c>
      <c r="D282" s="49">
        <v>1.10812164200968</v>
      </c>
      <c r="E282" s="50">
        <v>15</v>
      </c>
      <c r="F282" s="51"/>
      <c r="G282" s="52">
        <v>47.05</v>
      </c>
      <c r="H282" s="53"/>
      <c r="I282" s="52">
        <v>103.6</v>
      </c>
      <c r="J282" s="54"/>
      <c r="K282" s="52">
        <v>197.85</v>
      </c>
      <c r="L282" s="54"/>
      <c r="M282" s="52">
        <v>386.35</v>
      </c>
      <c r="N282" s="54"/>
      <c r="O282" s="52">
        <v>961.85</v>
      </c>
      <c r="P282" s="53"/>
      <c r="Q282" s="52">
        <v>1894.35</v>
      </c>
      <c r="R282" s="53"/>
    </row>
    <row r="283" spans="1:18" ht="15" x14ac:dyDescent="0.2">
      <c r="A283" s="46" t="s">
        <v>344</v>
      </c>
      <c r="B283" s="47">
        <v>1100</v>
      </c>
      <c r="C283" s="48">
        <v>1</v>
      </c>
      <c r="D283" s="49">
        <v>0.90059383515493296</v>
      </c>
      <c r="E283" s="50">
        <v>9</v>
      </c>
      <c r="F283" s="51"/>
      <c r="G283" s="52">
        <v>44.2</v>
      </c>
      <c r="H283" s="53"/>
      <c r="I283" s="52">
        <v>140.19</v>
      </c>
      <c r="J283" s="54"/>
      <c r="K283" s="52">
        <v>300.19</v>
      </c>
      <c r="L283" s="54"/>
      <c r="M283" s="52">
        <v>620.19000000000005</v>
      </c>
      <c r="N283" s="54"/>
      <c r="O283" s="52">
        <v>1580.19</v>
      </c>
      <c r="P283" s="53"/>
      <c r="Q283" s="52">
        <v>3180.19</v>
      </c>
      <c r="R283" s="53"/>
    </row>
    <row r="284" spans="1:18" ht="15" x14ac:dyDescent="0.2">
      <c r="A284" s="46" t="s">
        <v>345</v>
      </c>
      <c r="B284" s="47">
        <v>7844</v>
      </c>
      <c r="C284" s="48">
        <v>1</v>
      </c>
      <c r="D284" s="49">
        <v>1.25972292415874</v>
      </c>
      <c r="E284" s="50">
        <v>15.05</v>
      </c>
      <c r="F284" s="51"/>
      <c r="G284" s="52">
        <v>52.25</v>
      </c>
      <c r="H284" s="53"/>
      <c r="I284" s="52">
        <v>133.24</v>
      </c>
      <c r="J284" s="54"/>
      <c r="K284" s="52">
        <v>268.24</v>
      </c>
      <c r="L284" s="54"/>
      <c r="M284" s="52">
        <v>574.23</v>
      </c>
      <c r="N284" s="54"/>
      <c r="O284" s="52">
        <v>1654.23</v>
      </c>
      <c r="P284" s="53"/>
      <c r="Q284" s="52">
        <v>3454.23</v>
      </c>
      <c r="R284" s="53"/>
    </row>
    <row r="285" spans="1:18" ht="15" x14ac:dyDescent="0.2">
      <c r="A285" s="46" t="s">
        <v>346</v>
      </c>
      <c r="B285" s="47">
        <v>440</v>
      </c>
      <c r="C285" s="48">
        <v>1</v>
      </c>
      <c r="D285" s="49">
        <v>1.02710665880966</v>
      </c>
      <c r="E285" s="50">
        <v>20.5</v>
      </c>
      <c r="F285" s="51">
        <v>21.5</v>
      </c>
      <c r="G285" s="52">
        <v>85.5</v>
      </c>
      <c r="H285" s="53">
        <v>86.5</v>
      </c>
      <c r="I285" s="52">
        <v>183</v>
      </c>
      <c r="J285" s="54">
        <v>184</v>
      </c>
      <c r="K285" s="52">
        <v>345.5</v>
      </c>
      <c r="L285" s="54">
        <v>346.5</v>
      </c>
      <c r="M285" s="52">
        <v>670.5</v>
      </c>
      <c r="N285" s="54">
        <v>671.5</v>
      </c>
      <c r="O285" s="52">
        <v>1645.5</v>
      </c>
      <c r="P285" s="53">
        <v>1646.5</v>
      </c>
      <c r="Q285" s="52">
        <v>3270.5</v>
      </c>
      <c r="R285" s="53">
        <v>3271.5</v>
      </c>
    </row>
    <row r="286" spans="1:18" ht="15" x14ac:dyDescent="0.2">
      <c r="A286" s="46" t="s">
        <v>347</v>
      </c>
      <c r="B286" s="47">
        <v>2712</v>
      </c>
      <c r="C286" s="48">
        <v>1</v>
      </c>
      <c r="D286" s="49">
        <v>1.3250834260289199</v>
      </c>
      <c r="E286" s="50">
        <v>8</v>
      </c>
      <c r="F286" s="51">
        <v>12</v>
      </c>
      <c r="G286" s="52">
        <v>24</v>
      </c>
      <c r="H286" s="53">
        <v>35.6</v>
      </c>
      <c r="I286" s="52">
        <v>54</v>
      </c>
      <c r="J286" s="54">
        <v>79.849999999999994</v>
      </c>
      <c r="K286" s="52">
        <v>104</v>
      </c>
      <c r="L286" s="54">
        <v>153.6</v>
      </c>
      <c r="M286" s="52">
        <v>204</v>
      </c>
      <c r="N286" s="54">
        <v>301.10000000000002</v>
      </c>
      <c r="O286" s="52">
        <v>504</v>
      </c>
      <c r="P286" s="53">
        <v>743.6</v>
      </c>
      <c r="Q286" s="52">
        <v>1004</v>
      </c>
      <c r="R286" s="53">
        <v>1481.1</v>
      </c>
    </row>
    <row r="287" spans="1:18" ht="15" x14ac:dyDescent="0.2">
      <c r="A287" s="46" t="s">
        <v>348</v>
      </c>
      <c r="B287" s="47">
        <v>10248</v>
      </c>
      <c r="C287" s="48">
        <v>1</v>
      </c>
      <c r="D287" s="49">
        <v>0.62435324624974398</v>
      </c>
      <c r="E287" s="50">
        <v>9</v>
      </c>
      <c r="F287" s="51"/>
      <c r="G287" s="52">
        <v>28.5</v>
      </c>
      <c r="H287" s="53"/>
      <c r="I287" s="52">
        <v>73.5</v>
      </c>
      <c r="J287" s="54"/>
      <c r="K287" s="52">
        <v>148.5</v>
      </c>
      <c r="L287" s="54"/>
      <c r="M287" s="52">
        <v>298.5</v>
      </c>
      <c r="N287" s="54"/>
      <c r="O287" s="52">
        <v>748.5</v>
      </c>
      <c r="P287" s="53"/>
      <c r="Q287" s="52">
        <v>1498.5</v>
      </c>
      <c r="R287" s="53"/>
    </row>
    <row r="288" spans="1:18" ht="15" x14ac:dyDescent="0.2">
      <c r="A288" s="46" t="s">
        <v>349</v>
      </c>
      <c r="B288" s="47">
        <v>1440</v>
      </c>
      <c r="C288" s="48">
        <v>1</v>
      </c>
      <c r="D288" s="49">
        <v>0.93783735610343399</v>
      </c>
      <c r="E288" s="50">
        <v>17</v>
      </c>
      <c r="F288" s="51"/>
      <c r="G288" s="52">
        <v>40.450000000000003</v>
      </c>
      <c r="H288" s="53"/>
      <c r="I288" s="52">
        <v>83.09</v>
      </c>
      <c r="J288" s="54"/>
      <c r="K288" s="52">
        <v>159.59</v>
      </c>
      <c r="L288" s="54"/>
      <c r="M288" s="52">
        <v>312.58999999999997</v>
      </c>
      <c r="N288" s="54"/>
      <c r="O288" s="52">
        <v>771.59</v>
      </c>
      <c r="P288" s="53"/>
      <c r="Q288" s="52">
        <v>1536.59</v>
      </c>
      <c r="R288" s="53"/>
    </row>
    <row r="289" spans="1:18" ht="15" x14ac:dyDescent="0.2">
      <c r="A289" s="46" t="s">
        <v>350</v>
      </c>
      <c r="B289" s="47">
        <v>2142</v>
      </c>
      <c r="C289" s="48">
        <v>1</v>
      </c>
      <c r="D289" s="49"/>
      <c r="E289" s="50">
        <v>28</v>
      </c>
      <c r="F289" s="51">
        <v>42</v>
      </c>
      <c r="G289" s="52">
        <v>54.25</v>
      </c>
      <c r="H289" s="53">
        <v>81.400000000000006</v>
      </c>
      <c r="I289" s="52">
        <v>102.99</v>
      </c>
      <c r="J289" s="54">
        <v>154.53</v>
      </c>
      <c r="K289" s="52">
        <v>190.49</v>
      </c>
      <c r="L289" s="54">
        <v>285.77999999999997</v>
      </c>
      <c r="M289" s="52">
        <v>365.49</v>
      </c>
      <c r="N289" s="54">
        <v>548.28</v>
      </c>
      <c r="O289" s="52">
        <v>890.49</v>
      </c>
      <c r="P289" s="53">
        <v>1335.78</v>
      </c>
      <c r="Q289" s="52">
        <v>1765.49</v>
      </c>
      <c r="R289" s="53">
        <v>2648.28</v>
      </c>
    </row>
    <row r="290" spans="1:18" ht="15" x14ac:dyDescent="0.2">
      <c r="A290" s="46" t="s">
        <v>351</v>
      </c>
      <c r="B290" s="47">
        <v>1385</v>
      </c>
      <c r="C290" s="48">
        <v>1</v>
      </c>
      <c r="D290" s="49"/>
      <c r="E290" s="50">
        <v>19.25</v>
      </c>
      <c r="F290" s="51"/>
      <c r="G290" s="52">
        <v>31.25</v>
      </c>
      <c r="H290" s="53"/>
      <c r="I290" s="52">
        <v>61.25</v>
      </c>
      <c r="J290" s="54"/>
      <c r="K290" s="52">
        <v>111.25</v>
      </c>
      <c r="L290" s="54"/>
      <c r="M290" s="52">
        <v>211.25</v>
      </c>
      <c r="N290" s="54"/>
      <c r="O290" s="52">
        <v>511.25</v>
      </c>
      <c r="P290" s="53"/>
      <c r="Q290" s="52">
        <v>1011.25</v>
      </c>
      <c r="R290" s="53"/>
    </row>
    <row r="291" spans="1:18" ht="15" x14ac:dyDescent="0.2">
      <c r="A291" s="46" t="s">
        <v>352</v>
      </c>
      <c r="B291" s="47">
        <v>1725</v>
      </c>
      <c r="C291" s="48">
        <v>1</v>
      </c>
      <c r="D291" s="49">
        <v>1.43302713898534</v>
      </c>
      <c r="E291" s="50">
        <v>27.5</v>
      </c>
      <c r="F291" s="51"/>
      <c r="G291" s="52">
        <v>90</v>
      </c>
      <c r="H291" s="53"/>
      <c r="I291" s="52">
        <v>183.75</v>
      </c>
      <c r="J291" s="54"/>
      <c r="K291" s="52">
        <v>340</v>
      </c>
      <c r="L291" s="54"/>
      <c r="M291" s="52">
        <v>652.5</v>
      </c>
      <c r="N291" s="54"/>
      <c r="O291" s="52">
        <v>1602.5</v>
      </c>
      <c r="P291" s="53"/>
      <c r="Q291" s="52">
        <v>3152.5</v>
      </c>
      <c r="R291" s="53"/>
    </row>
    <row r="292" spans="1:18" ht="15" x14ac:dyDescent="0.2">
      <c r="A292" s="46" t="s">
        <v>353</v>
      </c>
      <c r="B292" s="47">
        <v>650</v>
      </c>
      <c r="C292" s="48">
        <v>1</v>
      </c>
      <c r="D292" s="49"/>
      <c r="E292" s="50">
        <v>18.5</v>
      </c>
      <c r="F292" s="51"/>
      <c r="G292" s="52">
        <v>47.3</v>
      </c>
      <c r="H292" s="53"/>
      <c r="I292" s="52">
        <v>101.3</v>
      </c>
      <c r="J292" s="54"/>
      <c r="K292" s="52">
        <v>191.3</v>
      </c>
      <c r="L292" s="54"/>
      <c r="M292" s="52">
        <v>371.3</v>
      </c>
      <c r="N292" s="54"/>
      <c r="O292" s="52">
        <v>911.3</v>
      </c>
      <c r="P292" s="53"/>
      <c r="Q292" s="52">
        <v>1811.3</v>
      </c>
      <c r="R292" s="53"/>
    </row>
    <row r="293" spans="1:18" ht="15" x14ac:dyDescent="0.2">
      <c r="A293" s="46" t="s">
        <v>354</v>
      </c>
      <c r="B293" s="47">
        <v>1224</v>
      </c>
      <c r="C293" s="48">
        <v>1</v>
      </c>
      <c r="D293" s="49">
        <v>1.9910316862080499</v>
      </c>
      <c r="E293" s="50">
        <v>50</v>
      </c>
      <c r="F293" s="51">
        <v>50</v>
      </c>
      <c r="G293" s="52">
        <v>64.5</v>
      </c>
      <c r="H293" s="53">
        <v>66.099999999999994</v>
      </c>
      <c r="I293" s="52">
        <v>108</v>
      </c>
      <c r="J293" s="54">
        <v>114.4</v>
      </c>
      <c r="K293" s="52">
        <v>180.5</v>
      </c>
      <c r="L293" s="54">
        <v>194.9</v>
      </c>
      <c r="M293" s="52">
        <v>325.5</v>
      </c>
      <c r="N293" s="54">
        <v>355.9</v>
      </c>
      <c r="O293" s="52">
        <v>760.5</v>
      </c>
      <c r="P293" s="53">
        <v>838.9</v>
      </c>
      <c r="Q293" s="52">
        <v>1485.5</v>
      </c>
      <c r="R293" s="53">
        <v>1643.9</v>
      </c>
    </row>
    <row r="294" spans="1:18" ht="15" x14ac:dyDescent="0.2">
      <c r="A294" s="46" t="s">
        <v>355</v>
      </c>
      <c r="B294" s="47">
        <v>4162</v>
      </c>
      <c r="C294" s="48">
        <v>1</v>
      </c>
      <c r="D294" s="49">
        <v>0.70359727216132195</v>
      </c>
      <c r="E294" s="50">
        <v>7</v>
      </c>
      <c r="F294" s="51">
        <v>14</v>
      </c>
      <c r="G294" s="52">
        <v>17.5</v>
      </c>
      <c r="H294" s="53">
        <v>35</v>
      </c>
      <c r="I294" s="52">
        <v>40</v>
      </c>
      <c r="J294" s="54">
        <v>80</v>
      </c>
      <c r="K294" s="52">
        <v>77.5</v>
      </c>
      <c r="L294" s="54">
        <v>155</v>
      </c>
      <c r="M294" s="52">
        <v>152.5</v>
      </c>
      <c r="N294" s="54">
        <v>305</v>
      </c>
      <c r="O294" s="52">
        <v>377.5</v>
      </c>
      <c r="P294" s="53">
        <v>755</v>
      </c>
      <c r="Q294" s="52">
        <v>752.5</v>
      </c>
      <c r="R294" s="53">
        <v>1505</v>
      </c>
    </row>
    <row r="295" spans="1:18" ht="15" x14ac:dyDescent="0.2">
      <c r="A295" s="46" t="s">
        <v>356</v>
      </c>
      <c r="B295" s="47">
        <v>128378</v>
      </c>
      <c r="C295" s="48">
        <v>1</v>
      </c>
      <c r="D295" s="49">
        <v>1.6928729535707201</v>
      </c>
      <c r="E295" s="50">
        <v>7.5</v>
      </c>
      <c r="F295" s="51"/>
      <c r="G295" s="52">
        <v>27.67</v>
      </c>
      <c r="H295" s="53"/>
      <c r="I295" s="52">
        <v>58.15</v>
      </c>
      <c r="J295" s="54"/>
      <c r="K295" s="52">
        <v>108.95</v>
      </c>
      <c r="L295" s="54"/>
      <c r="M295" s="52">
        <v>210.56</v>
      </c>
      <c r="N295" s="54"/>
      <c r="O295" s="52">
        <v>517.87</v>
      </c>
      <c r="P295" s="53"/>
      <c r="Q295" s="52">
        <v>1023.39</v>
      </c>
      <c r="R295" s="53"/>
    </row>
    <row r="296" spans="1:18" ht="15" x14ac:dyDescent="0.2">
      <c r="A296" s="46" t="s">
        <v>357</v>
      </c>
      <c r="B296" s="47">
        <v>128378</v>
      </c>
      <c r="C296" s="48">
        <v>1</v>
      </c>
      <c r="D296" s="49">
        <v>1.6928729535707201</v>
      </c>
      <c r="E296" s="50">
        <v>12.95</v>
      </c>
      <c r="F296" s="51"/>
      <c r="G296" s="52">
        <v>28.73</v>
      </c>
      <c r="H296" s="53"/>
      <c r="I296" s="52">
        <v>68.180000000000007</v>
      </c>
      <c r="J296" s="54"/>
      <c r="K296" s="52">
        <v>133.93</v>
      </c>
      <c r="L296" s="54"/>
      <c r="M296" s="52">
        <v>265.43</v>
      </c>
      <c r="N296" s="54"/>
      <c r="O296" s="52">
        <v>659.93</v>
      </c>
      <c r="P296" s="53"/>
      <c r="Q296" s="52">
        <v>1317.43</v>
      </c>
      <c r="R296" s="53"/>
    </row>
    <row r="297" spans="1:18" ht="15" x14ac:dyDescent="0.2">
      <c r="A297" s="46" t="s">
        <v>358</v>
      </c>
      <c r="B297" s="47">
        <v>128378</v>
      </c>
      <c r="C297" s="48">
        <v>1</v>
      </c>
      <c r="D297" s="49">
        <v>1.6928729535707201</v>
      </c>
      <c r="E297" s="50">
        <v>8</v>
      </c>
      <c r="F297" s="51"/>
      <c r="G297" s="52">
        <v>36.51</v>
      </c>
      <c r="H297" s="53"/>
      <c r="I297" s="52">
        <v>91.86</v>
      </c>
      <c r="J297" s="54"/>
      <c r="K297" s="52">
        <v>184.11</v>
      </c>
      <c r="L297" s="54"/>
      <c r="M297" s="52">
        <v>368.6</v>
      </c>
      <c r="N297" s="54"/>
      <c r="O297" s="52">
        <v>922.07</v>
      </c>
      <c r="P297" s="53"/>
      <c r="Q297" s="52">
        <v>1844.53</v>
      </c>
      <c r="R297" s="53"/>
    </row>
    <row r="298" spans="1:18" ht="15" x14ac:dyDescent="0.2">
      <c r="A298" s="46" t="s">
        <v>359</v>
      </c>
      <c r="B298" s="47">
        <v>128378</v>
      </c>
      <c r="C298" s="48">
        <v>1</v>
      </c>
      <c r="D298" s="49">
        <v>1.6928729535707201</v>
      </c>
      <c r="E298" s="50">
        <v>15</v>
      </c>
      <c r="F298" s="51"/>
      <c r="G298" s="52">
        <v>55.34</v>
      </c>
      <c r="H298" s="53"/>
      <c r="I298" s="52">
        <v>116.3</v>
      </c>
      <c r="J298" s="54"/>
      <c r="K298" s="52">
        <v>217.91</v>
      </c>
      <c r="L298" s="54"/>
      <c r="M298" s="52">
        <v>421.11</v>
      </c>
      <c r="N298" s="54"/>
      <c r="O298" s="52">
        <v>1035.74</v>
      </c>
      <c r="P298" s="53"/>
      <c r="Q298" s="52">
        <v>2046.78</v>
      </c>
      <c r="R298" s="53"/>
    </row>
    <row r="299" spans="1:18" ht="15" x14ac:dyDescent="0.2">
      <c r="A299" s="46" t="s">
        <v>16</v>
      </c>
      <c r="B299" s="47">
        <v>4750</v>
      </c>
      <c r="C299" s="48">
        <v>1</v>
      </c>
      <c r="D299" s="49">
        <v>1.7373919591896601</v>
      </c>
      <c r="E299" s="50">
        <v>4.5999999999999996</v>
      </c>
      <c r="F299" s="51"/>
      <c r="G299" s="52">
        <v>60.2</v>
      </c>
      <c r="H299" s="53"/>
      <c r="I299" s="52">
        <v>143.6</v>
      </c>
      <c r="J299" s="54"/>
      <c r="K299" s="52">
        <v>282.60000000000002</v>
      </c>
      <c r="L299" s="54"/>
      <c r="M299" s="52">
        <v>560.6</v>
      </c>
      <c r="N299" s="54"/>
      <c r="O299" s="52">
        <v>1390</v>
      </c>
      <c r="P299" s="53"/>
      <c r="Q299" s="52">
        <v>2784.6</v>
      </c>
      <c r="R299" s="53"/>
    </row>
    <row r="300" spans="1:18" ht="15" x14ac:dyDescent="0.2">
      <c r="A300" s="46" t="s">
        <v>360</v>
      </c>
      <c r="B300" s="47">
        <v>1214</v>
      </c>
      <c r="C300" s="48">
        <v>1</v>
      </c>
      <c r="D300" s="49"/>
      <c r="E300" s="50">
        <v>19</v>
      </c>
      <c r="F300" s="51"/>
      <c r="G300" s="52">
        <v>54</v>
      </c>
      <c r="H300" s="53"/>
      <c r="I300" s="52">
        <v>129</v>
      </c>
      <c r="J300" s="54"/>
      <c r="K300" s="52">
        <v>254</v>
      </c>
      <c r="L300" s="54"/>
      <c r="M300" s="52">
        <v>504</v>
      </c>
      <c r="N300" s="54"/>
      <c r="O300" s="52">
        <v>1254</v>
      </c>
      <c r="P300" s="53"/>
      <c r="Q300" s="52">
        <v>2504</v>
      </c>
      <c r="R300" s="53"/>
    </row>
    <row r="301" spans="1:18" ht="15" x14ac:dyDescent="0.2">
      <c r="A301" s="46" t="s">
        <v>361</v>
      </c>
      <c r="B301" s="47">
        <v>4995</v>
      </c>
      <c r="C301" s="48">
        <v>1</v>
      </c>
      <c r="D301" s="49">
        <v>1.6883704024333399</v>
      </c>
      <c r="E301" s="50">
        <v>15</v>
      </c>
      <c r="F301" s="51">
        <v>24.45</v>
      </c>
      <c r="G301" s="52">
        <v>63.2</v>
      </c>
      <c r="H301" s="53">
        <v>96.17</v>
      </c>
      <c r="I301" s="52">
        <v>135.5</v>
      </c>
      <c r="J301" s="54">
        <v>188.12</v>
      </c>
      <c r="K301" s="52">
        <v>256</v>
      </c>
      <c r="L301" s="54">
        <v>341.37</v>
      </c>
      <c r="M301" s="52">
        <v>497</v>
      </c>
      <c r="N301" s="54">
        <v>647.87</v>
      </c>
      <c r="O301" s="52">
        <v>1220</v>
      </c>
      <c r="P301" s="53">
        <v>1567.37</v>
      </c>
      <c r="Q301" s="52">
        <v>2425</v>
      </c>
      <c r="R301" s="53">
        <v>3099.87</v>
      </c>
    </row>
    <row r="302" spans="1:18" ht="15" x14ac:dyDescent="0.2">
      <c r="A302" s="46" t="s">
        <v>362</v>
      </c>
      <c r="B302" s="47">
        <v>674</v>
      </c>
      <c r="C302" s="48">
        <v>1</v>
      </c>
      <c r="D302" s="49">
        <v>1.09068766462649</v>
      </c>
      <c r="E302" s="50">
        <v>9.2200000000000006</v>
      </c>
      <c r="F302" s="51"/>
      <c r="G302" s="52">
        <v>32.74</v>
      </c>
      <c r="H302" s="53"/>
      <c r="I302" s="52">
        <v>76.84</v>
      </c>
      <c r="J302" s="54"/>
      <c r="K302" s="52">
        <v>150.34</v>
      </c>
      <c r="L302" s="54"/>
      <c r="M302" s="52">
        <v>297.33999999999997</v>
      </c>
      <c r="N302" s="54"/>
      <c r="O302" s="52">
        <v>738.34</v>
      </c>
      <c r="P302" s="53"/>
      <c r="Q302" s="52">
        <v>1473.34</v>
      </c>
      <c r="R302" s="53"/>
    </row>
    <row r="303" spans="1:18" ht="15" x14ac:dyDescent="0.2">
      <c r="A303" s="46" t="s">
        <v>363</v>
      </c>
      <c r="B303" s="47">
        <v>60100</v>
      </c>
      <c r="C303" s="48">
        <v>1</v>
      </c>
      <c r="D303" s="49">
        <v>1.4393816130899599</v>
      </c>
      <c r="E303" s="50">
        <v>12.1</v>
      </c>
      <c r="F303" s="51"/>
      <c r="G303" s="52">
        <v>35.14</v>
      </c>
      <c r="H303" s="53"/>
      <c r="I303" s="52">
        <v>78.34</v>
      </c>
      <c r="J303" s="54"/>
      <c r="K303" s="52">
        <v>150.34</v>
      </c>
      <c r="L303" s="54"/>
      <c r="M303" s="52">
        <v>294.33999999999997</v>
      </c>
      <c r="N303" s="54"/>
      <c r="O303" s="52">
        <v>726.34</v>
      </c>
      <c r="P303" s="53"/>
      <c r="Q303" s="52">
        <v>1446.34</v>
      </c>
      <c r="R303" s="53"/>
    </row>
    <row r="304" spans="1:18" ht="15" x14ac:dyDescent="0.2">
      <c r="A304" s="46" t="s">
        <v>364</v>
      </c>
      <c r="B304" s="47">
        <v>1055</v>
      </c>
      <c r="C304" s="48">
        <v>1</v>
      </c>
      <c r="D304" s="49">
        <v>0.91904459690736195</v>
      </c>
      <c r="E304" s="50">
        <v>600</v>
      </c>
      <c r="F304" s="51"/>
      <c r="G304" s="52">
        <v>600</v>
      </c>
      <c r="H304" s="53"/>
      <c r="I304" s="52">
        <v>600</v>
      </c>
      <c r="J304" s="54"/>
      <c r="K304" s="52">
        <v>600</v>
      </c>
      <c r="L304" s="54"/>
      <c r="M304" s="52">
        <v>600</v>
      </c>
      <c r="N304" s="54"/>
      <c r="O304" s="52">
        <v>975</v>
      </c>
      <c r="P304" s="53"/>
      <c r="Q304" s="52">
        <v>1412.5</v>
      </c>
      <c r="R304" s="53"/>
    </row>
    <row r="305" spans="1:18" ht="15" x14ac:dyDescent="0.2">
      <c r="A305" s="46" t="s">
        <v>365</v>
      </c>
      <c r="B305" s="47">
        <v>1335</v>
      </c>
      <c r="C305" s="48">
        <v>1</v>
      </c>
      <c r="D305" s="49">
        <v>0.92170046312526499</v>
      </c>
      <c r="E305" s="50">
        <v>17</v>
      </c>
      <c r="F305" s="51"/>
      <c r="G305" s="52">
        <v>39</v>
      </c>
      <c r="H305" s="53"/>
      <c r="I305" s="52">
        <v>63.75</v>
      </c>
      <c r="J305" s="54"/>
      <c r="K305" s="52">
        <v>105</v>
      </c>
      <c r="L305" s="54"/>
      <c r="M305" s="52">
        <v>187.5</v>
      </c>
      <c r="N305" s="54"/>
      <c r="O305" s="52">
        <v>435</v>
      </c>
      <c r="P305" s="53"/>
      <c r="Q305" s="52">
        <v>847.5</v>
      </c>
      <c r="R305" s="53"/>
    </row>
    <row r="306" spans="1:18" ht="15" x14ac:dyDescent="0.2">
      <c r="A306" s="46" t="s">
        <v>366</v>
      </c>
      <c r="B306" s="47">
        <v>237</v>
      </c>
      <c r="C306" s="48">
        <v>1</v>
      </c>
      <c r="D306" s="49"/>
      <c r="E306" s="50">
        <v>20</v>
      </c>
      <c r="F306" s="51">
        <v>28.3</v>
      </c>
      <c r="G306" s="52">
        <v>46.99</v>
      </c>
      <c r="H306" s="53">
        <v>52.29</v>
      </c>
      <c r="I306" s="52">
        <v>119.49</v>
      </c>
      <c r="J306" s="54">
        <v>124.79</v>
      </c>
      <c r="K306" s="52">
        <v>244.49</v>
      </c>
      <c r="L306" s="54">
        <v>249.79</v>
      </c>
      <c r="M306" s="52">
        <v>494.49</v>
      </c>
      <c r="N306" s="54">
        <v>499.79</v>
      </c>
      <c r="O306" s="52">
        <v>1244.49</v>
      </c>
      <c r="P306" s="53">
        <v>1249.79</v>
      </c>
      <c r="Q306" s="52">
        <v>2494.4899999999998</v>
      </c>
      <c r="R306" s="53">
        <v>2499.79</v>
      </c>
    </row>
    <row r="307" spans="1:18" ht="15" x14ac:dyDescent="0.2">
      <c r="A307" s="46" t="s">
        <v>17</v>
      </c>
      <c r="B307" s="47">
        <v>1820</v>
      </c>
      <c r="C307" s="48">
        <v>1</v>
      </c>
      <c r="D307" s="49">
        <v>1.17272024264091</v>
      </c>
      <c r="E307" s="50">
        <v>14.5</v>
      </c>
      <c r="F307" s="51">
        <v>20.75</v>
      </c>
      <c r="G307" s="52">
        <v>42.5</v>
      </c>
      <c r="H307" s="53">
        <v>48.75</v>
      </c>
      <c r="I307" s="52">
        <v>97.49</v>
      </c>
      <c r="J307" s="54">
        <v>103.74</v>
      </c>
      <c r="K307" s="52">
        <v>197.49</v>
      </c>
      <c r="L307" s="54">
        <v>203.74</v>
      </c>
      <c r="M307" s="52">
        <v>397.49</v>
      </c>
      <c r="N307" s="54">
        <v>403.74</v>
      </c>
      <c r="O307" s="52">
        <v>1247.48</v>
      </c>
      <c r="P307" s="53">
        <v>1253.73</v>
      </c>
      <c r="Q307" s="52">
        <v>2747.48</v>
      </c>
      <c r="R307" s="53">
        <v>2753.73</v>
      </c>
    </row>
    <row r="308" spans="1:18" ht="15" x14ac:dyDescent="0.2">
      <c r="A308" s="46" t="s">
        <v>367</v>
      </c>
      <c r="B308" s="47">
        <v>5470</v>
      </c>
      <c r="C308" s="48">
        <v>1</v>
      </c>
      <c r="D308" s="49">
        <v>1.3149304355587701</v>
      </c>
      <c r="E308" s="50">
        <v>14.92</v>
      </c>
      <c r="F308" s="51">
        <v>20.8</v>
      </c>
      <c r="G308" s="52">
        <v>31.56</v>
      </c>
      <c r="H308" s="53">
        <v>49.92</v>
      </c>
      <c r="I308" s="52">
        <v>62.76</v>
      </c>
      <c r="J308" s="54">
        <v>104.52</v>
      </c>
      <c r="K308" s="52">
        <v>114.76</v>
      </c>
      <c r="L308" s="54">
        <v>195.52</v>
      </c>
      <c r="M308" s="52">
        <v>218.76</v>
      </c>
      <c r="N308" s="54">
        <v>377.52</v>
      </c>
      <c r="O308" s="52">
        <v>530.76</v>
      </c>
      <c r="P308" s="53">
        <v>923.52</v>
      </c>
      <c r="Q308" s="52">
        <v>1050.76</v>
      </c>
      <c r="R308" s="53">
        <v>1833.52</v>
      </c>
    </row>
    <row r="309" spans="1:18" ht="15" x14ac:dyDescent="0.2">
      <c r="A309" s="46" t="s">
        <v>368</v>
      </c>
      <c r="B309" s="47">
        <v>10153</v>
      </c>
      <c r="C309" s="48">
        <v>1</v>
      </c>
      <c r="D309" s="49">
        <v>1.0292863756742201</v>
      </c>
      <c r="E309" s="50">
        <v>15.82</v>
      </c>
      <c r="F309" s="51"/>
      <c r="G309" s="52">
        <v>48.99</v>
      </c>
      <c r="H309" s="53"/>
      <c r="I309" s="52">
        <v>147.09</v>
      </c>
      <c r="J309" s="54"/>
      <c r="K309" s="52">
        <v>310.58999999999997</v>
      </c>
      <c r="L309" s="54"/>
      <c r="M309" s="52">
        <v>637.59</v>
      </c>
      <c r="N309" s="54"/>
      <c r="O309" s="52">
        <v>1618.59</v>
      </c>
      <c r="P309" s="53"/>
      <c r="Q309" s="52">
        <v>3253.59</v>
      </c>
      <c r="R309" s="53"/>
    </row>
    <row r="310" spans="1:18" ht="15" x14ac:dyDescent="0.2">
      <c r="A310" s="46" t="s">
        <v>369</v>
      </c>
      <c r="B310" s="47">
        <v>2449</v>
      </c>
      <c r="C310" s="48">
        <v>1</v>
      </c>
      <c r="D310" s="49"/>
      <c r="E310" s="50">
        <v>20</v>
      </c>
      <c r="F310" s="51"/>
      <c r="G310" s="52">
        <v>20</v>
      </c>
      <c r="H310" s="53"/>
      <c r="I310" s="52">
        <v>44.05</v>
      </c>
      <c r="J310" s="54"/>
      <c r="K310" s="52">
        <v>90.3</v>
      </c>
      <c r="L310" s="54"/>
      <c r="M310" s="52">
        <v>182.8</v>
      </c>
      <c r="N310" s="54"/>
      <c r="O310" s="52">
        <v>460.3</v>
      </c>
      <c r="P310" s="53"/>
      <c r="Q310" s="52">
        <v>922.8</v>
      </c>
      <c r="R310" s="53"/>
    </row>
    <row r="311" spans="1:18" ht="15" x14ac:dyDescent="0.2">
      <c r="A311" s="46" t="s">
        <v>370</v>
      </c>
      <c r="B311" s="47">
        <v>838</v>
      </c>
      <c r="C311" s="48">
        <v>1</v>
      </c>
      <c r="D311" s="49">
        <v>0.44611771207515899</v>
      </c>
      <c r="E311" s="50">
        <v>18</v>
      </c>
      <c r="F311" s="51"/>
      <c r="G311" s="52">
        <v>26</v>
      </c>
      <c r="H311" s="53"/>
      <c r="I311" s="52">
        <v>41</v>
      </c>
      <c r="J311" s="54"/>
      <c r="K311" s="52">
        <v>66</v>
      </c>
      <c r="L311" s="54"/>
      <c r="M311" s="52">
        <v>116</v>
      </c>
      <c r="N311" s="54"/>
      <c r="O311" s="52">
        <v>266</v>
      </c>
      <c r="P311" s="53"/>
      <c r="Q311" s="52">
        <v>516</v>
      </c>
      <c r="R311" s="53"/>
    </row>
    <row r="312" spans="1:18" ht="15" x14ac:dyDescent="0.2">
      <c r="A312" s="46" t="s">
        <v>371</v>
      </c>
      <c r="B312" s="47">
        <v>3842</v>
      </c>
      <c r="C312" s="48">
        <v>1</v>
      </c>
      <c r="D312" s="49">
        <v>1.0910712561609399</v>
      </c>
      <c r="E312" s="50">
        <v>4.5</v>
      </c>
      <c r="F312" s="51">
        <v>6.75</v>
      </c>
      <c r="G312" s="52">
        <v>22.14</v>
      </c>
      <c r="H312" s="53">
        <v>33.39</v>
      </c>
      <c r="I312" s="52">
        <v>53.64</v>
      </c>
      <c r="J312" s="54">
        <v>80.64</v>
      </c>
      <c r="K312" s="52">
        <v>95.23</v>
      </c>
      <c r="L312" s="54">
        <v>143.33000000000001</v>
      </c>
      <c r="M312" s="52">
        <v>157.72999999999999</v>
      </c>
      <c r="N312" s="54">
        <v>238.33</v>
      </c>
      <c r="O312" s="52">
        <v>345.23</v>
      </c>
      <c r="P312" s="53">
        <v>523.33000000000004</v>
      </c>
      <c r="Q312" s="52">
        <v>657.73</v>
      </c>
      <c r="R312" s="53">
        <v>998.33</v>
      </c>
    </row>
    <row r="313" spans="1:18" ht="15" x14ac:dyDescent="0.2">
      <c r="A313" s="46" t="s">
        <v>372</v>
      </c>
      <c r="B313" s="47">
        <v>312</v>
      </c>
      <c r="C313" s="48">
        <v>1</v>
      </c>
      <c r="D313" s="49">
        <v>1.5993582397432999</v>
      </c>
      <c r="E313" s="50">
        <v>12</v>
      </c>
      <c r="F313" s="51"/>
      <c r="G313" s="52">
        <v>44</v>
      </c>
      <c r="H313" s="53"/>
      <c r="I313" s="52">
        <v>104</v>
      </c>
      <c r="J313" s="54"/>
      <c r="K313" s="52">
        <v>204</v>
      </c>
      <c r="L313" s="54"/>
      <c r="M313" s="52">
        <v>404</v>
      </c>
      <c r="N313" s="54"/>
      <c r="O313" s="52">
        <v>1004</v>
      </c>
      <c r="P313" s="53"/>
      <c r="Q313" s="52">
        <v>2004</v>
      </c>
      <c r="R313" s="53"/>
    </row>
    <row r="314" spans="1:18" ht="15" x14ac:dyDescent="0.2">
      <c r="A314" s="46" t="s">
        <v>373</v>
      </c>
      <c r="B314" s="47">
        <v>1300</v>
      </c>
      <c r="C314" s="48">
        <v>1</v>
      </c>
      <c r="D314" s="49">
        <v>1.20794083388933</v>
      </c>
      <c r="E314" s="50">
        <v>14.72</v>
      </c>
      <c r="F314" s="51">
        <v>19.72</v>
      </c>
      <c r="G314" s="52">
        <v>31.52</v>
      </c>
      <c r="H314" s="53">
        <v>36.520000000000003</v>
      </c>
      <c r="I314" s="52">
        <v>63.02</v>
      </c>
      <c r="J314" s="54">
        <v>68.02</v>
      </c>
      <c r="K314" s="52">
        <v>115.52</v>
      </c>
      <c r="L314" s="54">
        <v>120.52</v>
      </c>
      <c r="M314" s="52">
        <v>220.52</v>
      </c>
      <c r="N314" s="54">
        <v>225.52</v>
      </c>
      <c r="O314" s="52">
        <v>535.52</v>
      </c>
      <c r="P314" s="53">
        <v>540.52</v>
      </c>
      <c r="Q314" s="52">
        <v>1060.52</v>
      </c>
      <c r="R314" s="53">
        <v>1065.52</v>
      </c>
    </row>
    <row r="315" spans="1:18" ht="15" x14ac:dyDescent="0.2">
      <c r="A315" s="46" t="s">
        <v>374</v>
      </c>
      <c r="B315" s="47">
        <v>663</v>
      </c>
      <c r="C315" s="48">
        <v>1</v>
      </c>
      <c r="D315" s="49">
        <v>1.0607118545675001</v>
      </c>
      <c r="E315" s="50">
        <v>11.5</v>
      </c>
      <c r="F315" s="51">
        <v>19.5</v>
      </c>
      <c r="G315" s="52">
        <v>30.75</v>
      </c>
      <c r="H315" s="53">
        <v>49.25</v>
      </c>
      <c r="I315" s="52">
        <v>72</v>
      </c>
      <c r="J315" s="54">
        <v>113</v>
      </c>
      <c r="K315" s="52">
        <v>140.75</v>
      </c>
      <c r="L315" s="54">
        <v>219.25</v>
      </c>
      <c r="M315" s="52">
        <v>278.25</v>
      </c>
      <c r="N315" s="54">
        <v>431.75</v>
      </c>
      <c r="O315" s="52">
        <v>690.75</v>
      </c>
      <c r="P315" s="53">
        <v>1069.25</v>
      </c>
      <c r="Q315" s="52">
        <v>1378.25</v>
      </c>
      <c r="R315" s="53">
        <v>2131.75</v>
      </c>
    </row>
    <row r="316" spans="1:18" ht="15" x14ac:dyDescent="0.2">
      <c r="A316" s="46" t="s">
        <v>375</v>
      </c>
      <c r="B316" s="47">
        <v>4776</v>
      </c>
      <c r="C316" s="48">
        <v>1</v>
      </c>
      <c r="D316" s="49">
        <v>1.0481311039910299</v>
      </c>
      <c r="E316" s="50">
        <v>8</v>
      </c>
      <c r="F316" s="51"/>
      <c r="G316" s="52">
        <v>28.8</v>
      </c>
      <c r="H316" s="53"/>
      <c r="I316" s="52">
        <v>67.290000000000006</v>
      </c>
      <c r="J316" s="54"/>
      <c r="K316" s="52">
        <v>140.78</v>
      </c>
      <c r="L316" s="54"/>
      <c r="M316" s="52">
        <v>295.77999999999997</v>
      </c>
      <c r="N316" s="54"/>
      <c r="O316" s="52">
        <v>760.78</v>
      </c>
      <c r="P316" s="53"/>
      <c r="Q316" s="52">
        <v>1535.78</v>
      </c>
      <c r="R316" s="53"/>
    </row>
    <row r="317" spans="1:18" ht="15" x14ac:dyDescent="0.2">
      <c r="A317" s="46" t="s">
        <v>376</v>
      </c>
      <c r="B317" s="47">
        <v>736</v>
      </c>
      <c r="C317" s="48">
        <v>1</v>
      </c>
      <c r="D317" s="49">
        <v>0.70087421541987505</v>
      </c>
      <c r="E317" s="50">
        <v>25</v>
      </c>
      <c r="F317" s="51">
        <v>33</v>
      </c>
      <c r="G317" s="52">
        <v>38.75</v>
      </c>
      <c r="H317" s="53">
        <v>53.65</v>
      </c>
      <c r="I317" s="52">
        <v>69.989999999999995</v>
      </c>
      <c r="J317" s="54">
        <v>100.54</v>
      </c>
      <c r="K317" s="52">
        <v>132.49</v>
      </c>
      <c r="L317" s="54">
        <v>194.29</v>
      </c>
      <c r="M317" s="52">
        <v>257.49</v>
      </c>
      <c r="N317" s="54">
        <v>381.79</v>
      </c>
      <c r="O317" s="52">
        <v>632.49</v>
      </c>
      <c r="P317" s="53">
        <v>944.29</v>
      </c>
      <c r="Q317" s="52">
        <v>1257.49</v>
      </c>
      <c r="R317" s="53">
        <v>1881.79</v>
      </c>
    </row>
    <row r="318" spans="1:18" ht="15" x14ac:dyDescent="0.2">
      <c r="A318" s="46" t="s">
        <v>377</v>
      </c>
      <c r="B318" s="47">
        <v>1500</v>
      </c>
      <c r="C318" s="48">
        <v>1</v>
      </c>
      <c r="D318" s="49">
        <v>1.0626011188297499</v>
      </c>
      <c r="E318" s="50">
        <v>7.5</v>
      </c>
      <c r="F318" s="51">
        <v>8.25</v>
      </c>
      <c r="G318" s="52">
        <v>7.5</v>
      </c>
      <c r="H318" s="53">
        <v>8.25</v>
      </c>
      <c r="I318" s="52">
        <v>7.5</v>
      </c>
      <c r="J318" s="54">
        <v>8.25</v>
      </c>
      <c r="K318" s="52">
        <v>7.5</v>
      </c>
      <c r="L318" s="54">
        <v>8.25</v>
      </c>
      <c r="M318" s="52">
        <v>7.5</v>
      </c>
      <c r="N318" s="54">
        <v>8.25</v>
      </c>
      <c r="O318" s="52">
        <v>7.5</v>
      </c>
      <c r="P318" s="53">
        <v>8.25</v>
      </c>
      <c r="Q318" s="52">
        <v>7.5</v>
      </c>
      <c r="R318" s="53">
        <v>8.25</v>
      </c>
    </row>
    <row r="319" spans="1:18" ht="15" x14ac:dyDescent="0.2">
      <c r="A319" s="46" t="s">
        <v>378</v>
      </c>
      <c r="B319" s="47">
        <v>23099</v>
      </c>
      <c r="C319" s="48">
        <v>1</v>
      </c>
      <c r="D319" s="49">
        <v>1.7212820384110501</v>
      </c>
      <c r="E319" s="50">
        <v>10.73</v>
      </c>
      <c r="F319" s="51">
        <v>17.91</v>
      </c>
      <c r="G319" s="52">
        <v>29.7</v>
      </c>
      <c r="H319" s="53">
        <v>50.81</v>
      </c>
      <c r="I319" s="52">
        <v>69.69</v>
      </c>
      <c r="J319" s="54">
        <v>119.15</v>
      </c>
      <c r="K319" s="52">
        <v>134.19</v>
      </c>
      <c r="L319" s="54">
        <v>225.9</v>
      </c>
      <c r="M319" s="52">
        <v>263.19</v>
      </c>
      <c r="N319" s="54">
        <v>439.4</v>
      </c>
      <c r="O319" s="52">
        <v>650.19000000000005</v>
      </c>
      <c r="P319" s="53">
        <v>1079.9000000000001</v>
      </c>
      <c r="Q319" s="52">
        <v>1295.19</v>
      </c>
      <c r="R319" s="53">
        <v>2147.4</v>
      </c>
    </row>
    <row r="320" spans="1:18" ht="15" x14ac:dyDescent="0.2">
      <c r="A320" s="46" t="s">
        <v>379</v>
      </c>
      <c r="B320" s="47">
        <v>4074</v>
      </c>
      <c r="C320" s="48">
        <v>1</v>
      </c>
      <c r="D320" s="49">
        <v>1.3888589275932199</v>
      </c>
      <c r="E320" s="50">
        <v>10</v>
      </c>
      <c r="F320" s="51"/>
      <c r="G320" s="52">
        <v>27.6</v>
      </c>
      <c r="H320" s="53"/>
      <c r="I320" s="52">
        <v>55.35</v>
      </c>
      <c r="J320" s="54"/>
      <c r="K320" s="52">
        <v>104.1</v>
      </c>
      <c r="L320" s="54"/>
      <c r="M320" s="52">
        <v>201.6</v>
      </c>
      <c r="N320" s="54"/>
      <c r="O320" s="52">
        <v>494.1</v>
      </c>
      <c r="P320" s="53"/>
      <c r="Q320" s="52">
        <v>981.6</v>
      </c>
      <c r="R320" s="53"/>
    </row>
    <row r="321" spans="1:18" ht="15" x14ac:dyDescent="0.2">
      <c r="A321" s="46" t="s">
        <v>380</v>
      </c>
      <c r="B321" s="47">
        <v>931</v>
      </c>
      <c r="C321" s="48">
        <v>1</v>
      </c>
      <c r="D321" s="49"/>
      <c r="E321" s="50">
        <v>12</v>
      </c>
      <c r="F321" s="51">
        <v>16</v>
      </c>
      <c r="G321" s="52">
        <v>39.200000000000003</v>
      </c>
      <c r="H321" s="53">
        <v>45.6</v>
      </c>
      <c r="I321" s="52">
        <v>90.2</v>
      </c>
      <c r="J321" s="54">
        <v>101.1</v>
      </c>
      <c r="K321" s="52">
        <v>175.2</v>
      </c>
      <c r="L321" s="54">
        <v>193.6</v>
      </c>
      <c r="M321" s="52">
        <v>345.2</v>
      </c>
      <c r="N321" s="54">
        <v>378.6</v>
      </c>
      <c r="O321" s="52">
        <v>855.2</v>
      </c>
      <c r="P321" s="53">
        <v>933.6</v>
      </c>
      <c r="Q321" s="52">
        <v>1705.2</v>
      </c>
      <c r="R321" s="53">
        <v>1858.6</v>
      </c>
    </row>
    <row r="322" spans="1:18" ht="15" x14ac:dyDescent="0.2">
      <c r="A322" s="46" t="s">
        <v>381</v>
      </c>
      <c r="B322" s="47">
        <v>300</v>
      </c>
      <c r="C322" s="48">
        <v>1</v>
      </c>
      <c r="D322" s="49">
        <v>1.0097478625496901</v>
      </c>
      <c r="E322" s="50">
        <v>14</v>
      </c>
      <c r="F322" s="51">
        <v>28</v>
      </c>
      <c r="G322" s="52">
        <v>41</v>
      </c>
      <c r="H322" s="53">
        <v>55</v>
      </c>
      <c r="I322" s="52">
        <v>86</v>
      </c>
      <c r="J322" s="54">
        <v>100</v>
      </c>
      <c r="K322" s="52">
        <v>161</v>
      </c>
      <c r="L322" s="54">
        <v>175</v>
      </c>
      <c r="M322" s="52">
        <v>311</v>
      </c>
      <c r="N322" s="54">
        <v>325</v>
      </c>
      <c r="O322" s="52">
        <v>761</v>
      </c>
      <c r="P322" s="53">
        <v>775</v>
      </c>
      <c r="Q322" s="52">
        <v>1511</v>
      </c>
      <c r="R322" s="53">
        <v>1525</v>
      </c>
    </row>
    <row r="323" spans="1:18" ht="15" x14ac:dyDescent="0.2">
      <c r="A323" s="46" t="s">
        <v>382</v>
      </c>
      <c r="B323" s="47">
        <v>450</v>
      </c>
      <c r="C323" s="48">
        <v>1</v>
      </c>
      <c r="D323" s="49">
        <v>1.7297434166104</v>
      </c>
      <c r="E323" s="50">
        <v>10.25</v>
      </c>
      <c r="F323" s="51"/>
      <c r="G323" s="52">
        <v>32.75</v>
      </c>
      <c r="H323" s="53"/>
      <c r="I323" s="52">
        <v>77.75</v>
      </c>
      <c r="J323" s="54"/>
      <c r="K323" s="52">
        <v>152.75</v>
      </c>
      <c r="L323" s="54"/>
      <c r="M323" s="52">
        <v>302.75</v>
      </c>
      <c r="N323" s="54"/>
      <c r="O323" s="52">
        <v>752.75</v>
      </c>
      <c r="P323" s="53"/>
      <c r="Q323" s="52">
        <v>1502.75</v>
      </c>
      <c r="R323" s="53"/>
    </row>
    <row r="324" spans="1:18" ht="15" x14ac:dyDescent="0.2">
      <c r="A324" s="46" t="s">
        <v>383</v>
      </c>
      <c r="B324" s="47">
        <v>3338</v>
      </c>
      <c r="C324" s="48">
        <v>1</v>
      </c>
      <c r="D324" s="49">
        <v>1.16500751779816</v>
      </c>
      <c r="E324" s="50">
        <v>12</v>
      </c>
      <c r="F324" s="51"/>
      <c r="G324" s="52">
        <v>48</v>
      </c>
      <c r="H324" s="53"/>
      <c r="I324" s="52">
        <v>108</v>
      </c>
      <c r="J324" s="54"/>
      <c r="K324" s="52">
        <v>208</v>
      </c>
      <c r="L324" s="54"/>
      <c r="M324" s="52">
        <v>408</v>
      </c>
      <c r="N324" s="54"/>
      <c r="O324" s="52">
        <v>1012</v>
      </c>
      <c r="P324" s="53"/>
      <c r="Q324" s="52">
        <v>2008</v>
      </c>
      <c r="R324" s="53"/>
    </row>
    <row r="325" spans="1:18" ht="15" x14ac:dyDescent="0.2">
      <c r="A325" s="46" t="s">
        <v>384</v>
      </c>
      <c r="B325" s="47">
        <v>3338</v>
      </c>
      <c r="C325" s="48">
        <v>1</v>
      </c>
      <c r="D325" s="49">
        <v>1.16500751779816</v>
      </c>
      <c r="E325" s="50">
        <v>12</v>
      </c>
      <c r="F325" s="51"/>
      <c r="G325" s="52">
        <v>57</v>
      </c>
      <c r="H325" s="53"/>
      <c r="I325" s="52">
        <v>132</v>
      </c>
      <c r="J325" s="54"/>
      <c r="K325" s="52">
        <v>257</v>
      </c>
      <c r="L325" s="54"/>
      <c r="M325" s="52">
        <v>507</v>
      </c>
      <c r="N325" s="54"/>
      <c r="O325" s="52">
        <v>1261</v>
      </c>
      <c r="P325" s="53"/>
      <c r="Q325" s="52">
        <v>2507</v>
      </c>
      <c r="R325" s="53"/>
    </row>
    <row r="326" spans="1:18" ht="15" x14ac:dyDescent="0.2">
      <c r="A326" s="46" t="s">
        <v>385</v>
      </c>
      <c r="B326" s="47">
        <v>15555</v>
      </c>
      <c r="C326" s="48">
        <v>1</v>
      </c>
      <c r="D326" s="49">
        <v>1.1513104732434001</v>
      </c>
      <c r="E326" s="50">
        <v>8.25</v>
      </c>
      <c r="F326" s="51">
        <v>11.5</v>
      </c>
      <c r="G326" s="52">
        <v>33.159999999999997</v>
      </c>
      <c r="H326" s="53">
        <v>50.05</v>
      </c>
      <c r="I326" s="52">
        <v>77.56</v>
      </c>
      <c r="J326" s="54">
        <v>118.9</v>
      </c>
      <c r="K326" s="52">
        <v>151.56</v>
      </c>
      <c r="L326" s="54">
        <v>233.65</v>
      </c>
      <c r="M326" s="52">
        <v>299.56</v>
      </c>
      <c r="N326" s="54">
        <v>463.15</v>
      </c>
      <c r="O326" s="52">
        <v>748.56</v>
      </c>
      <c r="P326" s="53">
        <v>1156.6400000000001</v>
      </c>
      <c r="Q326" s="52">
        <v>1498.56</v>
      </c>
      <c r="R326" s="53">
        <v>2314.14</v>
      </c>
    </row>
    <row r="327" spans="1:18" ht="15" x14ac:dyDescent="0.2">
      <c r="A327" s="46" t="s">
        <v>386</v>
      </c>
      <c r="B327" s="47">
        <v>4168</v>
      </c>
      <c r="C327" s="48">
        <v>1</v>
      </c>
      <c r="D327" s="49">
        <v>0.79339537977015695</v>
      </c>
      <c r="E327" s="50">
        <v>8</v>
      </c>
      <c r="F327" s="51"/>
      <c r="G327" s="52">
        <v>43.63</v>
      </c>
      <c r="H327" s="53"/>
      <c r="I327" s="52">
        <v>99.88</v>
      </c>
      <c r="J327" s="54"/>
      <c r="K327" s="52">
        <v>193.63</v>
      </c>
      <c r="L327" s="54"/>
      <c r="M327" s="52">
        <v>381.13</v>
      </c>
      <c r="N327" s="54"/>
      <c r="O327" s="52">
        <v>943.63</v>
      </c>
      <c r="P327" s="53"/>
      <c r="Q327" s="52">
        <v>1881.13</v>
      </c>
      <c r="R327" s="53"/>
    </row>
    <row r="328" spans="1:18" ht="15" x14ac:dyDescent="0.2">
      <c r="A328" s="46" t="s">
        <v>387</v>
      </c>
      <c r="B328" s="47">
        <v>3505</v>
      </c>
      <c r="C328" s="48">
        <v>1</v>
      </c>
      <c r="D328" s="49">
        <v>0.93515868372365196</v>
      </c>
      <c r="E328" s="50">
        <v>14.41</v>
      </c>
      <c r="F328" s="51">
        <v>23.05</v>
      </c>
      <c r="G328" s="52">
        <v>39.21</v>
      </c>
      <c r="H328" s="53">
        <v>62.65</v>
      </c>
      <c r="I328" s="52">
        <v>85.71</v>
      </c>
      <c r="J328" s="54">
        <v>136.9</v>
      </c>
      <c r="K328" s="52">
        <v>163.21</v>
      </c>
      <c r="L328" s="54">
        <v>260.64999999999998</v>
      </c>
      <c r="M328" s="52">
        <v>318.20999999999998</v>
      </c>
      <c r="N328" s="54">
        <v>508.15</v>
      </c>
      <c r="O328" s="52">
        <v>783.21</v>
      </c>
      <c r="P328" s="53">
        <v>1250.6500000000001</v>
      </c>
      <c r="Q328" s="52">
        <v>1558.21</v>
      </c>
      <c r="R328" s="53">
        <v>2488.15</v>
      </c>
    </row>
    <row r="329" spans="1:18" ht="15" x14ac:dyDescent="0.2">
      <c r="A329" s="46" t="s">
        <v>388</v>
      </c>
      <c r="B329" s="47">
        <v>200</v>
      </c>
      <c r="C329" s="48">
        <v>1</v>
      </c>
      <c r="D329" s="49">
        <v>1.5677680377612899</v>
      </c>
      <c r="E329" s="50">
        <v>30</v>
      </c>
      <c r="F329" s="51"/>
      <c r="G329" s="52">
        <v>30</v>
      </c>
      <c r="H329" s="53"/>
      <c r="I329" s="52">
        <v>40</v>
      </c>
      <c r="J329" s="54"/>
      <c r="K329" s="52">
        <v>65</v>
      </c>
      <c r="L329" s="54"/>
      <c r="M329" s="52">
        <v>115</v>
      </c>
      <c r="N329" s="54"/>
      <c r="O329" s="52">
        <v>265</v>
      </c>
      <c r="P329" s="53"/>
      <c r="Q329" s="52">
        <v>515</v>
      </c>
      <c r="R329" s="53"/>
    </row>
    <row r="330" spans="1:18" ht="15" x14ac:dyDescent="0.2">
      <c r="A330" s="46" t="s">
        <v>389</v>
      </c>
      <c r="B330" s="47">
        <v>1623</v>
      </c>
      <c r="C330" s="48">
        <v>1</v>
      </c>
      <c r="D330" s="49">
        <v>1.2919962579426101</v>
      </c>
      <c r="E330" s="50">
        <v>6</v>
      </c>
      <c r="F330" s="51"/>
      <c r="G330" s="52">
        <v>19.79</v>
      </c>
      <c r="H330" s="53"/>
      <c r="I330" s="52">
        <v>49.34</v>
      </c>
      <c r="J330" s="54"/>
      <c r="K330" s="52">
        <v>98.59</v>
      </c>
      <c r="L330" s="54"/>
      <c r="M330" s="52">
        <v>197.09</v>
      </c>
      <c r="N330" s="54"/>
      <c r="O330" s="52">
        <v>492.59</v>
      </c>
      <c r="P330" s="53"/>
      <c r="Q330" s="52">
        <v>985.09</v>
      </c>
      <c r="R330" s="53"/>
    </row>
    <row r="331" spans="1:18" ht="15" x14ac:dyDescent="0.2">
      <c r="A331" s="46" t="s">
        <v>18</v>
      </c>
      <c r="B331" s="47">
        <v>722</v>
      </c>
      <c r="C331" s="48">
        <v>1</v>
      </c>
      <c r="D331" s="49">
        <v>1.08829267531332</v>
      </c>
      <c r="E331" s="50">
        <v>12.24</v>
      </c>
      <c r="F331" s="51"/>
      <c r="G331" s="52">
        <v>30.24</v>
      </c>
      <c r="H331" s="53"/>
      <c r="I331" s="52">
        <v>57.99</v>
      </c>
      <c r="J331" s="54"/>
      <c r="K331" s="52">
        <v>104.24</v>
      </c>
      <c r="L331" s="54"/>
      <c r="M331" s="52">
        <v>196.74</v>
      </c>
      <c r="N331" s="54"/>
      <c r="O331" s="52">
        <v>474.24</v>
      </c>
      <c r="P331" s="53"/>
      <c r="Q331" s="52">
        <v>936.74</v>
      </c>
      <c r="R331" s="53"/>
    </row>
    <row r="332" spans="1:18" ht="15" x14ac:dyDescent="0.2">
      <c r="A332" s="46" t="s">
        <v>390</v>
      </c>
      <c r="B332" s="47">
        <v>17654</v>
      </c>
      <c r="C332" s="48">
        <v>1</v>
      </c>
      <c r="D332" s="49">
        <v>1.8347526476684</v>
      </c>
      <c r="E332" s="50">
        <v>17</v>
      </c>
      <c r="F332" s="51"/>
      <c r="G332" s="52">
        <v>31</v>
      </c>
      <c r="H332" s="53"/>
      <c r="I332" s="52">
        <v>61</v>
      </c>
      <c r="J332" s="54"/>
      <c r="K332" s="52">
        <v>111</v>
      </c>
      <c r="L332" s="54"/>
      <c r="M332" s="52">
        <v>211</v>
      </c>
      <c r="N332" s="54"/>
      <c r="O332" s="52">
        <v>511</v>
      </c>
      <c r="P332" s="53"/>
      <c r="Q332" s="52">
        <v>1011</v>
      </c>
      <c r="R332" s="53"/>
    </row>
    <row r="333" spans="1:18" ht="15" x14ac:dyDescent="0.2">
      <c r="A333" s="46" t="s">
        <v>19</v>
      </c>
      <c r="B333" s="47">
        <v>700</v>
      </c>
      <c r="C333" s="48">
        <v>1</v>
      </c>
      <c r="D333" s="49">
        <v>1.1960927609029099</v>
      </c>
      <c r="E333" s="50">
        <v>10</v>
      </c>
      <c r="F333" s="51">
        <v>22</v>
      </c>
      <c r="G333" s="52">
        <v>34.49</v>
      </c>
      <c r="H333" s="53">
        <v>54.49</v>
      </c>
      <c r="I333" s="52">
        <v>98.24</v>
      </c>
      <c r="J333" s="54">
        <v>133.22999999999999</v>
      </c>
      <c r="K333" s="52">
        <v>204.49</v>
      </c>
      <c r="L333" s="54">
        <v>264.48</v>
      </c>
      <c r="M333" s="52">
        <v>416.99</v>
      </c>
      <c r="N333" s="54">
        <v>526.98</v>
      </c>
      <c r="O333" s="52">
        <v>1054.49</v>
      </c>
      <c r="P333" s="53">
        <v>1314.48</v>
      </c>
      <c r="Q333" s="52">
        <v>2116.9899999999998</v>
      </c>
      <c r="R333" s="53">
        <v>2626.98</v>
      </c>
    </row>
    <row r="334" spans="1:18" ht="15" x14ac:dyDescent="0.2">
      <c r="A334" s="46" t="s">
        <v>391</v>
      </c>
      <c r="B334" s="47">
        <v>3500</v>
      </c>
      <c r="C334" s="48">
        <v>1</v>
      </c>
      <c r="D334" s="49">
        <v>0.87862057207044597</v>
      </c>
      <c r="E334" s="50">
        <v>8</v>
      </c>
      <c r="F334" s="51"/>
      <c r="G334" s="52">
        <v>24</v>
      </c>
      <c r="H334" s="53"/>
      <c r="I334" s="52">
        <v>54</v>
      </c>
      <c r="J334" s="54"/>
      <c r="K334" s="52">
        <v>104</v>
      </c>
      <c r="L334" s="54"/>
      <c r="M334" s="52">
        <v>204</v>
      </c>
      <c r="N334" s="54"/>
      <c r="O334" s="52">
        <v>504</v>
      </c>
      <c r="P334" s="53"/>
      <c r="Q334" s="52">
        <v>1004</v>
      </c>
      <c r="R334" s="53"/>
    </row>
    <row r="335" spans="1:18" ht="15" x14ac:dyDescent="0.2">
      <c r="A335" s="46" t="s">
        <v>392</v>
      </c>
      <c r="B335" s="47">
        <v>1079</v>
      </c>
      <c r="C335" s="48">
        <v>1</v>
      </c>
      <c r="D335" s="49">
        <v>1.0011835687187201</v>
      </c>
      <c r="E335" s="50">
        <v>52.5</v>
      </c>
      <c r="F335" s="51"/>
      <c r="G335" s="52">
        <v>96.18</v>
      </c>
      <c r="H335" s="53"/>
      <c r="I335" s="52">
        <v>178.08</v>
      </c>
      <c r="J335" s="54"/>
      <c r="K335" s="52">
        <v>314.58</v>
      </c>
      <c r="L335" s="54"/>
      <c r="M335" s="52">
        <v>587.58000000000004</v>
      </c>
      <c r="N335" s="54"/>
      <c r="O335" s="52">
        <v>1406.58</v>
      </c>
      <c r="P335" s="53"/>
      <c r="Q335" s="52">
        <v>2771.58</v>
      </c>
      <c r="R335" s="53"/>
    </row>
    <row r="336" spans="1:18" ht="15" x14ac:dyDescent="0.2">
      <c r="A336" s="46" t="s">
        <v>393</v>
      </c>
      <c r="B336" s="47">
        <v>806</v>
      </c>
      <c r="C336" s="48">
        <v>1</v>
      </c>
      <c r="D336" s="49">
        <v>0.69704317269076299</v>
      </c>
      <c r="E336" s="50">
        <v>11.2</v>
      </c>
      <c r="F336" s="51"/>
      <c r="G336" s="52">
        <v>48.99</v>
      </c>
      <c r="H336" s="53"/>
      <c r="I336" s="52">
        <v>180.99</v>
      </c>
      <c r="J336" s="54"/>
      <c r="K336" s="52">
        <v>400.99</v>
      </c>
      <c r="L336" s="54"/>
      <c r="M336" s="52">
        <v>840.99</v>
      </c>
      <c r="N336" s="54"/>
      <c r="O336" s="52">
        <v>2160.9899999999998</v>
      </c>
      <c r="P336" s="53"/>
      <c r="Q336" s="52">
        <v>4360.99</v>
      </c>
      <c r="R336" s="53"/>
    </row>
    <row r="337" spans="1:18" ht="15" x14ac:dyDescent="0.2">
      <c r="A337" s="46" t="s">
        <v>394</v>
      </c>
      <c r="B337" s="47">
        <v>1113</v>
      </c>
      <c r="C337" s="48">
        <v>1</v>
      </c>
      <c r="D337" s="49">
        <v>1.1836679840323301</v>
      </c>
      <c r="E337" s="50">
        <v>14</v>
      </c>
      <c r="F337" s="51"/>
      <c r="G337" s="52">
        <v>24.4</v>
      </c>
      <c r="H337" s="53"/>
      <c r="I337" s="52">
        <v>43.9</v>
      </c>
      <c r="J337" s="54"/>
      <c r="K337" s="52">
        <v>76.400000000000006</v>
      </c>
      <c r="L337" s="54"/>
      <c r="M337" s="52">
        <v>141.4</v>
      </c>
      <c r="N337" s="54"/>
      <c r="O337" s="52">
        <v>336.4</v>
      </c>
      <c r="P337" s="53"/>
      <c r="Q337" s="52">
        <v>661.4</v>
      </c>
      <c r="R337" s="53"/>
    </row>
    <row r="338" spans="1:18" ht="15" x14ac:dyDescent="0.2">
      <c r="A338" s="46" t="s">
        <v>20</v>
      </c>
      <c r="B338" s="47">
        <v>4800</v>
      </c>
      <c r="C338" s="48">
        <v>1</v>
      </c>
      <c r="D338" s="49">
        <v>1.11287970310548</v>
      </c>
      <c r="E338" s="50">
        <v>11</v>
      </c>
      <c r="F338" s="51"/>
      <c r="G338" s="52">
        <v>21.75</v>
      </c>
      <c r="H338" s="53"/>
      <c r="I338" s="52">
        <v>39.75</v>
      </c>
      <c r="J338" s="54"/>
      <c r="K338" s="52">
        <v>71</v>
      </c>
      <c r="L338" s="54"/>
      <c r="M338" s="52">
        <v>133.5</v>
      </c>
      <c r="N338" s="54"/>
      <c r="O338" s="52">
        <v>321</v>
      </c>
      <c r="P338" s="53"/>
      <c r="Q338" s="52">
        <v>633.5</v>
      </c>
      <c r="R338" s="53"/>
    </row>
    <row r="339" spans="1:18" ht="15" x14ac:dyDescent="0.2">
      <c r="A339" s="46" t="s">
        <v>395</v>
      </c>
      <c r="B339" s="47">
        <v>832</v>
      </c>
      <c r="C339" s="48">
        <v>1</v>
      </c>
      <c r="D339" s="49"/>
      <c r="E339" s="50">
        <v>11</v>
      </c>
      <c r="F339" s="51"/>
      <c r="G339" s="52">
        <v>41.6</v>
      </c>
      <c r="H339" s="53"/>
      <c r="I339" s="52">
        <v>92.6</v>
      </c>
      <c r="J339" s="54"/>
      <c r="K339" s="52">
        <v>177.6</v>
      </c>
      <c r="L339" s="54"/>
      <c r="M339" s="52">
        <v>347.6</v>
      </c>
      <c r="N339" s="54"/>
      <c r="O339" s="52">
        <v>857.6</v>
      </c>
      <c r="P339" s="53"/>
      <c r="Q339" s="52">
        <v>1707.6</v>
      </c>
      <c r="R339" s="53"/>
    </row>
    <row r="340" spans="1:18" ht="15" x14ac:dyDescent="0.2">
      <c r="A340" s="46" t="s">
        <v>396</v>
      </c>
      <c r="B340" s="47">
        <v>420</v>
      </c>
      <c r="C340" s="48">
        <v>1</v>
      </c>
      <c r="D340" s="49">
        <v>1.0938383702364201</v>
      </c>
      <c r="E340" s="50">
        <v>13</v>
      </c>
      <c r="F340" s="51"/>
      <c r="G340" s="52">
        <v>22.15</v>
      </c>
      <c r="H340" s="53"/>
      <c r="I340" s="52">
        <v>40.9</v>
      </c>
      <c r="J340" s="54"/>
      <c r="K340" s="52">
        <v>72.150000000000006</v>
      </c>
      <c r="L340" s="54"/>
      <c r="M340" s="52">
        <v>134.65</v>
      </c>
      <c r="N340" s="54"/>
      <c r="O340" s="52">
        <v>322.14999999999998</v>
      </c>
      <c r="P340" s="53"/>
      <c r="Q340" s="52">
        <v>634.65</v>
      </c>
      <c r="R340" s="53"/>
    </row>
    <row r="341" spans="1:18" ht="15" x14ac:dyDescent="0.2">
      <c r="A341" s="46" t="s">
        <v>397</v>
      </c>
      <c r="B341" s="47">
        <v>27500</v>
      </c>
      <c r="C341" s="48">
        <v>1</v>
      </c>
      <c r="D341" s="49"/>
      <c r="E341" s="50">
        <v>8.25</v>
      </c>
      <c r="F341" s="51">
        <v>11.25</v>
      </c>
      <c r="G341" s="52">
        <v>30.25</v>
      </c>
      <c r="H341" s="53">
        <v>35.25</v>
      </c>
      <c r="I341" s="52">
        <v>68.2</v>
      </c>
      <c r="J341" s="54">
        <v>78.900000000000006</v>
      </c>
      <c r="K341" s="52">
        <v>136.94999999999999</v>
      </c>
      <c r="L341" s="54">
        <v>160.15</v>
      </c>
      <c r="M341" s="52">
        <v>323.94</v>
      </c>
      <c r="N341" s="54">
        <v>369.14</v>
      </c>
      <c r="O341" s="52">
        <v>983.94</v>
      </c>
      <c r="P341" s="53">
        <v>1089.1400000000001</v>
      </c>
      <c r="Q341" s="52">
        <v>2083.94</v>
      </c>
      <c r="R341" s="53">
        <v>2289.14</v>
      </c>
    </row>
    <row r="342" spans="1:18" ht="15" x14ac:dyDescent="0.2">
      <c r="A342" s="46" t="s">
        <v>21</v>
      </c>
      <c r="B342" s="47">
        <v>851</v>
      </c>
      <c r="C342" s="48">
        <v>1</v>
      </c>
      <c r="D342" s="49">
        <v>0.97346804304853896</v>
      </c>
      <c r="E342" s="50">
        <v>13</v>
      </c>
      <c r="F342" s="51"/>
      <c r="G342" s="52">
        <v>15</v>
      </c>
      <c r="H342" s="53"/>
      <c r="I342" s="52">
        <v>30</v>
      </c>
      <c r="J342" s="54"/>
      <c r="K342" s="52">
        <v>55</v>
      </c>
      <c r="L342" s="54"/>
      <c r="M342" s="52">
        <v>105</v>
      </c>
      <c r="N342" s="54"/>
      <c r="O342" s="52">
        <v>255</v>
      </c>
      <c r="P342" s="53"/>
      <c r="Q342" s="52">
        <v>505</v>
      </c>
      <c r="R342" s="53"/>
    </row>
    <row r="343" spans="1:18" ht="15" x14ac:dyDescent="0.2">
      <c r="A343" s="46" t="s">
        <v>398</v>
      </c>
      <c r="B343" s="47">
        <v>50738</v>
      </c>
      <c r="C343" s="48">
        <v>1</v>
      </c>
      <c r="D343" s="49">
        <v>1.4194979925578199</v>
      </c>
      <c r="E343" s="50">
        <v>15</v>
      </c>
      <c r="F343" s="51"/>
      <c r="G343" s="52">
        <v>69.489999999999995</v>
      </c>
      <c r="H343" s="53"/>
      <c r="I343" s="52">
        <v>161.97999999999999</v>
      </c>
      <c r="J343" s="54"/>
      <c r="K343" s="52">
        <v>324.48</v>
      </c>
      <c r="L343" s="54"/>
      <c r="M343" s="52">
        <v>649.48</v>
      </c>
      <c r="N343" s="54"/>
      <c r="O343" s="52">
        <v>1628.49</v>
      </c>
      <c r="P343" s="53"/>
      <c r="Q343" s="52">
        <v>3249.48</v>
      </c>
      <c r="R343" s="53"/>
    </row>
    <row r="344" spans="1:18" ht="15" x14ac:dyDescent="0.2">
      <c r="A344" s="46" t="s">
        <v>399</v>
      </c>
      <c r="B344" s="47">
        <v>1300</v>
      </c>
      <c r="C344" s="48">
        <v>1</v>
      </c>
      <c r="D344" s="49">
        <v>2.5133212951374602</v>
      </c>
      <c r="E344" s="50">
        <v>7.5</v>
      </c>
      <c r="F344" s="51"/>
      <c r="G344" s="52">
        <v>21.5</v>
      </c>
      <c r="H344" s="53"/>
      <c r="I344" s="52">
        <v>47.75</v>
      </c>
      <c r="J344" s="54"/>
      <c r="K344" s="52">
        <v>91.5</v>
      </c>
      <c r="L344" s="54"/>
      <c r="M344" s="52">
        <v>179</v>
      </c>
      <c r="N344" s="54"/>
      <c r="O344" s="52">
        <v>441.5</v>
      </c>
      <c r="P344" s="53"/>
      <c r="Q344" s="52">
        <v>879</v>
      </c>
      <c r="R344" s="53"/>
    </row>
    <row r="345" spans="1:18" ht="15" x14ac:dyDescent="0.2">
      <c r="A345" s="46" t="s">
        <v>400</v>
      </c>
      <c r="B345" s="47">
        <v>4766</v>
      </c>
      <c r="C345" s="48">
        <v>1</v>
      </c>
      <c r="D345" s="49">
        <v>0.88084917395220097</v>
      </c>
      <c r="E345" s="50">
        <v>2</v>
      </c>
      <c r="F345" s="51"/>
      <c r="G345" s="52">
        <v>51.2</v>
      </c>
      <c r="H345" s="53"/>
      <c r="I345" s="52">
        <v>125</v>
      </c>
      <c r="J345" s="54"/>
      <c r="K345" s="52">
        <v>248</v>
      </c>
      <c r="L345" s="54"/>
      <c r="M345" s="52">
        <v>494</v>
      </c>
      <c r="N345" s="54"/>
      <c r="O345" s="52">
        <v>1237</v>
      </c>
      <c r="P345" s="53"/>
      <c r="Q345" s="52">
        <v>2462</v>
      </c>
      <c r="R345" s="53"/>
    </row>
    <row r="346" spans="1:18" ht="15" x14ac:dyDescent="0.2">
      <c r="A346" s="46" t="s">
        <v>401</v>
      </c>
      <c r="B346" s="47">
        <v>917</v>
      </c>
      <c r="C346" s="48">
        <v>1</v>
      </c>
      <c r="D346" s="49">
        <v>1.23197502935197</v>
      </c>
      <c r="E346" s="50">
        <v>8</v>
      </c>
      <c r="F346" s="51">
        <v>12</v>
      </c>
      <c r="G346" s="52">
        <v>31.75</v>
      </c>
      <c r="H346" s="53">
        <v>47.5</v>
      </c>
      <c r="I346" s="52">
        <v>72.989999999999995</v>
      </c>
      <c r="J346" s="54">
        <v>108.23</v>
      </c>
      <c r="K346" s="52">
        <v>145.49</v>
      </c>
      <c r="L346" s="54">
        <v>214.48</v>
      </c>
      <c r="M346" s="52">
        <v>290.49</v>
      </c>
      <c r="N346" s="54">
        <v>426.98</v>
      </c>
      <c r="O346" s="52">
        <v>725.49</v>
      </c>
      <c r="P346" s="53">
        <v>1064.48</v>
      </c>
      <c r="Q346" s="52">
        <v>1450.49</v>
      </c>
      <c r="R346" s="53">
        <v>2126.98</v>
      </c>
    </row>
    <row r="347" spans="1:18" ht="15" x14ac:dyDescent="0.2">
      <c r="A347" s="46" t="s">
        <v>22</v>
      </c>
      <c r="B347" s="47">
        <v>369</v>
      </c>
      <c r="C347" s="48">
        <v>1</v>
      </c>
      <c r="D347" s="49">
        <v>2.0249840567205601</v>
      </c>
      <c r="E347" s="50">
        <v>9</v>
      </c>
      <c r="F347" s="51"/>
      <c r="G347" s="52">
        <v>16.7</v>
      </c>
      <c r="H347" s="53"/>
      <c r="I347" s="52">
        <v>33.200000000000003</v>
      </c>
      <c r="J347" s="54"/>
      <c r="K347" s="52">
        <v>60.7</v>
      </c>
      <c r="L347" s="54"/>
      <c r="M347" s="52">
        <v>115.7</v>
      </c>
      <c r="N347" s="54"/>
      <c r="O347" s="52">
        <v>302.8</v>
      </c>
      <c r="P347" s="53"/>
      <c r="Q347" s="52">
        <v>555.70000000000005</v>
      </c>
      <c r="R347" s="53"/>
    </row>
    <row r="348" spans="1:18" ht="15" x14ac:dyDescent="0.2">
      <c r="A348" s="46" t="s">
        <v>402</v>
      </c>
      <c r="B348" s="47">
        <v>8970</v>
      </c>
      <c r="C348" s="48">
        <v>1</v>
      </c>
      <c r="D348" s="49">
        <v>1.4379879524275301</v>
      </c>
      <c r="E348" s="50">
        <v>32</v>
      </c>
      <c r="F348" s="51"/>
      <c r="G348" s="52">
        <v>56.8</v>
      </c>
      <c r="H348" s="53"/>
      <c r="I348" s="52">
        <v>103.3</v>
      </c>
      <c r="J348" s="54"/>
      <c r="K348" s="52">
        <v>180.8</v>
      </c>
      <c r="L348" s="54"/>
      <c r="M348" s="52">
        <v>335.8</v>
      </c>
      <c r="N348" s="54"/>
      <c r="O348" s="52">
        <v>800.8</v>
      </c>
      <c r="P348" s="53"/>
      <c r="Q348" s="52">
        <v>1575.8</v>
      </c>
      <c r="R348" s="53"/>
    </row>
    <row r="349" spans="1:18" ht="15" x14ac:dyDescent="0.2">
      <c r="A349" s="46" t="s">
        <v>403</v>
      </c>
      <c r="B349" s="47">
        <v>192</v>
      </c>
      <c r="C349" s="48">
        <v>1</v>
      </c>
      <c r="D349" s="49"/>
      <c r="E349" s="50">
        <v>20</v>
      </c>
      <c r="F349" s="51"/>
      <c r="G349" s="52">
        <v>34.799999999999997</v>
      </c>
      <c r="H349" s="53"/>
      <c r="I349" s="52">
        <v>62.55</v>
      </c>
      <c r="J349" s="54"/>
      <c r="K349" s="52">
        <v>108.8</v>
      </c>
      <c r="L349" s="54"/>
      <c r="M349" s="52">
        <v>201.3</v>
      </c>
      <c r="N349" s="54"/>
      <c r="O349" s="52">
        <v>478.8</v>
      </c>
      <c r="P349" s="53"/>
      <c r="Q349" s="52">
        <v>941.3</v>
      </c>
      <c r="R349" s="53"/>
    </row>
    <row r="350" spans="1:18" ht="15" x14ac:dyDescent="0.2">
      <c r="A350" s="46" t="s">
        <v>404</v>
      </c>
      <c r="B350" s="47">
        <v>348</v>
      </c>
      <c r="C350" s="48">
        <v>1</v>
      </c>
      <c r="D350" s="49">
        <v>2.0511694739362998</v>
      </c>
      <c r="E350" s="50">
        <v>15</v>
      </c>
      <c r="F350" s="51"/>
      <c r="G350" s="52">
        <v>21</v>
      </c>
      <c r="H350" s="53"/>
      <c r="I350" s="52">
        <v>36</v>
      </c>
      <c r="J350" s="54"/>
      <c r="K350" s="52">
        <v>61</v>
      </c>
      <c r="L350" s="54"/>
      <c r="M350" s="52">
        <v>111</v>
      </c>
      <c r="N350" s="54"/>
      <c r="O350" s="52">
        <v>261</v>
      </c>
      <c r="P350" s="53"/>
      <c r="Q350" s="52">
        <v>511</v>
      </c>
      <c r="R350" s="53"/>
    </row>
    <row r="351" spans="1:18" ht="15" x14ac:dyDescent="0.2">
      <c r="A351" s="46" t="s">
        <v>405</v>
      </c>
      <c r="B351" s="47">
        <v>819</v>
      </c>
      <c r="C351" s="48">
        <v>1</v>
      </c>
      <c r="D351" s="49">
        <v>0.43796183255156501</v>
      </c>
      <c r="E351" s="50">
        <v>9</v>
      </c>
      <c r="F351" s="51">
        <v>9.8000000000000007</v>
      </c>
      <c r="G351" s="52">
        <v>18</v>
      </c>
      <c r="H351" s="53">
        <v>22.4</v>
      </c>
      <c r="I351" s="52">
        <v>33</v>
      </c>
      <c r="J351" s="54">
        <v>43.4</v>
      </c>
      <c r="K351" s="52">
        <v>58</v>
      </c>
      <c r="L351" s="54">
        <v>78.400000000000006</v>
      </c>
      <c r="M351" s="52">
        <v>108</v>
      </c>
      <c r="N351" s="54">
        <v>148.4</v>
      </c>
      <c r="O351" s="52">
        <v>258</v>
      </c>
      <c r="P351" s="53">
        <v>358.4</v>
      </c>
      <c r="Q351" s="52">
        <v>508</v>
      </c>
      <c r="R351" s="53">
        <v>708.4</v>
      </c>
    </row>
    <row r="352" spans="1:18" ht="15" x14ac:dyDescent="0.2">
      <c r="A352" s="46" t="s">
        <v>406</v>
      </c>
      <c r="B352" s="47">
        <v>3200</v>
      </c>
      <c r="C352" s="48">
        <v>1</v>
      </c>
      <c r="D352" s="49">
        <v>0.95009828154629605</v>
      </c>
      <c r="E352" s="50">
        <v>9.75</v>
      </c>
      <c r="F352" s="51">
        <v>17.25</v>
      </c>
      <c r="G352" s="52">
        <v>21.75</v>
      </c>
      <c r="H352" s="53">
        <v>29.25</v>
      </c>
      <c r="I352" s="52">
        <v>44.25</v>
      </c>
      <c r="J352" s="54">
        <v>51.75</v>
      </c>
      <c r="K352" s="52">
        <v>81.75</v>
      </c>
      <c r="L352" s="54">
        <v>89.25</v>
      </c>
      <c r="M352" s="52">
        <v>156.75</v>
      </c>
      <c r="N352" s="54">
        <v>164.25</v>
      </c>
      <c r="O352" s="52">
        <v>381.75</v>
      </c>
      <c r="P352" s="53">
        <v>389.25</v>
      </c>
      <c r="Q352" s="52">
        <v>756.75</v>
      </c>
      <c r="R352" s="53">
        <v>764.25</v>
      </c>
    </row>
    <row r="353" spans="1:18" ht="15" x14ac:dyDescent="0.2">
      <c r="A353" s="46" t="s">
        <v>407</v>
      </c>
      <c r="B353" s="47">
        <v>297</v>
      </c>
      <c r="C353" s="48">
        <v>1</v>
      </c>
      <c r="D353" s="49">
        <v>0.34779043482115202</v>
      </c>
      <c r="E353" s="50">
        <v>7.5</v>
      </c>
      <c r="F353" s="51"/>
      <c r="G353" s="52">
        <v>15.5</v>
      </c>
      <c r="H353" s="53"/>
      <c r="I353" s="52">
        <v>30.5</v>
      </c>
      <c r="J353" s="54"/>
      <c r="K353" s="52">
        <v>55.5</v>
      </c>
      <c r="L353" s="54"/>
      <c r="M353" s="52">
        <v>105.5</v>
      </c>
      <c r="N353" s="54"/>
      <c r="O353" s="52">
        <v>255.5</v>
      </c>
      <c r="P353" s="53"/>
      <c r="Q353" s="52">
        <v>505.5</v>
      </c>
      <c r="R353" s="53"/>
    </row>
    <row r="354" spans="1:18" ht="15" x14ac:dyDescent="0.2">
      <c r="A354" s="46" t="s">
        <v>408</v>
      </c>
      <c r="B354" s="47">
        <v>15756</v>
      </c>
      <c r="C354" s="48">
        <v>1</v>
      </c>
      <c r="D354" s="49">
        <v>1.93670917892385</v>
      </c>
      <c r="E354" s="50">
        <v>14.04</v>
      </c>
      <c r="F354" s="51"/>
      <c r="G354" s="52">
        <v>52.44</v>
      </c>
      <c r="H354" s="53"/>
      <c r="I354" s="52">
        <v>124.44</v>
      </c>
      <c r="J354" s="54"/>
      <c r="K354" s="52">
        <v>244.44</v>
      </c>
      <c r="L354" s="54"/>
      <c r="M354" s="52">
        <v>484.44</v>
      </c>
      <c r="N354" s="54"/>
      <c r="O354" s="52">
        <v>1207.9000000000001</v>
      </c>
      <c r="P354" s="53"/>
      <c r="Q354" s="52">
        <v>2404.44</v>
      </c>
      <c r="R354" s="53"/>
    </row>
    <row r="355" spans="1:18" ht="15" x14ac:dyDescent="0.2">
      <c r="A355" s="46" t="s">
        <v>409</v>
      </c>
      <c r="B355" s="47">
        <v>457</v>
      </c>
      <c r="C355" s="48">
        <v>1</v>
      </c>
      <c r="D355" s="49"/>
      <c r="E355" s="50">
        <v>10.5</v>
      </c>
      <c r="F355" s="51"/>
      <c r="G355" s="52">
        <v>25.25</v>
      </c>
      <c r="H355" s="53"/>
      <c r="I355" s="52">
        <v>54.49</v>
      </c>
      <c r="J355" s="54"/>
      <c r="K355" s="52">
        <v>105.74</v>
      </c>
      <c r="L355" s="54"/>
      <c r="M355" s="52">
        <v>208.24</v>
      </c>
      <c r="N355" s="54"/>
      <c r="O355" s="52">
        <v>515.74</v>
      </c>
      <c r="P355" s="53"/>
      <c r="Q355" s="52">
        <v>1028.24</v>
      </c>
      <c r="R355" s="53"/>
    </row>
    <row r="356" spans="1:18" ht="15" x14ac:dyDescent="0.2">
      <c r="A356" s="46" t="s">
        <v>410</v>
      </c>
      <c r="B356" s="47">
        <v>350</v>
      </c>
      <c r="C356" s="48">
        <v>1</v>
      </c>
      <c r="D356" s="49"/>
      <c r="E356" s="50">
        <v>7</v>
      </c>
      <c r="F356" s="51"/>
      <c r="G356" s="52">
        <v>23.33</v>
      </c>
      <c r="H356" s="53"/>
      <c r="I356" s="52">
        <v>58.33</v>
      </c>
      <c r="J356" s="54"/>
      <c r="K356" s="52">
        <v>116.67</v>
      </c>
      <c r="L356" s="54"/>
      <c r="M356" s="52">
        <v>233.33</v>
      </c>
      <c r="N356" s="54"/>
      <c r="O356" s="52">
        <v>583.33000000000004</v>
      </c>
      <c r="P356" s="53"/>
      <c r="Q356" s="52">
        <v>1166.6500000000001</v>
      </c>
      <c r="R356" s="53"/>
    </row>
    <row r="357" spans="1:18" ht="15" x14ac:dyDescent="0.2">
      <c r="A357" s="46" t="s">
        <v>411</v>
      </c>
      <c r="B357" s="47">
        <v>1161</v>
      </c>
      <c r="C357" s="48">
        <v>1</v>
      </c>
      <c r="D357" s="49">
        <v>1.0475118376710499</v>
      </c>
      <c r="E357" s="50">
        <v>7</v>
      </c>
      <c r="F357" s="51"/>
      <c r="G357" s="52">
        <v>21</v>
      </c>
      <c r="H357" s="53"/>
      <c r="I357" s="52">
        <v>51</v>
      </c>
      <c r="J357" s="54"/>
      <c r="K357" s="52">
        <v>101</v>
      </c>
      <c r="L357" s="54"/>
      <c r="M357" s="52">
        <v>201</v>
      </c>
      <c r="N357" s="54"/>
      <c r="O357" s="52">
        <v>501</v>
      </c>
      <c r="P357" s="53"/>
      <c r="Q357" s="52">
        <v>1001</v>
      </c>
      <c r="R357" s="53"/>
    </row>
    <row r="358" spans="1:18" ht="15" x14ac:dyDescent="0.2">
      <c r="A358" s="46" t="s">
        <v>23</v>
      </c>
      <c r="B358" s="47">
        <v>2028</v>
      </c>
      <c r="C358" s="48">
        <v>1</v>
      </c>
      <c r="D358" s="49">
        <v>1.8450054142413199</v>
      </c>
      <c r="E358" s="50">
        <v>17.55</v>
      </c>
      <c r="F358" s="51"/>
      <c r="G358" s="52">
        <v>58.5</v>
      </c>
      <c r="H358" s="53"/>
      <c r="I358" s="52">
        <v>146.25</v>
      </c>
      <c r="J358" s="54"/>
      <c r="K358" s="52">
        <v>292.5</v>
      </c>
      <c r="L358" s="54"/>
      <c r="M358" s="52">
        <v>585</v>
      </c>
      <c r="N358" s="54"/>
      <c r="O358" s="52">
        <v>1462.5</v>
      </c>
      <c r="P358" s="53"/>
      <c r="Q358" s="52">
        <v>2925</v>
      </c>
      <c r="R358" s="53"/>
    </row>
    <row r="359" spans="1:18" ht="15" x14ac:dyDescent="0.2">
      <c r="A359" s="46" t="s">
        <v>412</v>
      </c>
      <c r="B359" s="47">
        <v>3203</v>
      </c>
      <c r="C359" s="48">
        <v>1</v>
      </c>
      <c r="D359" s="49">
        <v>1.2144615572097699</v>
      </c>
      <c r="E359" s="50">
        <v>10.75</v>
      </c>
      <c r="F359" s="51"/>
      <c r="G359" s="52">
        <v>37.549999999999997</v>
      </c>
      <c r="H359" s="53"/>
      <c r="I359" s="52">
        <v>100.54</v>
      </c>
      <c r="J359" s="54"/>
      <c r="K359" s="52">
        <v>205.54</v>
      </c>
      <c r="L359" s="54"/>
      <c r="M359" s="52">
        <v>415.54</v>
      </c>
      <c r="N359" s="54"/>
      <c r="O359" s="52">
        <v>1045.54</v>
      </c>
      <c r="P359" s="53"/>
      <c r="Q359" s="52">
        <v>2095.54</v>
      </c>
      <c r="R359" s="53"/>
    </row>
    <row r="360" spans="1:18" ht="15" x14ac:dyDescent="0.2">
      <c r="A360" s="46" t="s">
        <v>413</v>
      </c>
      <c r="B360" s="47">
        <v>361</v>
      </c>
      <c r="C360" s="48">
        <v>1</v>
      </c>
      <c r="D360" s="49">
        <v>3.08829852579853</v>
      </c>
      <c r="E360" s="50">
        <v>7</v>
      </c>
      <c r="F360" s="51"/>
      <c r="G360" s="52">
        <v>31.2</v>
      </c>
      <c r="H360" s="53"/>
      <c r="I360" s="52">
        <v>75.09</v>
      </c>
      <c r="J360" s="54"/>
      <c r="K360" s="52">
        <v>148.84</v>
      </c>
      <c r="L360" s="54"/>
      <c r="M360" s="52">
        <v>296.33999999999997</v>
      </c>
      <c r="N360" s="54"/>
      <c r="O360" s="52">
        <v>738.84</v>
      </c>
      <c r="P360" s="53"/>
      <c r="Q360" s="52">
        <v>1476.34</v>
      </c>
      <c r="R360" s="53"/>
    </row>
    <row r="361" spans="1:18" ht="15" x14ac:dyDescent="0.2">
      <c r="A361" s="46" t="s">
        <v>414</v>
      </c>
      <c r="B361" s="47">
        <v>675</v>
      </c>
      <c r="C361" s="48">
        <v>1</v>
      </c>
      <c r="D361" s="49">
        <v>1.09652350534279</v>
      </c>
      <c r="E361" s="50">
        <v>17.75</v>
      </c>
      <c r="F361" s="51"/>
      <c r="G361" s="52">
        <v>41.75</v>
      </c>
      <c r="H361" s="53"/>
      <c r="I361" s="52">
        <v>86.75</v>
      </c>
      <c r="J361" s="54"/>
      <c r="K361" s="52">
        <v>161.75</v>
      </c>
      <c r="L361" s="54"/>
      <c r="M361" s="52">
        <v>311.75</v>
      </c>
      <c r="N361" s="54"/>
      <c r="O361" s="52">
        <v>761.75</v>
      </c>
      <c r="P361" s="53"/>
      <c r="Q361" s="52">
        <v>1511.75</v>
      </c>
      <c r="R361" s="53"/>
    </row>
    <row r="362" spans="1:18" ht="15" x14ac:dyDescent="0.2">
      <c r="A362" s="46" t="s">
        <v>415</v>
      </c>
      <c r="B362" s="47">
        <v>87000</v>
      </c>
      <c r="C362" s="48">
        <v>1</v>
      </c>
      <c r="D362" s="49">
        <v>1.59744855792994</v>
      </c>
      <c r="E362" s="50">
        <v>15</v>
      </c>
      <c r="F362" s="51"/>
      <c r="G362" s="52">
        <v>53.8</v>
      </c>
      <c r="H362" s="53"/>
      <c r="I362" s="52">
        <v>126.55</v>
      </c>
      <c r="J362" s="54"/>
      <c r="K362" s="52">
        <v>247.8</v>
      </c>
      <c r="L362" s="54"/>
      <c r="M362" s="52">
        <v>490.3</v>
      </c>
      <c r="N362" s="54"/>
      <c r="O362" s="52">
        <v>1217.8</v>
      </c>
      <c r="P362" s="53"/>
      <c r="Q362" s="52">
        <v>2430.3000000000002</v>
      </c>
      <c r="R362" s="53"/>
    </row>
    <row r="363" spans="1:18" ht="15" x14ac:dyDescent="0.2">
      <c r="A363" s="46" t="s">
        <v>416</v>
      </c>
      <c r="B363" s="47">
        <v>863</v>
      </c>
      <c r="C363" s="48">
        <v>1</v>
      </c>
      <c r="D363" s="49">
        <v>1.0990776684860299</v>
      </c>
      <c r="E363" s="50">
        <v>10</v>
      </c>
      <c r="F363" s="51">
        <v>15</v>
      </c>
      <c r="G363" s="52">
        <v>32.5</v>
      </c>
      <c r="H363" s="53">
        <v>50.1</v>
      </c>
      <c r="I363" s="52">
        <v>70</v>
      </c>
      <c r="J363" s="54">
        <v>108.6</v>
      </c>
      <c r="K363" s="52">
        <v>132.5</v>
      </c>
      <c r="L363" s="54">
        <v>206.1</v>
      </c>
      <c r="M363" s="52">
        <v>257.5</v>
      </c>
      <c r="N363" s="54">
        <v>401.1</v>
      </c>
      <c r="O363" s="52">
        <v>632.5</v>
      </c>
      <c r="P363" s="53">
        <v>986.1</v>
      </c>
      <c r="Q363" s="52">
        <v>1257.5</v>
      </c>
      <c r="R363" s="53">
        <v>1961.1</v>
      </c>
    </row>
    <row r="364" spans="1:18" ht="15" x14ac:dyDescent="0.2">
      <c r="A364" s="46" t="s">
        <v>417</v>
      </c>
      <c r="B364" s="47">
        <v>31580</v>
      </c>
      <c r="C364" s="48">
        <v>2</v>
      </c>
      <c r="D364" s="49">
        <v>2.4405760135321399</v>
      </c>
      <c r="E364" s="50"/>
      <c r="F364" s="51"/>
      <c r="G364" s="52"/>
      <c r="H364" s="53"/>
      <c r="I364" s="52"/>
      <c r="J364" s="54"/>
      <c r="K364" s="52"/>
      <c r="L364" s="54"/>
      <c r="M364" s="52"/>
      <c r="N364" s="54"/>
      <c r="O364" s="52"/>
      <c r="P364" s="53"/>
      <c r="Q364" s="52"/>
      <c r="R364" s="53"/>
    </row>
    <row r="365" spans="1:18" ht="15" x14ac:dyDescent="0.2">
      <c r="A365" s="46" t="s">
        <v>418</v>
      </c>
      <c r="B365" s="47">
        <v>2009</v>
      </c>
      <c r="C365" s="48">
        <v>1</v>
      </c>
      <c r="D365" s="49">
        <v>0.80899654428487</v>
      </c>
      <c r="E365" s="50">
        <v>10.8</v>
      </c>
      <c r="F365" s="51"/>
      <c r="G365" s="52">
        <v>22.8</v>
      </c>
      <c r="H365" s="53"/>
      <c r="I365" s="52">
        <v>45.3</v>
      </c>
      <c r="J365" s="54"/>
      <c r="K365" s="52">
        <v>82.8</v>
      </c>
      <c r="L365" s="54"/>
      <c r="M365" s="52">
        <v>157.80000000000001</v>
      </c>
      <c r="N365" s="54"/>
      <c r="O365" s="52">
        <v>470</v>
      </c>
      <c r="P365" s="53"/>
      <c r="Q365" s="52">
        <v>757.8</v>
      </c>
      <c r="R365" s="53"/>
    </row>
    <row r="366" spans="1:18" ht="15" x14ac:dyDescent="0.2">
      <c r="A366" s="46" t="s">
        <v>419</v>
      </c>
      <c r="B366" s="47">
        <v>4126</v>
      </c>
      <c r="C366" s="48">
        <v>1</v>
      </c>
      <c r="D366" s="49">
        <v>0.92299930184475498</v>
      </c>
      <c r="E366" s="50">
        <v>10</v>
      </c>
      <c r="F366" s="51">
        <v>12.75</v>
      </c>
      <c r="G366" s="52">
        <v>20.8</v>
      </c>
      <c r="H366" s="53">
        <v>23.55</v>
      </c>
      <c r="I366" s="52">
        <v>41.05</v>
      </c>
      <c r="J366" s="54">
        <v>43.8</v>
      </c>
      <c r="K366" s="52">
        <v>74.8</v>
      </c>
      <c r="L366" s="54">
        <v>77.55</v>
      </c>
      <c r="M366" s="52">
        <v>142.30000000000001</v>
      </c>
      <c r="N366" s="54">
        <v>145.05000000000001</v>
      </c>
      <c r="O366" s="52">
        <v>344.8</v>
      </c>
      <c r="P366" s="53">
        <v>347.55</v>
      </c>
      <c r="Q366" s="52">
        <v>682.3</v>
      </c>
      <c r="R366" s="53">
        <v>685.05</v>
      </c>
    </row>
    <row r="367" spans="1:18" ht="15" x14ac:dyDescent="0.2">
      <c r="A367" s="46" t="s">
        <v>24</v>
      </c>
      <c r="B367" s="47">
        <v>2571</v>
      </c>
      <c r="C367" s="48">
        <v>1</v>
      </c>
      <c r="D367" s="49">
        <v>0.88367737783324996</v>
      </c>
      <c r="E367" s="50">
        <v>50</v>
      </c>
      <c r="F367" s="51"/>
      <c r="G367" s="52">
        <v>64</v>
      </c>
      <c r="H367" s="53"/>
      <c r="I367" s="52">
        <v>94</v>
      </c>
      <c r="J367" s="54"/>
      <c r="K367" s="52">
        <v>144</v>
      </c>
      <c r="L367" s="54"/>
      <c r="M367" s="52">
        <v>244</v>
      </c>
      <c r="N367" s="54"/>
      <c r="O367" s="52">
        <v>569</v>
      </c>
      <c r="P367" s="53"/>
      <c r="Q367" s="52">
        <v>1044</v>
      </c>
      <c r="R367" s="53"/>
    </row>
    <row r="368" spans="1:18" ht="15" x14ac:dyDescent="0.2">
      <c r="A368" s="46" t="s">
        <v>420</v>
      </c>
      <c r="B368" s="47">
        <v>76</v>
      </c>
      <c r="C368" s="48">
        <v>1</v>
      </c>
      <c r="D368" s="49">
        <v>0.95204575450945905</v>
      </c>
      <c r="E368" s="50">
        <v>13</v>
      </c>
      <c r="F368" s="51"/>
      <c r="G368" s="52">
        <v>18.5</v>
      </c>
      <c r="H368" s="53"/>
      <c r="I368" s="52">
        <v>24.5</v>
      </c>
      <c r="J368" s="54"/>
      <c r="K368" s="52">
        <v>34.5</v>
      </c>
      <c r="L368" s="54"/>
      <c r="M368" s="52">
        <v>43.4</v>
      </c>
      <c r="N368" s="54"/>
      <c r="O368" s="52">
        <v>58.4</v>
      </c>
      <c r="P368" s="53"/>
      <c r="Q368" s="52">
        <v>83.4</v>
      </c>
      <c r="R368" s="53"/>
    </row>
    <row r="369" spans="1:18" ht="15" x14ac:dyDescent="0.2">
      <c r="A369" s="46" t="s">
        <v>421</v>
      </c>
      <c r="B369" s="47">
        <v>10044</v>
      </c>
      <c r="C369" s="48">
        <v>1</v>
      </c>
      <c r="D369" s="49">
        <v>1.61318207844408</v>
      </c>
      <c r="E369" s="50">
        <v>4</v>
      </c>
      <c r="F369" s="51"/>
      <c r="G369" s="52">
        <v>29.4</v>
      </c>
      <c r="H369" s="53"/>
      <c r="I369" s="52">
        <v>63.26</v>
      </c>
      <c r="J369" s="54"/>
      <c r="K369" s="52">
        <v>105.56</v>
      </c>
      <c r="L369" s="54"/>
      <c r="M369" s="52">
        <v>190.16</v>
      </c>
      <c r="N369" s="54"/>
      <c r="O369" s="52">
        <v>443.96</v>
      </c>
      <c r="P369" s="53"/>
      <c r="Q369" s="52">
        <v>866.96</v>
      </c>
      <c r="R369" s="53"/>
    </row>
    <row r="370" spans="1:18" ht="15" x14ac:dyDescent="0.2">
      <c r="A370" s="46" t="s">
        <v>422</v>
      </c>
      <c r="B370" s="47">
        <v>3744</v>
      </c>
      <c r="C370" s="48">
        <v>1</v>
      </c>
      <c r="D370" s="49">
        <v>0.97818198456125904</v>
      </c>
      <c r="E370" s="50">
        <v>40</v>
      </c>
      <c r="F370" s="51"/>
      <c r="G370" s="52">
        <v>87.49</v>
      </c>
      <c r="H370" s="53"/>
      <c r="I370" s="52">
        <v>169.99</v>
      </c>
      <c r="J370" s="54"/>
      <c r="K370" s="52">
        <v>307.49</v>
      </c>
      <c r="L370" s="54"/>
      <c r="M370" s="52">
        <v>582.49</v>
      </c>
      <c r="N370" s="54"/>
      <c r="O370" s="52">
        <v>1407.49</v>
      </c>
      <c r="P370" s="53"/>
      <c r="Q370" s="52">
        <v>2782.49</v>
      </c>
      <c r="R370" s="53"/>
    </row>
    <row r="371" spans="1:18" ht="15" x14ac:dyDescent="0.2">
      <c r="A371" s="46" t="s">
        <v>423</v>
      </c>
      <c r="B371" s="47">
        <v>13688</v>
      </c>
      <c r="C371" s="48">
        <v>2</v>
      </c>
      <c r="D371" s="49"/>
      <c r="E371" s="50">
        <v>32</v>
      </c>
      <c r="F371" s="51"/>
      <c r="G371" s="52">
        <v>76</v>
      </c>
      <c r="H371" s="53"/>
      <c r="I371" s="52">
        <v>158.5</v>
      </c>
      <c r="J371" s="54"/>
      <c r="K371" s="52">
        <v>296</v>
      </c>
      <c r="L371" s="54"/>
      <c r="M371" s="52">
        <v>571</v>
      </c>
      <c r="N371" s="54"/>
      <c r="O371" s="52">
        <v>1396</v>
      </c>
      <c r="P371" s="53"/>
      <c r="Q371" s="52">
        <v>2771</v>
      </c>
      <c r="R371" s="53"/>
    </row>
    <row r="372" spans="1:18" ht="15" x14ac:dyDescent="0.2">
      <c r="A372" s="46" t="s">
        <v>424</v>
      </c>
      <c r="B372" s="47">
        <v>1200</v>
      </c>
      <c r="C372" s="48">
        <v>1</v>
      </c>
      <c r="D372" s="49">
        <v>0.98219492224441296</v>
      </c>
      <c r="E372" s="50">
        <v>12</v>
      </c>
      <c r="F372" s="51">
        <v>15</v>
      </c>
      <c r="G372" s="52">
        <v>32.25</v>
      </c>
      <c r="H372" s="53">
        <v>44.25</v>
      </c>
      <c r="I372" s="52">
        <v>66</v>
      </c>
      <c r="J372" s="54">
        <v>93</v>
      </c>
      <c r="K372" s="52">
        <v>122.25</v>
      </c>
      <c r="L372" s="54">
        <v>174.25</v>
      </c>
      <c r="M372" s="52">
        <v>234.75</v>
      </c>
      <c r="N372" s="54">
        <v>336.75</v>
      </c>
      <c r="O372" s="52">
        <v>572.25</v>
      </c>
      <c r="P372" s="53">
        <v>824.25</v>
      </c>
      <c r="Q372" s="52">
        <v>1134.75</v>
      </c>
      <c r="R372" s="53">
        <v>1636.75</v>
      </c>
    </row>
    <row r="373" spans="1:18" ht="15" x14ac:dyDescent="0.2">
      <c r="A373" s="46" t="s">
        <v>425</v>
      </c>
      <c r="B373" s="47">
        <v>1058</v>
      </c>
      <c r="C373" s="48">
        <v>1</v>
      </c>
      <c r="D373" s="49">
        <v>1.3751820524626599</v>
      </c>
      <c r="E373" s="50">
        <v>8.5</v>
      </c>
      <c r="F373" s="51"/>
      <c r="G373" s="52">
        <v>29.3</v>
      </c>
      <c r="H373" s="53"/>
      <c r="I373" s="52">
        <v>68.3</v>
      </c>
      <c r="J373" s="54"/>
      <c r="K373" s="52">
        <v>133.30000000000001</v>
      </c>
      <c r="L373" s="54"/>
      <c r="M373" s="52">
        <v>198.3</v>
      </c>
      <c r="N373" s="54"/>
      <c r="O373" s="52">
        <v>393.3</v>
      </c>
      <c r="P373" s="53"/>
      <c r="Q373" s="52">
        <v>718.3</v>
      </c>
      <c r="R373" s="53"/>
    </row>
    <row r="374" spans="1:18" ht="15" x14ac:dyDescent="0.2">
      <c r="A374" s="46" t="s">
        <v>426</v>
      </c>
      <c r="B374" s="47">
        <v>450</v>
      </c>
      <c r="C374" s="48">
        <v>1</v>
      </c>
      <c r="D374" s="49">
        <v>2.1941178666069501</v>
      </c>
      <c r="E374" s="50">
        <v>28</v>
      </c>
      <c r="F374" s="51"/>
      <c r="G374" s="52">
        <v>36.75</v>
      </c>
      <c r="H374" s="53"/>
      <c r="I374" s="52">
        <v>55.5</v>
      </c>
      <c r="J374" s="54"/>
      <c r="K374" s="52">
        <v>86.75</v>
      </c>
      <c r="L374" s="54"/>
      <c r="M374" s="52">
        <v>149.25</v>
      </c>
      <c r="N374" s="54"/>
      <c r="O374" s="52">
        <v>336.75</v>
      </c>
      <c r="P374" s="53"/>
      <c r="Q374" s="52">
        <v>649.25</v>
      </c>
      <c r="R374" s="53"/>
    </row>
    <row r="375" spans="1:18" ht="15" x14ac:dyDescent="0.2">
      <c r="A375" s="46" t="s">
        <v>427</v>
      </c>
      <c r="B375" s="47">
        <v>576</v>
      </c>
      <c r="C375" s="48">
        <v>1</v>
      </c>
      <c r="D375" s="49">
        <v>1.0465928105706499</v>
      </c>
      <c r="E375" s="50">
        <v>12</v>
      </c>
      <c r="F375" s="51"/>
      <c r="G375" s="52">
        <v>16</v>
      </c>
      <c r="H375" s="53"/>
      <c r="I375" s="52">
        <v>31</v>
      </c>
      <c r="J375" s="54"/>
      <c r="K375" s="52">
        <v>56</v>
      </c>
      <c r="L375" s="54"/>
      <c r="M375" s="52">
        <v>106</v>
      </c>
      <c r="N375" s="54"/>
      <c r="O375" s="52">
        <v>256</v>
      </c>
      <c r="P375" s="53"/>
      <c r="Q375" s="52">
        <v>506</v>
      </c>
      <c r="R375" s="53"/>
    </row>
    <row r="376" spans="1:18" ht="15" x14ac:dyDescent="0.2">
      <c r="A376" s="46" t="s">
        <v>428</v>
      </c>
      <c r="B376" s="47">
        <v>1200</v>
      </c>
      <c r="C376" s="48">
        <v>1</v>
      </c>
      <c r="D376" s="49">
        <v>0.63486476673548897</v>
      </c>
      <c r="E376" s="50">
        <v>46.6</v>
      </c>
      <c r="F376" s="51">
        <v>58.24</v>
      </c>
      <c r="G376" s="52">
        <v>61.25</v>
      </c>
      <c r="H376" s="53">
        <v>76.540000000000006</v>
      </c>
      <c r="I376" s="52">
        <v>87.49</v>
      </c>
      <c r="J376" s="54">
        <v>109.43</v>
      </c>
      <c r="K376" s="52">
        <v>132.49</v>
      </c>
      <c r="L376" s="54">
        <v>165.68</v>
      </c>
      <c r="M376" s="52">
        <v>222.49</v>
      </c>
      <c r="N376" s="54">
        <v>278.18</v>
      </c>
      <c r="O376" s="52">
        <v>492.49</v>
      </c>
      <c r="P376" s="53">
        <v>615.67999999999995</v>
      </c>
      <c r="Q376" s="52">
        <v>942.49</v>
      </c>
      <c r="R376" s="53">
        <v>1178.18</v>
      </c>
    </row>
    <row r="377" spans="1:18" ht="15" x14ac:dyDescent="0.2">
      <c r="A377" s="46" t="s">
        <v>429</v>
      </c>
      <c r="B377" s="47">
        <v>22474</v>
      </c>
      <c r="C377" s="48">
        <v>1</v>
      </c>
      <c r="D377" s="49">
        <v>2.0089463286500999</v>
      </c>
      <c r="E377" s="50">
        <v>9.3000000000000007</v>
      </c>
      <c r="F377" s="51"/>
      <c r="G377" s="52">
        <v>49.64</v>
      </c>
      <c r="H377" s="53"/>
      <c r="I377" s="52">
        <v>133.53</v>
      </c>
      <c r="J377" s="54"/>
      <c r="K377" s="52">
        <v>281.02999999999997</v>
      </c>
      <c r="L377" s="54"/>
      <c r="M377" s="52">
        <v>576.03</v>
      </c>
      <c r="N377" s="54"/>
      <c r="O377" s="52">
        <v>1461.03</v>
      </c>
      <c r="P377" s="53"/>
      <c r="Q377" s="52">
        <v>2936.03</v>
      </c>
      <c r="R377" s="53"/>
    </row>
    <row r="378" spans="1:18" ht="15" x14ac:dyDescent="0.2">
      <c r="A378" s="46" t="s">
        <v>430</v>
      </c>
      <c r="B378" s="47">
        <v>22474</v>
      </c>
      <c r="C378" s="48">
        <v>1</v>
      </c>
      <c r="D378" s="49">
        <v>2.0089463286500999</v>
      </c>
      <c r="E378" s="50">
        <v>10.33</v>
      </c>
      <c r="F378" s="51"/>
      <c r="G378" s="52">
        <v>59.07</v>
      </c>
      <c r="H378" s="53"/>
      <c r="I378" s="52">
        <v>158.69999999999999</v>
      </c>
      <c r="J378" s="54"/>
      <c r="K378" s="52">
        <v>332.45</v>
      </c>
      <c r="L378" s="54"/>
      <c r="M378" s="52">
        <v>679.95</v>
      </c>
      <c r="N378" s="54"/>
      <c r="O378" s="52">
        <v>1722.45</v>
      </c>
      <c r="P378" s="53"/>
      <c r="Q378" s="52">
        <v>3459.95</v>
      </c>
      <c r="R378" s="53"/>
    </row>
    <row r="379" spans="1:18" ht="15" x14ac:dyDescent="0.2">
      <c r="A379" s="46" t="s">
        <v>431</v>
      </c>
      <c r="B379" s="47">
        <v>6578</v>
      </c>
      <c r="C379" s="48">
        <v>1</v>
      </c>
      <c r="D379" s="49">
        <v>1.1656462103762999</v>
      </c>
      <c r="E379" s="50">
        <v>31.5</v>
      </c>
      <c r="F379" s="51"/>
      <c r="G379" s="52">
        <v>41.7</v>
      </c>
      <c r="H379" s="53"/>
      <c r="I379" s="52">
        <v>72.3</v>
      </c>
      <c r="J379" s="54"/>
      <c r="K379" s="52">
        <v>123.3</v>
      </c>
      <c r="L379" s="54"/>
      <c r="M379" s="52">
        <v>225.3</v>
      </c>
      <c r="N379" s="54"/>
      <c r="O379" s="52">
        <v>531.29999999999995</v>
      </c>
      <c r="P379" s="53"/>
      <c r="Q379" s="52">
        <v>1041.3</v>
      </c>
      <c r="R379" s="53"/>
    </row>
    <row r="380" spans="1:18" ht="15" x14ac:dyDescent="0.2">
      <c r="A380" s="46" t="s">
        <v>432</v>
      </c>
      <c r="B380" s="47">
        <v>3000</v>
      </c>
      <c r="C380" s="48">
        <v>1</v>
      </c>
      <c r="D380" s="49">
        <v>1.42204474941461</v>
      </c>
      <c r="E380" s="50">
        <v>37.74</v>
      </c>
      <c r="F380" s="51">
        <v>41.92</v>
      </c>
      <c r="G380" s="52">
        <v>64.650000000000006</v>
      </c>
      <c r="H380" s="53">
        <v>71.83</v>
      </c>
      <c r="I380" s="52">
        <v>106.36</v>
      </c>
      <c r="J380" s="54">
        <v>118.36</v>
      </c>
      <c r="K380" s="52">
        <v>175.88</v>
      </c>
      <c r="L380" s="54">
        <v>195.9</v>
      </c>
      <c r="M380" s="52">
        <v>314.91000000000003</v>
      </c>
      <c r="N380" s="54">
        <v>350.98</v>
      </c>
      <c r="O380" s="52">
        <v>732.03</v>
      </c>
      <c r="P380" s="53">
        <v>816.22</v>
      </c>
      <c r="Q380" s="52">
        <v>1427.21</v>
      </c>
      <c r="R380" s="53">
        <v>1591.62</v>
      </c>
    </row>
    <row r="381" spans="1:18" ht="15" x14ac:dyDescent="0.2">
      <c r="A381" s="46" t="s">
        <v>433</v>
      </c>
      <c r="B381" s="47">
        <v>3000</v>
      </c>
      <c r="C381" s="48">
        <v>1</v>
      </c>
      <c r="D381" s="49">
        <v>1.42204474941461</v>
      </c>
      <c r="E381" s="50">
        <v>37.74</v>
      </c>
      <c r="F381" s="51"/>
      <c r="G381" s="52">
        <v>64.650000000000006</v>
      </c>
      <c r="H381" s="53"/>
      <c r="I381" s="52">
        <v>106.36</v>
      </c>
      <c r="J381" s="54"/>
      <c r="K381" s="52">
        <v>175.88</v>
      </c>
      <c r="L381" s="54"/>
      <c r="M381" s="52">
        <v>314.91000000000003</v>
      </c>
      <c r="N381" s="54"/>
      <c r="O381" s="52">
        <v>732.03</v>
      </c>
      <c r="P381" s="53"/>
      <c r="Q381" s="52">
        <v>1427.21</v>
      </c>
      <c r="R381" s="53"/>
    </row>
    <row r="382" spans="1:18" ht="15" x14ac:dyDescent="0.2">
      <c r="A382" s="46" t="s">
        <v>434</v>
      </c>
      <c r="B382" s="47">
        <v>954</v>
      </c>
      <c r="C382" s="48">
        <v>1</v>
      </c>
      <c r="D382" s="49">
        <v>1.2095447116507101</v>
      </c>
      <c r="E382" s="50">
        <v>13.25</v>
      </c>
      <c r="F382" s="51">
        <v>16</v>
      </c>
      <c r="G382" s="52">
        <v>28.45</v>
      </c>
      <c r="H382" s="53">
        <v>32</v>
      </c>
      <c r="I382" s="52">
        <v>58.45</v>
      </c>
      <c r="J382" s="54">
        <v>65.75</v>
      </c>
      <c r="K382" s="52">
        <v>108.45</v>
      </c>
      <c r="L382" s="54">
        <v>122</v>
      </c>
      <c r="M382" s="52">
        <v>213.44</v>
      </c>
      <c r="N382" s="54">
        <v>246.99</v>
      </c>
      <c r="O382" s="52">
        <v>528.44000000000005</v>
      </c>
      <c r="P382" s="53">
        <v>621.99</v>
      </c>
      <c r="Q382" s="52">
        <v>1053.44</v>
      </c>
      <c r="R382" s="53">
        <v>1246.99</v>
      </c>
    </row>
    <row r="383" spans="1:18" ht="15" x14ac:dyDescent="0.2">
      <c r="A383" s="46" t="s">
        <v>435</v>
      </c>
      <c r="B383" s="47">
        <v>946</v>
      </c>
      <c r="C383" s="48">
        <v>2</v>
      </c>
      <c r="D383" s="49"/>
      <c r="E383" s="50">
        <v>13.5</v>
      </c>
      <c r="F383" s="51"/>
      <c r="G383" s="52">
        <v>27.5</v>
      </c>
      <c r="H383" s="53"/>
      <c r="I383" s="52">
        <v>57.5</v>
      </c>
      <c r="J383" s="54"/>
      <c r="K383" s="52">
        <v>107.5</v>
      </c>
      <c r="L383" s="54"/>
      <c r="M383" s="52">
        <v>207.5</v>
      </c>
      <c r="N383" s="54"/>
      <c r="O383" s="52">
        <v>507.5</v>
      </c>
      <c r="P383" s="53"/>
      <c r="Q383" s="52">
        <v>1007.5</v>
      </c>
      <c r="R383" s="53"/>
    </row>
    <row r="384" spans="1:18" ht="15" x14ac:dyDescent="0.2">
      <c r="A384" s="46" t="s">
        <v>436</v>
      </c>
      <c r="B384" s="47">
        <v>13702</v>
      </c>
      <c r="C384" s="48">
        <v>1</v>
      </c>
      <c r="D384" s="49">
        <v>1.1083807501071501</v>
      </c>
      <c r="E384" s="50">
        <v>7.35</v>
      </c>
      <c r="F384" s="51">
        <v>12.6</v>
      </c>
      <c r="G384" s="52">
        <v>33.270000000000003</v>
      </c>
      <c r="H384" s="53">
        <v>38.520000000000003</v>
      </c>
      <c r="I384" s="52">
        <v>84.86</v>
      </c>
      <c r="J384" s="54">
        <v>90.11</v>
      </c>
      <c r="K384" s="52">
        <v>173.36</v>
      </c>
      <c r="L384" s="54">
        <v>178.61</v>
      </c>
      <c r="M384" s="52">
        <v>350.36</v>
      </c>
      <c r="N384" s="54">
        <v>355.61</v>
      </c>
      <c r="O384" s="52">
        <v>881.36</v>
      </c>
      <c r="P384" s="53">
        <v>886.61</v>
      </c>
      <c r="Q384" s="52">
        <v>1766.36</v>
      </c>
      <c r="R384" s="53">
        <v>1771.61</v>
      </c>
    </row>
    <row r="385" spans="1:18" ht="15" x14ac:dyDescent="0.2">
      <c r="A385" s="46" t="s">
        <v>437</v>
      </c>
      <c r="B385" s="47">
        <v>1099</v>
      </c>
      <c r="C385" s="48">
        <v>1</v>
      </c>
      <c r="D385" s="49"/>
      <c r="E385" s="50">
        <v>60</v>
      </c>
      <c r="F385" s="51"/>
      <c r="G385" s="52">
        <v>60</v>
      </c>
      <c r="H385" s="53"/>
      <c r="I385" s="52">
        <v>60</v>
      </c>
      <c r="J385" s="54"/>
      <c r="K385" s="52">
        <v>97.5</v>
      </c>
      <c r="L385" s="54"/>
      <c r="M385" s="52">
        <v>172.5</v>
      </c>
      <c r="N385" s="54"/>
      <c r="O385" s="52">
        <v>397.5</v>
      </c>
      <c r="P385" s="53"/>
      <c r="Q385" s="52">
        <v>772.5</v>
      </c>
      <c r="R385" s="53"/>
    </row>
    <row r="386" spans="1:18" ht="15" x14ac:dyDescent="0.2">
      <c r="A386" s="46" t="s">
        <v>438</v>
      </c>
      <c r="B386" s="47">
        <v>5034</v>
      </c>
      <c r="C386" s="48">
        <v>1</v>
      </c>
      <c r="D386" s="49">
        <v>1.4019144963327099</v>
      </c>
      <c r="E386" s="50">
        <v>3</v>
      </c>
      <c r="F386" s="51">
        <v>3.75</v>
      </c>
      <c r="G386" s="52">
        <v>15</v>
      </c>
      <c r="H386" s="53">
        <v>18.75</v>
      </c>
      <c r="I386" s="52">
        <v>33</v>
      </c>
      <c r="J386" s="54">
        <v>41.25</v>
      </c>
      <c r="K386" s="52">
        <v>63</v>
      </c>
      <c r="L386" s="54">
        <v>78.75</v>
      </c>
      <c r="M386" s="52">
        <v>123</v>
      </c>
      <c r="N386" s="54">
        <v>153.75</v>
      </c>
      <c r="O386" s="52">
        <v>307.5</v>
      </c>
      <c r="P386" s="53">
        <v>384.38</v>
      </c>
      <c r="Q386" s="52">
        <v>603</v>
      </c>
      <c r="R386" s="53">
        <v>753.75</v>
      </c>
    </row>
    <row r="387" spans="1:18" ht="15" x14ac:dyDescent="0.2">
      <c r="A387" s="46" t="s">
        <v>439</v>
      </c>
      <c r="B387" s="47">
        <v>850</v>
      </c>
      <c r="C387" s="48">
        <v>1</v>
      </c>
      <c r="D387" s="49">
        <v>1.32707707498306</v>
      </c>
      <c r="E387" s="50">
        <v>75</v>
      </c>
      <c r="F387" s="51">
        <v>112.5</v>
      </c>
      <c r="G387" s="52">
        <v>75</v>
      </c>
      <c r="H387" s="53">
        <v>112.5</v>
      </c>
      <c r="I387" s="52">
        <v>75</v>
      </c>
      <c r="J387" s="54">
        <v>112.5</v>
      </c>
      <c r="K387" s="52">
        <v>100</v>
      </c>
      <c r="L387" s="54">
        <v>150</v>
      </c>
      <c r="M387" s="52">
        <v>150</v>
      </c>
      <c r="N387" s="54">
        <v>225</v>
      </c>
      <c r="O387" s="52">
        <v>300</v>
      </c>
      <c r="P387" s="53">
        <v>450</v>
      </c>
      <c r="Q387" s="52">
        <v>550</v>
      </c>
      <c r="R387" s="53">
        <v>825</v>
      </c>
    </row>
    <row r="388" spans="1:18" ht="15" x14ac:dyDescent="0.2">
      <c r="A388" s="46" t="s">
        <v>440</v>
      </c>
      <c r="B388" s="47">
        <v>211</v>
      </c>
      <c r="C388" s="48">
        <v>1</v>
      </c>
      <c r="D388" s="49"/>
      <c r="E388" s="50">
        <v>15</v>
      </c>
      <c r="F388" s="51"/>
      <c r="G388" s="52">
        <v>27.5</v>
      </c>
      <c r="H388" s="53"/>
      <c r="I388" s="52">
        <v>46.25</v>
      </c>
      <c r="J388" s="54"/>
      <c r="K388" s="52">
        <v>77.5</v>
      </c>
      <c r="L388" s="54"/>
      <c r="M388" s="52">
        <v>140</v>
      </c>
      <c r="N388" s="54"/>
      <c r="O388" s="52">
        <v>327.5</v>
      </c>
      <c r="P388" s="53"/>
      <c r="Q388" s="52">
        <v>640</v>
      </c>
      <c r="R388" s="53"/>
    </row>
    <row r="389" spans="1:18" ht="15" x14ac:dyDescent="0.2">
      <c r="A389" s="46" t="s">
        <v>25</v>
      </c>
      <c r="B389" s="47">
        <v>2730</v>
      </c>
      <c r="C389" s="48">
        <v>1</v>
      </c>
      <c r="D389" s="49">
        <v>1.0280910684912199</v>
      </c>
      <c r="E389" s="50">
        <v>18.75</v>
      </c>
      <c r="F389" s="51">
        <v>25.75</v>
      </c>
      <c r="G389" s="52">
        <v>31.75</v>
      </c>
      <c r="H389" s="53">
        <v>38.75</v>
      </c>
      <c r="I389" s="52">
        <v>50.5</v>
      </c>
      <c r="J389" s="54">
        <v>68.739999999999995</v>
      </c>
      <c r="K389" s="52">
        <v>81.75</v>
      </c>
      <c r="L389" s="54">
        <v>118.74</v>
      </c>
      <c r="M389" s="52">
        <v>144.25</v>
      </c>
      <c r="N389" s="54">
        <v>218.74</v>
      </c>
      <c r="O389" s="52">
        <v>331.75</v>
      </c>
      <c r="P389" s="53">
        <v>518.74</v>
      </c>
      <c r="Q389" s="52">
        <v>644.25</v>
      </c>
      <c r="R389" s="53">
        <v>1018.74</v>
      </c>
    </row>
    <row r="390" spans="1:18" ht="15" x14ac:dyDescent="0.2">
      <c r="A390" s="46" t="s">
        <v>441</v>
      </c>
      <c r="B390" s="47">
        <v>700</v>
      </c>
      <c r="C390" s="48">
        <v>1</v>
      </c>
      <c r="D390" s="49">
        <v>1.0621513274088199</v>
      </c>
      <c r="E390" s="50">
        <v>9.66</v>
      </c>
      <c r="F390" s="51"/>
      <c r="G390" s="52">
        <v>29.66</v>
      </c>
      <c r="H390" s="53"/>
      <c r="I390" s="52">
        <v>59.66</v>
      </c>
      <c r="J390" s="54"/>
      <c r="K390" s="52">
        <v>109.66</v>
      </c>
      <c r="L390" s="54"/>
      <c r="M390" s="52">
        <v>209.66</v>
      </c>
      <c r="N390" s="54"/>
      <c r="O390" s="52">
        <v>509.66</v>
      </c>
      <c r="P390" s="53"/>
      <c r="Q390" s="52">
        <v>1009.66</v>
      </c>
      <c r="R390" s="53"/>
    </row>
    <row r="391" spans="1:18" ht="15" x14ac:dyDescent="0.2">
      <c r="A391" s="46" t="s">
        <v>442</v>
      </c>
      <c r="B391" s="47">
        <v>1200</v>
      </c>
      <c r="C391" s="48">
        <v>1</v>
      </c>
      <c r="D391" s="49"/>
      <c r="E391" s="50">
        <v>21</v>
      </c>
      <c r="F391" s="51"/>
      <c r="G391" s="52">
        <v>35.4</v>
      </c>
      <c r="H391" s="53"/>
      <c r="I391" s="52">
        <v>62.4</v>
      </c>
      <c r="J391" s="54"/>
      <c r="K391" s="52">
        <v>107.4</v>
      </c>
      <c r="L391" s="54"/>
      <c r="M391" s="52">
        <v>197.4</v>
      </c>
      <c r="N391" s="54"/>
      <c r="O391" s="52">
        <v>467.4</v>
      </c>
      <c r="P391" s="53"/>
      <c r="Q391" s="52">
        <v>917.4</v>
      </c>
      <c r="R391" s="53"/>
    </row>
    <row r="392" spans="1:18" ht="15" x14ac:dyDescent="0.2">
      <c r="A392" s="46" t="s">
        <v>443</v>
      </c>
      <c r="B392" s="47">
        <v>1453</v>
      </c>
      <c r="C392" s="48">
        <v>1</v>
      </c>
      <c r="D392" s="49"/>
      <c r="E392" s="50">
        <v>12</v>
      </c>
      <c r="F392" s="51">
        <v>17.5</v>
      </c>
      <c r="G392" s="52">
        <v>23.55</v>
      </c>
      <c r="H392" s="53">
        <v>34.090000000000003</v>
      </c>
      <c r="I392" s="52">
        <v>48.3</v>
      </c>
      <c r="J392" s="54">
        <v>69.64</v>
      </c>
      <c r="K392" s="52">
        <v>89.55</v>
      </c>
      <c r="L392" s="54">
        <v>128.88999999999999</v>
      </c>
      <c r="M392" s="52">
        <v>172.05</v>
      </c>
      <c r="N392" s="54">
        <v>247.39</v>
      </c>
      <c r="O392" s="52">
        <v>419.55</v>
      </c>
      <c r="P392" s="53">
        <v>602.89</v>
      </c>
      <c r="Q392" s="52">
        <v>832.05</v>
      </c>
      <c r="R392" s="53">
        <v>1195.3900000000001</v>
      </c>
    </row>
    <row r="393" spans="1:18" ht="15" x14ac:dyDescent="0.2">
      <c r="A393" s="46" t="s">
        <v>444</v>
      </c>
      <c r="B393" s="47">
        <v>1453</v>
      </c>
      <c r="C393" s="48">
        <v>1</v>
      </c>
      <c r="D393" s="49"/>
      <c r="E393" s="50">
        <v>12</v>
      </c>
      <c r="F393" s="51"/>
      <c r="G393" s="52">
        <v>12</v>
      </c>
      <c r="H393" s="53"/>
      <c r="I393" s="52">
        <v>12</v>
      </c>
      <c r="J393" s="54"/>
      <c r="K393" s="52">
        <v>12</v>
      </c>
      <c r="L393" s="54"/>
      <c r="M393" s="52">
        <v>12</v>
      </c>
      <c r="N393" s="54"/>
      <c r="O393" s="52">
        <v>12</v>
      </c>
      <c r="P393" s="53"/>
      <c r="Q393" s="52">
        <v>12</v>
      </c>
      <c r="R393" s="53"/>
    </row>
    <row r="394" spans="1:18" ht="15" x14ac:dyDescent="0.2">
      <c r="A394" s="46" t="s">
        <v>445</v>
      </c>
      <c r="B394" s="47">
        <v>422</v>
      </c>
      <c r="C394" s="48">
        <v>1</v>
      </c>
      <c r="D394" s="49">
        <v>2.2260493746316499</v>
      </c>
      <c r="E394" s="50">
        <v>19</v>
      </c>
      <c r="F394" s="51"/>
      <c r="G394" s="52">
        <v>19</v>
      </c>
      <c r="H394" s="53"/>
      <c r="I394" s="52">
        <v>19</v>
      </c>
      <c r="J394" s="54"/>
      <c r="K394" s="52">
        <v>19</v>
      </c>
      <c r="L394" s="54"/>
      <c r="M394" s="52">
        <v>19</v>
      </c>
      <c r="N394" s="54"/>
      <c r="O394" s="52">
        <v>19</v>
      </c>
      <c r="P394" s="53"/>
      <c r="Q394" s="52">
        <v>19</v>
      </c>
      <c r="R394" s="53"/>
    </row>
    <row r="395" spans="1:18" ht="15" x14ac:dyDescent="0.2">
      <c r="A395" s="46" t="s">
        <v>446</v>
      </c>
      <c r="B395" s="47">
        <v>1650</v>
      </c>
      <c r="C395" s="48">
        <v>1</v>
      </c>
      <c r="D395" s="49">
        <v>1.0242410950722201</v>
      </c>
      <c r="E395" s="50">
        <v>26</v>
      </c>
      <c r="F395" s="51"/>
      <c r="G395" s="52">
        <v>26</v>
      </c>
      <c r="H395" s="53"/>
      <c r="I395" s="52">
        <v>26</v>
      </c>
      <c r="J395" s="54"/>
      <c r="K395" s="52">
        <v>26</v>
      </c>
      <c r="L395" s="54"/>
      <c r="M395" s="52">
        <v>26</v>
      </c>
      <c r="N395" s="54"/>
      <c r="O395" s="52">
        <v>26</v>
      </c>
      <c r="P395" s="53"/>
      <c r="Q395" s="52">
        <v>26</v>
      </c>
      <c r="R395" s="53"/>
    </row>
    <row r="396" spans="1:18" ht="15" x14ac:dyDescent="0.2">
      <c r="A396" s="46" t="s">
        <v>447</v>
      </c>
      <c r="B396" s="47">
        <v>10055</v>
      </c>
      <c r="C396" s="48">
        <v>1</v>
      </c>
      <c r="D396" s="49">
        <v>0.951671141030489</v>
      </c>
      <c r="E396" s="50">
        <v>4.5</v>
      </c>
      <c r="F396" s="51">
        <v>6.75</v>
      </c>
      <c r="G396" s="52">
        <v>17.5</v>
      </c>
      <c r="H396" s="53">
        <v>25.75</v>
      </c>
      <c r="I396" s="52">
        <v>37</v>
      </c>
      <c r="J396" s="54">
        <v>54.25</v>
      </c>
      <c r="K396" s="52">
        <v>69.5</v>
      </c>
      <c r="L396" s="54">
        <v>101.75</v>
      </c>
      <c r="M396" s="52">
        <v>134.5</v>
      </c>
      <c r="N396" s="54">
        <v>196.75</v>
      </c>
      <c r="O396" s="52">
        <v>329.5</v>
      </c>
      <c r="P396" s="53">
        <v>481.75</v>
      </c>
      <c r="Q396" s="52">
        <v>654.5</v>
      </c>
      <c r="R396" s="53">
        <v>956.75</v>
      </c>
    </row>
    <row r="397" spans="1:18" ht="15" x14ac:dyDescent="0.2">
      <c r="A397" s="46" t="s">
        <v>448</v>
      </c>
      <c r="B397" s="47">
        <v>216</v>
      </c>
      <c r="C397" s="48">
        <v>1</v>
      </c>
      <c r="D397" s="49">
        <v>0.58488559059987599</v>
      </c>
      <c r="E397" s="50">
        <v>12.5</v>
      </c>
      <c r="F397" s="51"/>
      <c r="G397" s="52">
        <v>36.5</v>
      </c>
      <c r="H397" s="53"/>
      <c r="I397" s="52">
        <v>81.5</v>
      </c>
      <c r="J397" s="54"/>
      <c r="K397" s="52">
        <v>156.5</v>
      </c>
      <c r="L397" s="54"/>
      <c r="M397" s="52">
        <v>306.5</v>
      </c>
      <c r="N397" s="54"/>
      <c r="O397" s="52">
        <v>756.5</v>
      </c>
      <c r="P397" s="53"/>
      <c r="Q397" s="52">
        <v>1506.5</v>
      </c>
      <c r="R397" s="53"/>
    </row>
    <row r="398" spans="1:18" ht="15" x14ac:dyDescent="0.2">
      <c r="A398" s="46" t="s">
        <v>449</v>
      </c>
      <c r="B398" s="47">
        <v>3600</v>
      </c>
      <c r="C398" s="48">
        <v>1</v>
      </c>
      <c r="D398" s="49"/>
      <c r="E398" s="50">
        <v>22</v>
      </c>
      <c r="F398" s="51"/>
      <c r="G398" s="52">
        <v>29.5</v>
      </c>
      <c r="H398" s="53"/>
      <c r="I398" s="52">
        <v>52</v>
      </c>
      <c r="J398" s="54"/>
      <c r="K398" s="52">
        <v>89.5</v>
      </c>
      <c r="L398" s="54"/>
      <c r="M398" s="52">
        <v>164.5</v>
      </c>
      <c r="N398" s="54"/>
      <c r="O398" s="52">
        <v>389.5</v>
      </c>
      <c r="P398" s="53"/>
      <c r="Q398" s="52">
        <v>764.5</v>
      </c>
      <c r="R398" s="53"/>
    </row>
    <row r="399" spans="1:18" ht="15" x14ac:dyDescent="0.2">
      <c r="A399" s="46" t="s">
        <v>450</v>
      </c>
      <c r="B399" s="47">
        <v>2202</v>
      </c>
      <c r="C399" s="48">
        <v>1</v>
      </c>
      <c r="D399" s="49">
        <v>0.93040423437372299</v>
      </c>
      <c r="E399" s="50">
        <v>7.96</v>
      </c>
      <c r="F399" s="51"/>
      <c r="G399" s="52">
        <v>25.24</v>
      </c>
      <c r="H399" s="53"/>
      <c r="I399" s="52">
        <v>57.64</v>
      </c>
      <c r="J399" s="54"/>
      <c r="K399" s="52">
        <v>111.64</v>
      </c>
      <c r="L399" s="54"/>
      <c r="M399" s="52">
        <v>219.64</v>
      </c>
      <c r="N399" s="54"/>
      <c r="O399" s="52">
        <v>543.63</v>
      </c>
      <c r="P399" s="53"/>
      <c r="Q399" s="52">
        <v>1083.6400000000001</v>
      </c>
      <c r="R399" s="53"/>
    </row>
    <row r="400" spans="1:18" ht="15" x14ac:dyDescent="0.2">
      <c r="A400" s="46" t="s">
        <v>451</v>
      </c>
      <c r="B400" s="47">
        <v>2202</v>
      </c>
      <c r="C400" s="48">
        <v>1</v>
      </c>
      <c r="D400" s="49">
        <v>0.93040423437372299</v>
      </c>
      <c r="E400" s="50"/>
      <c r="F400" s="51"/>
      <c r="G400" s="52"/>
      <c r="H400" s="53"/>
      <c r="I400" s="52"/>
      <c r="J400" s="54"/>
      <c r="K400" s="52"/>
      <c r="L400" s="54"/>
      <c r="M400" s="52"/>
      <c r="N400" s="54"/>
      <c r="O400" s="52"/>
      <c r="P400" s="53"/>
      <c r="Q400" s="52"/>
      <c r="R400" s="53"/>
    </row>
    <row r="401" spans="1:18" ht="15" x14ac:dyDescent="0.2">
      <c r="A401" s="46" t="s">
        <v>452</v>
      </c>
      <c r="B401" s="47">
        <v>2202</v>
      </c>
      <c r="C401" s="48">
        <v>1</v>
      </c>
      <c r="D401" s="49">
        <v>0.93040423437372299</v>
      </c>
      <c r="E401" s="50"/>
      <c r="F401" s="51"/>
      <c r="G401" s="52"/>
      <c r="H401" s="53"/>
      <c r="I401" s="52"/>
      <c r="J401" s="54"/>
      <c r="K401" s="52"/>
      <c r="L401" s="54"/>
      <c r="M401" s="52"/>
      <c r="N401" s="54"/>
      <c r="O401" s="52"/>
      <c r="P401" s="53"/>
      <c r="Q401" s="52"/>
      <c r="R401" s="53"/>
    </row>
    <row r="402" spans="1:18" ht="15" x14ac:dyDescent="0.2">
      <c r="A402" s="46" t="s">
        <v>453</v>
      </c>
      <c r="B402" s="47">
        <v>1539</v>
      </c>
      <c r="C402" s="48">
        <v>1</v>
      </c>
      <c r="D402" s="49">
        <v>1.0484352688857199</v>
      </c>
      <c r="E402" s="50">
        <v>13.75</v>
      </c>
      <c r="F402" s="51"/>
      <c r="G402" s="52">
        <v>43.75</v>
      </c>
      <c r="H402" s="53"/>
      <c r="I402" s="52">
        <v>88.75</v>
      </c>
      <c r="J402" s="54"/>
      <c r="K402" s="52">
        <v>171.25</v>
      </c>
      <c r="L402" s="54"/>
      <c r="M402" s="52">
        <v>388.74</v>
      </c>
      <c r="N402" s="54"/>
      <c r="O402" s="52">
        <v>1101.24</v>
      </c>
      <c r="P402" s="53"/>
      <c r="Q402" s="52">
        <v>2288.7399999999998</v>
      </c>
      <c r="R402" s="53"/>
    </row>
    <row r="403" spans="1:18" ht="15" x14ac:dyDescent="0.2">
      <c r="A403" s="46" t="s">
        <v>454</v>
      </c>
      <c r="B403" s="47">
        <v>1760</v>
      </c>
      <c r="C403" s="48">
        <v>1</v>
      </c>
      <c r="D403" s="49">
        <v>1.08665303443401</v>
      </c>
      <c r="E403" s="50">
        <v>4</v>
      </c>
      <c r="F403" s="51"/>
      <c r="G403" s="52">
        <v>18</v>
      </c>
      <c r="H403" s="53"/>
      <c r="I403" s="52">
        <v>39</v>
      </c>
      <c r="J403" s="54"/>
      <c r="K403" s="52">
        <v>74</v>
      </c>
      <c r="L403" s="54"/>
      <c r="M403" s="52">
        <v>144</v>
      </c>
      <c r="N403" s="54"/>
      <c r="O403" s="52">
        <v>354</v>
      </c>
      <c r="P403" s="53"/>
      <c r="Q403" s="52">
        <v>704</v>
      </c>
      <c r="R403" s="53"/>
    </row>
    <row r="404" spans="1:18" ht="15" x14ac:dyDescent="0.2">
      <c r="A404" s="46" t="s">
        <v>455</v>
      </c>
      <c r="B404" s="47">
        <v>57039</v>
      </c>
      <c r="C404" s="48">
        <v>1</v>
      </c>
      <c r="D404" s="49"/>
      <c r="E404" s="50">
        <v>5.85</v>
      </c>
      <c r="F404" s="51"/>
      <c r="G404" s="52">
        <v>37.909999999999997</v>
      </c>
      <c r="H404" s="53"/>
      <c r="I404" s="52">
        <v>96.68</v>
      </c>
      <c r="J404" s="54"/>
      <c r="K404" s="52">
        <v>197.18</v>
      </c>
      <c r="L404" s="54"/>
      <c r="M404" s="52">
        <v>398.18</v>
      </c>
      <c r="N404" s="54"/>
      <c r="O404" s="52">
        <v>1007.87</v>
      </c>
      <c r="P404" s="53"/>
      <c r="Q404" s="52">
        <v>2006.18</v>
      </c>
      <c r="R404" s="53"/>
    </row>
    <row r="405" spans="1:18" ht="15" x14ac:dyDescent="0.2">
      <c r="A405" s="46" t="s">
        <v>456</v>
      </c>
      <c r="B405" s="47">
        <v>6500</v>
      </c>
      <c r="C405" s="48">
        <v>1</v>
      </c>
      <c r="D405" s="49">
        <v>1.2817285777180101</v>
      </c>
      <c r="E405" s="50">
        <v>10</v>
      </c>
      <c r="F405" s="51">
        <v>15</v>
      </c>
      <c r="G405" s="52">
        <v>39.9</v>
      </c>
      <c r="H405" s="53">
        <v>59.8</v>
      </c>
      <c r="I405" s="52">
        <v>87</v>
      </c>
      <c r="J405" s="54">
        <v>127</v>
      </c>
      <c r="K405" s="52">
        <v>169.49</v>
      </c>
      <c r="L405" s="54">
        <v>250.49</v>
      </c>
      <c r="M405" s="52">
        <v>356.24</v>
      </c>
      <c r="N405" s="54">
        <v>530.48</v>
      </c>
      <c r="O405" s="52">
        <v>957.74</v>
      </c>
      <c r="P405" s="53">
        <v>1431.98</v>
      </c>
      <c r="Q405" s="52">
        <v>1960.24</v>
      </c>
      <c r="R405" s="53">
        <v>2934.48</v>
      </c>
    </row>
    <row r="406" spans="1:18" ht="15" x14ac:dyDescent="0.2">
      <c r="A406" s="46" t="s">
        <v>457</v>
      </c>
      <c r="B406" s="47">
        <v>182</v>
      </c>
      <c r="C406" s="48">
        <v>1</v>
      </c>
      <c r="D406" s="49"/>
      <c r="E406" s="50">
        <v>10.5</v>
      </c>
      <c r="F406" s="51"/>
      <c r="G406" s="52">
        <v>23.1</v>
      </c>
      <c r="H406" s="53"/>
      <c r="I406" s="52">
        <v>50.1</v>
      </c>
      <c r="J406" s="54"/>
      <c r="K406" s="52">
        <v>95.1</v>
      </c>
      <c r="L406" s="54"/>
      <c r="M406" s="52">
        <v>245.1</v>
      </c>
      <c r="N406" s="54"/>
      <c r="O406" s="52">
        <v>695.1</v>
      </c>
      <c r="P406" s="53"/>
      <c r="Q406" s="52">
        <v>1445.1</v>
      </c>
      <c r="R406" s="53"/>
    </row>
    <row r="407" spans="1:18" ht="15" x14ac:dyDescent="0.2">
      <c r="A407" s="46" t="s">
        <v>458</v>
      </c>
      <c r="B407" s="47">
        <v>47232</v>
      </c>
      <c r="C407" s="48">
        <v>1</v>
      </c>
      <c r="D407" s="49">
        <v>1.45784640848924</v>
      </c>
      <c r="E407" s="50">
        <v>4.0199999999999996</v>
      </c>
      <c r="F407" s="51"/>
      <c r="G407" s="52">
        <v>31.83</v>
      </c>
      <c r="H407" s="53"/>
      <c r="I407" s="52">
        <v>73.540000000000006</v>
      </c>
      <c r="J407" s="54"/>
      <c r="K407" s="52">
        <v>143.06</v>
      </c>
      <c r="L407" s="54"/>
      <c r="M407" s="52">
        <v>282.08999999999997</v>
      </c>
      <c r="N407" s="54"/>
      <c r="O407" s="52">
        <v>701.32</v>
      </c>
      <c r="P407" s="53"/>
      <c r="Q407" s="52">
        <v>1394.39</v>
      </c>
      <c r="R407" s="53"/>
    </row>
    <row r="408" spans="1:18" ht="15" x14ac:dyDescent="0.2">
      <c r="A408" s="46" t="s">
        <v>459</v>
      </c>
      <c r="B408" s="47">
        <v>47232</v>
      </c>
      <c r="C408" s="48">
        <v>1</v>
      </c>
      <c r="D408" s="49">
        <v>1.45784640848924</v>
      </c>
      <c r="E408" s="50">
        <v>4.0199999999999996</v>
      </c>
      <c r="F408" s="51"/>
      <c r="G408" s="52">
        <v>31.83</v>
      </c>
      <c r="H408" s="53"/>
      <c r="I408" s="52">
        <v>73.540000000000006</v>
      </c>
      <c r="J408" s="54"/>
      <c r="K408" s="52">
        <v>143.06</v>
      </c>
      <c r="L408" s="54"/>
      <c r="M408" s="52">
        <v>282.08999999999997</v>
      </c>
      <c r="N408" s="54"/>
      <c r="O408" s="52">
        <v>701.32</v>
      </c>
      <c r="P408" s="53"/>
      <c r="Q408" s="52">
        <v>1394.39</v>
      </c>
      <c r="R408" s="53"/>
    </row>
    <row r="409" spans="1:18" ht="15" x14ac:dyDescent="0.2">
      <c r="A409" s="46" t="s">
        <v>460</v>
      </c>
      <c r="B409" s="47">
        <v>47232</v>
      </c>
      <c r="C409" s="48">
        <v>1</v>
      </c>
      <c r="D409" s="49">
        <v>1.45784640848924</v>
      </c>
      <c r="E409" s="50">
        <v>4.62</v>
      </c>
      <c r="F409" s="51"/>
      <c r="G409" s="52">
        <v>36.57</v>
      </c>
      <c r="H409" s="53"/>
      <c r="I409" s="52">
        <v>84.5</v>
      </c>
      <c r="J409" s="54"/>
      <c r="K409" s="52">
        <v>164.38</v>
      </c>
      <c r="L409" s="54"/>
      <c r="M409" s="52">
        <v>324.14</v>
      </c>
      <c r="N409" s="54"/>
      <c r="O409" s="52">
        <v>803.42</v>
      </c>
      <c r="P409" s="53"/>
      <c r="Q409" s="52">
        <v>1602.21</v>
      </c>
      <c r="R409" s="53"/>
    </row>
    <row r="410" spans="1:18" ht="15" x14ac:dyDescent="0.2">
      <c r="A410" s="46" t="s">
        <v>461</v>
      </c>
      <c r="B410" s="47">
        <v>47232</v>
      </c>
      <c r="C410" s="48">
        <v>1</v>
      </c>
      <c r="D410" s="49">
        <v>1.45784640848924</v>
      </c>
      <c r="E410" s="50">
        <v>5.03</v>
      </c>
      <c r="F410" s="51"/>
      <c r="G410" s="52">
        <v>39.79</v>
      </c>
      <c r="H410" s="53"/>
      <c r="I410" s="52">
        <v>91.93</v>
      </c>
      <c r="J410" s="54"/>
      <c r="K410" s="52">
        <v>178.83</v>
      </c>
      <c r="L410" s="54"/>
      <c r="M410" s="52">
        <v>352.62</v>
      </c>
      <c r="N410" s="54"/>
      <c r="O410" s="52">
        <v>876.64</v>
      </c>
      <c r="P410" s="53"/>
      <c r="Q410" s="52">
        <v>1743</v>
      </c>
      <c r="R410" s="53"/>
    </row>
    <row r="411" spans="1:18" ht="15" x14ac:dyDescent="0.2">
      <c r="A411" s="46" t="s">
        <v>462</v>
      </c>
      <c r="B411" s="47">
        <v>307</v>
      </c>
      <c r="C411" s="48">
        <v>1</v>
      </c>
      <c r="D411" s="49">
        <v>0.47748559077809799</v>
      </c>
      <c r="E411" s="50">
        <v>3</v>
      </c>
      <c r="F411" s="51"/>
      <c r="G411" s="52">
        <v>14</v>
      </c>
      <c r="H411" s="53"/>
      <c r="I411" s="52">
        <v>40.25</v>
      </c>
      <c r="J411" s="54"/>
      <c r="K411" s="52">
        <v>84</v>
      </c>
      <c r="L411" s="54"/>
      <c r="M411" s="52">
        <v>171.5</v>
      </c>
      <c r="N411" s="54"/>
      <c r="O411" s="52">
        <v>434</v>
      </c>
      <c r="P411" s="53"/>
      <c r="Q411" s="52">
        <v>871.5</v>
      </c>
      <c r="R411" s="53"/>
    </row>
    <row r="412" spans="1:18" ht="15" x14ac:dyDescent="0.2">
      <c r="A412" s="46" t="s">
        <v>463</v>
      </c>
      <c r="B412" s="47">
        <v>14100</v>
      </c>
      <c r="C412" s="48">
        <v>1</v>
      </c>
      <c r="D412" s="49">
        <v>1.3447580645161299</v>
      </c>
      <c r="E412" s="50">
        <v>26</v>
      </c>
      <c r="F412" s="51"/>
      <c r="G412" s="52">
        <v>63</v>
      </c>
      <c r="H412" s="53"/>
      <c r="I412" s="52">
        <v>118.5</v>
      </c>
      <c r="J412" s="54"/>
      <c r="K412" s="52">
        <v>211</v>
      </c>
      <c r="L412" s="54"/>
      <c r="M412" s="52">
        <v>396</v>
      </c>
      <c r="N412" s="54"/>
      <c r="O412" s="52">
        <v>1875.98</v>
      </c>
      <c r="P412" s="53"/>
      <c r="Q412" s="52">
        <v>4650.9799999999996</v>
      </c>
      <c r="R412" s="53"/>
    </row>
    <row r="413" spans="1:18" ht="15" x14ac:dyDescent="0.2">
      <c r="A413" s="46" t="s">
        <v>464</v>
      </c>
      <c r="B413" s="47">
        <v>2800</v>
      </c>
      <c r="C413" s="48">
        <v>1</v>
      </c>
      <c r="D413" s="49">
        <v>1.0827031953914099</v>
      </c>
      <c r="E413" s="50">
        <v>9.2799999999999994</v>
      </c>
      <c r="F413" s="51">
        <v>14.85</v>
      </c>
      <c r="G413" s="52">
        <v>36.78</v>
      </c>
      <c r="H413" s="53">
        <v>58.85</v>
      </c>
      <c r="I413" s="52">
        <v>78.03</v>
      </c>
      <c r="J413" s="54">
        <v>124.85</v>
      </c>
      <c r="K413" s="52">
        <v>146.78</v>
      </c>
      <c r="L413" s="54">
        <v>234.85</v>
      </c>
      <c r="M413" s="52">
        <v>284.27999999999997</v>
      </c>
      <c r="N413" s="54">
        <v>454.85</v>
      </c>
      <c r="O413" s="52">
        <v>697.95</v>
      </c>
      <c r="P413" s="53">
        <v>1114.8499999999999</v>
      </c>
      <c r="Q413" s="52">
        <v>1384.28</v>
      </c>
      <c r="R413" s="53">
        <v>2214.85</v>
      </c>
    </row>
    <row r="414" spans="1:18" ht="15" x14ac:dyDescent="0.2">
      <c r="A414" s="46" t="s">
        <v>465</v>
      </c>
      <c r="B414" s="47">
        <v>957</v>
      </c>
      <c r="C414" s="48">
        <v>1</v>
      </c>
      <c r="D414" s="49">
        <v>0.85751499808076304</v>
      </c>
      <c r="E414" s="50">
        <v>14</v>
      </c>
      <c r="F414" s="51"/>
      <c r="G414" s="52">
        <v>46.99</v>
      </c>
      <c r="H414" s="53"/>
      <c r="I414" s="52">
        <v>118.24</v>
      </c>
      <c r="J414" s="54"/>
      <c r="K414" s="52">
        <v>236.99</v>
      </c>
      <c r="L414" s="54"/>
      <c r="M414" s="52">
        <v>474.49</v>
      </c>
      <c r="N414" s="54"/>
      <c r="O414" s="52">
        <v>1186.99</v>
      </c>
      <c r="P414" s="53"/>
      <c r="Q414" s="52">
        <v>2374.4899999999998</v>
      </c>
      <c r="R414" s="53"/>
    </row>
    <row r="415" spans="1:18" ht="15" x14ac:dyDescent="0.2">
      <c r="A415" s="46" t="s">
        <v>466</v>
      </c>
      <c r="B415" s="47">
        <v>17090</v>
      </c>
      <c r="C415" s="48">
        <v>1</v>
      </c>
      <c r="D415" s="49">
        <v>1.83679540335498</v>
      </c>
      <c r="E415" s="50">
        <v>12.5</v>
      </c>
      <c r="F415" s="51"/>
      <c r="G415" s="52">
        <v>30.75</v>
      </c>
      <c r="H415" s="53"/>
      <c r="I415" s="52">
        <v>60.37</v>
      </c>
      <c r="J415" s="54"/>
      <c r="K415" s="52">
        <v>109.75</v>
      </c>
      <c r="L415" s="54"/>
      <c r="M415" s="52">
        <v>208.5</v>
      </c>
      <c r="N415" s="54"/>
      <c r="O415" s="52">
        <v>504.75</v>
      </c>
      <c r="P415" s="53"/>
      <c r="Q415" s="52">
        <v>998.5</v>
      </c>
      <c r="R415" s="53"/>
    </row>
    <row r="416" spans="1:18" ht="15" x14ac:dyDescent="0.2">
      <c r="A416" s="46" t="s">
        <v>467</v>
      </c>
      <c r="B416" s="47">
        <v>494</v>
      </c>
      <c r="C416" s="48">
        <v>1</v>
      </c>
      <c r="D416" s="49"/>
      <c r="E416" s="50">
        <v>10</v>
      </c>
      <c r="F416" s="51"/>
      <c r="G416" s="52">
        <v>32.5</v>
      </c>
      <c r="H416" s="53"/>
      <c r="I416" s="52">
        <v>84.99</v>
      </c>
      <c r="J416" s="54"/>
      <c r="K416" s="52">
        <v>184.99</v>
      </c>
      <c r="L416" s="54"/>
      <c r="M416" s="52">
        <v>384.99</v>
      </c>
      <c r="N416" s="54"/>
      <c r="O416" s="52">
        <v>984.99</v>
      </c>
      <c r="P416" s="53"/>
      <c r="Q416" s="52">
        <v>1984.99</v>
      </c>
      <c r="R416" s="53"/>
    </row>
    <row r="417" spans="1:18" ht="15" x14ac:dyDescent="0.2">
      <c r="A417" s="46" t="s">
        <v>468</v>
      </c>
      <c r="B417" s="47">
        <v>6144</v>
      </c>
      <c r="C417" s="48">
        <v>1</v>
      </c>
      <c r="D417" s="49">
        <v>1.13679265174081</v>
      </c>
      <c r="E417" s="50">
        <v>10</v>
      </c>
      <c r="F417" s="51">
        <v>10</v>
      </c>
      <c r="G417" s="52">
        <v>20.149999999999999</v>
      </c>
      <c r="H417" s="53">
        <v>25.12</v>
      </c>
      <c r="I417" s="52">
        <v>41.9</v>
      </c>
      <c r="J417" s="54">
        <v>57.52</v>
      </c>
      <c r="K417" s="52">
        <v>78.150000000000006</v>
      </c>
      <c r="L417" s="54">
        <v>111.52</v>
      </c>
      <c r="M417" s="52">
        <v>150.65</v>
      </c>
      <c r="N417" s="54">
        <v>219.52</v>
      </c>
      <c r="O417" s="52">
        <v>368.15</v>
      </c>
      <c r="P417" s="53">
        <v>543.52</v>
      </c>
      <c r="Q417" s="52">
        <v>730.65</v>
      </c>
      <c r="R417" s="53">
        <v>1083.52</v>
      </c>
    </row>
    <row r="418" spans="1:18" ht="15" x14ac:dyDescent="0.2">
      <c r="A418" s="46" t="s">
        <v>469</v>
      </c>
      <c r="B418" s="47">
        <v>200</v>
      </c>
      <c r="C418" s="48">
        <v>1</v>
      </c>
      <c r="D418" s="49">
        <v>0.44979312185789899</v>
      </c>
      <c r="E418" s="50">
        <v>4</v>
      </c>
      <c r="F418" s="51"/>
      <c r="G418" s="52">
        <v>13</v>
      </c>
      <c r="H418" s="53"/>
      <c r="I418" s="52">
        <v>26.5</v>
      </c>
      <c r="J418" s="54"/>
      <c r="K418" s="52">
        <v>49</v>
      </c>
      <c r="L418" s="54"/>
      <c r="M418" s="52">
        <v>94</v>
      </c>
      <c r="N418" s="54"/>
      <c r="O418" s="52">
        <v>229</v>
      </c>
      <c r="P418" s="53"/>
      <c r="Q418" s="52">
        <v>454</v>
      </c>
      <c r="R418" s="53"/>
    </row>
    <row r="419" spans="1:18" ht="15" x14ac:dyDescent="0.2">
      <c r="A419" s="46" t="s">
        <v>470</v>
      </c>
      <c r="B419" s="47">
        <v>1152</v>
      </c>
      <c r="C419" s="48">
        <v>1</v>
      </c>
      <c r="D419" s="49"/>
      <c r="E419" s="50">
        <v>12</v>
      </c>
      <c r="F419" s="51"/>
      <c r="G419" s="52">
        <v>30.5</v>
      </c>
      <c r="H419" s="53"/>
      <c r="I419" s="52">
        <v>58.25</v>
      </c>
      <c r="J419" s="54"/>
      <c r="K419" s="52">
        <v>104.5</v>
      </c>
      <c r="L419" s="54"/>
      <c r="M419" s="52">
        <v>197</v>
      </c>
      <c r="N419" s="54"/>
      <c r="O419" s="52">
        <v>474.5</v>
      </c>
      <c r="P419" s="53"/>
      <c r="Q419" s="52">
        <v>937</v>
      </c>
      <c r="R419" s="53"/>
    </row>
    <row r="420" spans="1:18" ht="15" x14ac:dyDescent="0.2">
      <c r="A420" s="46" t="s">
        <v>471</v>
      </c>
      <c r="B420" s="47">
        <v>463</v>
      </c>
      <c r="C420" s="48">
        <v>1</v>
      </c>
      <c r="D420" s="49">
        <v>0.90425560192445698</v>
      </c>
      <c r="E420" s="50">
        <v>20</v>
      </c>
      <c r="F420" s="51"/>
      <c r="G420" s="52">
        <v>41</v>
      </c>
      <c r="H420" s="53"/>
      <c r="I420" s="52">
        <v>86</v>
      </c>
      <c r="J420" s="54"/>
      <c r="K420" s="52">
        <v>161</v>
      </c>
      <c r="L420" s="54"/>
      <c r="M420" s="52">
        <v>311</v>
      </c>
      <c r="N420" s="54"/>
      <c r="O420" s="52">
        <v>761</v>
      </c>
      <c r="P420" s="53"/>
      <c r="Q420" s="52">
        <v>1511</v>
      </c>
      <c r="R420" s="53"/>
    </row>
    <row r="421" spans="1:18" ht="15" x14ac:dyDescent="0.2">
      <c r="A421" s="46" t="s">
        <v>472</v>
      </c>
      <c r="B421" s="47">
        <v>12720</v>
      </c>
      <c r="C421" s="48">
        <v>1</v>
      </c>
      <c r="D421" s="49">
        <v>1.7014380588486799</v>
      </c>
      <c r="E421" s="50">
        <v>12</v>
      </c>
      <c r="F421" s="51"/>
      <c r="G421" s="52">
        <v>30.19</v>
      </c>
      <c r="H421" s="53"/>
      <c r="I421" s="52">
        <v>62.28</v>
      </c>
      <c r="J421" s="54"/>
      <c r="K421" s="52">
        <v>115.75</v>
      </c>
      <c r="L421" s="54"/>
      <c r="M421" s="52">
        <v>222.7</v>
      </c>
      <c r="N421" s="54"/>
      <c r="O421" s="52">
        <v>539.96</v>
      </c>
      <c r="P421" s="53"/>
      <c r="Q421" s="52">
        <v>1078.32</v>
      </c>
      <c r="R421" s="53"/>
    </row>
    <row r="422" spans="1:18" ht="15" x14ac:dyDescent="0.2">
      <c r="A422" s="46" t="s">
        <v>473</v>
      </c>
      <c r="B422" s="47">
        <v>200974</v>
      </c>
      <c r="C422" s="48">
        <v>1</v>
      </c>
      <c r="D422" s="49">
        <v>1.1779436427652901</v>
      </c>
      <c r="E422" s="50">
        <v>5.53</v>
      </c>
      <c r="F422" s="51">
        <v>8.3000000000000007</v>
      </c>
      <c r="G422" s="52">
        <v>14.87</v>
      </c>
      <c r="H422" s="53">
        <v>22.31</v>
      </c>
      <c r="I422" s="52">
        <v>30.92</v>
      </c>
      <c r="J422" s="54">
        <v>46.38</v>
      </c>
      <c r="K422" s="52">
        <v>57.66</v>
      </c>
      <c r="L422" s="54">
        <v>86.48</v>
      </c>
      <c r="M422" s="52">
        <v>111.13</v>
      </c>
      <c r="N422" s="54">
        <v>166.7</v>
      </c>
      <c r="O422" s="52">
        <v>271.56</v>
      </c>
      <c r="P422" s="53">
        <v>407.34</v>
      </c>
      <c r="Q422" s="52">
        <v>538.94000000000005</v>
      </c>
      <c r="R422" s="53">
        <v>808.41</v>
      </c>
    </row>
    <row r="423" spans="1:18" ht="15" x14ac:dyDescent="0.2">
      <c r="A423" s="46" t="s">
        <v>474</v>
      </c>
      <c r="B423" s="47">
        <v>1152</v>
      </c>
      <c r="C423" s="48">
        <v>1</v>
      </c>
      <c r="D423" s="49">
        <v>0.44605442817458502</v>
      </c>
      <c r="E423" s="50">
        <v>40</v>
      </c>
      <c r="F423" s="51"/>
      <c r="G423" s="52">
        <v>53.5</v>
      </c>
      <c r="H423" s="53"/>
      <c r="I423" s="52">
        <v>76</v>
      </c>
      <c r="J423" s="54"/>
      <c r="K423" s="52">
        <v>113.5</v>
      </c>
      <c r="L423" s="54"/>
      <c r="M423" s="52">
        <v>188.5</v>
      </c>
      <c r="N423" s="54"/>
      <c r="O423" s="52">
        <v>413.5</v>
      </c>
      <c r="P423" s="53"/>
      <c r="Q423" s="52">
        <v>788.5</v>
      </c>
      <c r="R423" s="53"/>
    </row>
    <row r="424" spans="1:18" ht="15" x14ac:dyDescent="0.2">
      <c r="A424" s="46" t="s">
        <v>475</v>
      </c>
      <c r="B424" s="47">
        <v>291</v>
      </c>
      <c r="C424" s="48">
        <v>1</v>
      </c>
      <c r="D424" s="49">
        <v>0.87979215512324904</v>
      </c>
      <c r="E424" s="50">
        <v>12</v>
      </c>
      <c r="F424" s="51"/>
      <c r="G424" s="52">
        <v>20.25</v>
      </c>
      <c r="H424" s="53"/>
      <c r="I424" s="52">
        <v>42.75</v>
      </c>
      <c r="J424" s="54"/>
      <c r="K424" s="52">
        <v>80.25</v>
      </c>
      <c r="L424" s="54"/>
      <c r="M424" s="52">
        <v>155.25</v>
      </c>
      <c r="N424" s="54"/>
      <c r="O424" s="52">
        <v>380.25</v>
      </c>
      <c r="P424" s="53"/>
      <c r="Q424" s="52">
        <v>755.25</v>
      </c>
      <c r="R424" s="53"/>
    </row>
    <row r="425" spans="1:18" ht="15" x14ac:dyDescent="0.2">
      <c r="A425" s="46" t="s">
        <v>476</v>
      </c>
      <c r="B425" s="47">
        <v>200</v>
      </c>
      <c r="C425" s="48">
        <v>1</v>
      </c>
      <c r="D425" s="49"/>
      <c r="E425" s="50">
        <v>15</v>
      </c>
      <c r="F425" s="51"/>
      <c r="G425" s="52">
        <v>34.5</v>
      </c>
      <c r="H425" s="53"/>
      <c r="I425" s="52">
        <v>79.5</v>
      </c>
      <c r="J425" s="54"/>
      <c r="K425" s="52">
        <v>154.5</v>
      </c>
      <c r="L425" s="54"/>
      <c r="M425" s="52">
        <v>304.5</v>
      </c>
      <c r="N425" s="54"/>
      <c r="O425" s="52">
        <v>754.5</v>
      </c>
      <c r="P425" s="53"/>
      <c r="Q425" s="52">
        <v>1504.5</v>
      </c>
      <c r="R425" s="53"/>
    </row>
    <row r="426" spans="1:18" ht="15" x14ac:dyDescent="0.2">
      <c r="A426" s="46" t="s">
        <v>477</v>
      </c>
      <c r="B426" s="47">
        <v>823</v>
      </c>
      <c r="C426" s="48">
        <v>1</v>
      </c>
      <c r="D426" s="49">
        <v>0.97265699203886702</v>
      </c>
      <c r="E426" s="50">
        <v>12</v>
      </c>
      <c r="F426" s="51"/>
      <c r="G426" s="52">
        <v>29.55</v>
      </c>
      <c r="H426" s="53"/>
      <c r="I426" s="52">
        <v>66.290000000000006</v>
      </c>
      <c r="J426" s="54"/>
      <c r="K426" s="52">
        <v>130.04</v>
      </c>
      <c r="L426" s="54"/>
      <c r="M426" s="52">
        <v>257.54000000000002</v>
      </c>
      <c r="N426" s="54"/>
      <c r="O426" s="52">
        <v>640.04</v>
      </c>
      <c r="P426" s="53"/>
      <c r="Q426" s="52">
        <v>1277.54</v>
      </c>
      <c r="R426" s="53"/>
    </row>
    <row r="427" spans="1:18" ht="15" x14ac:dyDescent="0.2">
      <c r="A427" s="46" t="s">
        <v>478</v>
      </c>
      <c r="B427" s="47">
        <v>2120</v>
      </c>
      <c r="C427" s="48">
        <v>1</v>
      </c>
      <c r="D427" s="49">
        <v>0.89716829769749196</v>
      </c>
      <c r="E427" s="50">
        <v>15</v>
      </c>
      <c r="F427" s="51"/>
      <c r="G427" s="52">
        <v>49</v>
      </c>
      <c r="H427" s="53"/>
      <c r="I427" s="52">
        <v>109</v>
      </c>
      <c r="J427" s="54"/>
      <c r="K427" s="52">
        <v>209</v>
      </c>
      <c r="L427" s="54"/>
      <c r="M427" s="52">
        <v>409</v>
      </c>
      <c r="N427" s="54"/>
      <c r="O427" s="52">
        <v>1009</v>
      </c>
      <c r="P427" s="53"/>
      <c r="Q427" s="52">
        <v>2009</v>
      </c>
      <c r="R427" s="53"/>
    </row>
    <row r="428" spans="1:18" ht="15" x14ac:dyDescent="0.2">
      <c r="A428" s="46" t="s">
        <v>479</v>
      </c>
      <c r="B428" s="47">
        <v>390</v>
      </c>
      <c r="C428" s="48">
        <v>1</v>
      </c>
      <c r="D428" s="49"/>
      <c r="E428" s="50">
        <v>20</v>
      </c>
      <c r="F428" s="51"/>
      <c r="G428" s="52">
        <v>32</v>
      </c>
      <c r="H428" s="53"/>
      <c r="I428" s="52">
        <v>62</v>
      </c>
      <c r="J428" s="54"/>
      <c r="K428" s="52">
        <v>112</v>
      </c>
      <c r="L428" s="54"/>
      <c r="M428" s="52">
        <v>212</v>
      </c>
      <c r="N428" s="54"/>
      <c r="O428" s="52">
        <v>512</v>
      </c>
      <c r="P428" s="53"/>
      <c r="Q428" s="52">
        <v>1012</v>
      </c>
      <c r="R428" s="53"/>
    </row>
    <row r="429" spans="1:18" ht="15" x14ac:dyDescent="0.2">
      <c r="A429" s="46" t="s">
        <v>480</v>
      </c>
      <c r="B429" s="47">
        <v>1235</v>
      </c>
      <c r="C429" s="48">
        <v>1</v>
      </c>
      <c r="D429" s="49">
        <v>0.74182460964352304</v>
      </c>
      <c r="E429" s="50">
        <v>10</v>
      </c>
      <c r="F429" s="51"/>
      <c r="G429" s="52">
        <v>10</v>
      </c>
      <c r="H429" s="53"/>
      <c r="I429" s="52">
        <v>10</v>
      </c>
      <c r="J429" s="54"/>
      <c r="K429" s="52">
        <v>10</v>
      </c>
      <c r="L429" s="54"/>
      <c r="M429" s="52">
        <v>10</v>
      </c>
      <c r="N429" s="54"/>
      <c r="O429" s="52">
        <v>10</v>
      </c>
      <c r="P429" s="53"/>
      <c r="Q429" s="52">
        <v>10</v>
      </c>
      <c r="R429" s="53"/>
    </row>
    <row r="430" spans="1:18" ht="15" x14ac:dyDescent="0.2">
      <c r="A430" s="46" t="s">
        <v>481</v>
      </c>
      <c r="B430" s="47">
        <v>429</v>
      </c>
      <c r="C430" s="48">
        <v>1</v>
      </c>
      <c r="D430" s="49"/>
      <c r="E430" s="50">
        <v>25</v>
      </c>
      <c r="F430" s="51"/>
      <c r="G430" s="52">
        <v>30.5</v>
      </c>
      <c r="H430" s="53"/>
      <c r="I430" s="52">
        <v>71.75</v>
      </c>
      <c r="J430" s="54"/>
      <c r="K430" s="52">
        <v>140.5</v>
      </c>
      <c r="L430" s="54"/>
      <c r="M430" s="52">
        <v>278</v>
      </c>
      <c r="N430" s="54"/>
      <c r="O430" s="52">
        <v>690.5</v>
      </c>
      <c r="P430" s="53"/>
      <c r="Q430" s="52">
        <v>1378</v>
      </c>
      <c r="R430" s="53"/>
    </row>
    <row r="431" spans="1:18" ht="15" x14ac:dyDescent="0.2">
      <c r="A431" s="46" t="s">
        <v>482</v>
      </c>
      <c r="B431" s="47">
        <v>426</v>
      </c>
      <c r="C431" s="48">
        <v>1</v>
      </c>
      <c r="D431" s="49">
        <v>1.09239525308791</v>
      </c>
      <c r="E431" s="50">
        <v>10</v>
      </c>
      <c r="F431" s="51"/>
      <c r="G431" s="52">
        <v>26</v>
      </c>
      <c r="H431" s="53"/>
      <c r="I431" s="52">
        <v>56</v>
      </c>
      <c r="J431" s="54"/>
      <c r="K431" s="52">
        <v>106</v>
      </c>
      <c r="L431" s="54"/>
      <c r="M431" s="52">
        <v>206</v>
      </c>
      <c r="N431" s="54"/>
      <c r="O431" s="52">
        <v>506</v>
      </c>
      <c r="P431" s="53"/>
      <c r="Q431" s="52">
        <v>1006</v>
      </c>
      <c r="R431" s="53"/>
    </row>
    <row r="432" spans="1:18" ht="15" x14ac:dyDescent="0.2">
      <c r="A432" s="46" t="s">
        <v>483</v>
      </c>
      <c r="B432" s="47">
        <v>1820</v>
      </c>
      <c r="C432" s="48">
        <v>1</v>
      </c>
      <c r="D432" s="49">
        <v>1.1826680054011001</v>
      </c>
      <c r="E432" s="50">
        <v>25</v>
      </c>
      <c r="F432" s="51">
        <v>37.5</v>
      </c>
      <c r="G432" s="52">
        <v>105</v>
      </c>
      <c r="H432" s="53">
        <v>157.5</v>
      </c>
      <c r="I432" s="52">
        <v>255</v>
      </c>
      <c r="J432" s="54">
        <v>382.5</v>
      </c>
      <c r="K432" s="52">
        <v>505</v>
      </c>
      <c r="L432" s="54">
        <v>757.5</v>
      </c>
      <c r="M432" s="52">
        <v>1005</v>
      </c>
      <c r="N432" s="54">
        <v>1507.5</v>
      </c>
      <c r="O432" s="52">
        <v>2530</v>
      </c>
      <c r="P432" s="53">
        <v>3795</v>
      </c>
      <c r="Q432" s="52">
        <v>5005</v>
      </c>
      <c r="R432" s="53">
        <v>7507.5</v>
      </c>
    </row>
    <row r="433" spans="1:18" ht="15" x14ac:dyDescent="0.2">
      <c r="A433" s="46" t="s">
        <v>484</v>
      </c>
      <c r="B433" s="47">
        <v>723</v>
      </c>
      <c r="C433" s="48">
        <v>1</v>
      </c>
      <c r="D433" s="49">
        <v>0.79276988412939797</v>
      </c>
      <c r="E433" s="50">
        <v>13.5</v>
      </c>
      <c r="F433" s="51"/>
      <c r="G433" s="52">
        <v>23.1</v>
      </c>
      <c r="H433" s="53"/>
      <c r="I433" s="52">
        <v>41.1</v>
      </c>
      <c r="J433" s="54"/>
      <c r="K433" s="52">
        <v>71.099999999999994</v>
      </c>
      <c r="L433" s="54"/>
      <c r="M433" s="52">
        <v>131.1</v>
      </c>
      <c r="N433" s="54"/>
      <c r="O433" s="52">
        <v>311.10000000000002</v>
      </c>
      <c r="P433" s="53"/>
      <c r="Q433" s="52">
        <v>611.1</v>
      </c>
      <c r="R433" s="53"/>
    </row>
    <row r="434" spans="1:18" ht="15" x14ac:dyDescent="0.2">
      <c r="A434" s="46" t="s">
        <v>485</v>
      </c>
      <c r="B434" s="47">
        <v>35000</v>
      </c>
      <c r="C434" s="48">
        <v>1</v>
      </c>
      <c r="D434" s="49">
        <v>1.5148951148051299</v>
      </c>
      <c r="E434" s="50">
        <v>6.5</v>
      </c>
      <c r="F434" s="51"/>
      <c r="G434" s="52">
        <v>35</v>
      </c>
      <c r="H434" s="53"/>
      <c r="I434" s="52">
        <v>77.75</v>
      </c>
      <c r="J434" s="54"/>
      <c r="K434" s="52">
        <v>149</v>
      </c>
      <c r="L434" s="54"/>
      <c r="M434" s="52">
        <v>291.5</v>
      </c>
      <c r="N434" s="54"/>
      <c r="O434" s="52">
        <v>722.94</v>
      </c>
      <c r="P434" s="53"/>
      <c r="Q434" s="52">
        <v>1431.5</v>
      </c>
      <c r="R434" s="53"/>
    </row>
    <row r="435" spans="1:18" ht="15" x14ac:dyDescent="0.2">
      <c r="A435" s="46" t="s">
        <v>486</v>
      </c>
      <c r="B435" s="47">
        <v>2977</v>
      </c>
      <c r="C435" s="48">
        <v>1</v>
      </c>
      <c r="D435" s="49">
        <v>1.2622706895393201</v>
      </c>
      <c r="E435" s="50">
        <v>13.25</v>
      </c>
      <c r="F435" s="51"/>
      <c r="G435" s="52">
        <v>42.61</v>
      </c>
      <c r="H435" s="53"/>
      <c r="I435" s="52">
        <v>97.66</v>
      </c>
      <c r="J435" s="54"/>
      <c r="K435" s="52">
        <v>189.41</v>
      </c>
      <c r="L435" s="54"/>
      <c r="M435" s="52">
        <v>372.91</v>
      </c>
      <c r="N435" s="54"/>
      <c r="O435" s="52">
        <v>923.41</v>
      </c>
      <c r="P435" s="53"/>
      <c r="Q435" s="52">
        <v>1840.91</v>
      </c>
      <c r="R435" s="53"/>
    </row>
    <row r="436" spans="1:18" ht="15" x14ac:dyDescent="0.2">
      <c r="A436" s="46" t="s">
        <v>487</v>
      </c>
      <c r="B436" s="47">
        <v>3000</v>
      </c>
      <c r="C436" s="48">
        <v>1</v>
      </c>
      <c r="D436" s="49">
        <v>0.996962933627773</v>
      </c>
      <c r="E436" s="50">
        <v>10</v>
      </c>
      <c r="F436" s="51">
        <v>50</v>
      </c>
      <c r="G436" s="52">
        <v>22</v>
      </c>
      <c r="H436" s="53">
        <v>62</v>
      </c>
      <c r="I436" s="52">
        <v>44.5</v>
      </c>
      <c r="J436" s="54">
        <v>84.5</v>
      </c>
      <c r="K436" s="52">
        <v>94.5</v>
      </c>
      <c r="L436" s="54">
        <v>134.5</v>
      </c>
      <c r="M436" s="52">
        <v>194.5</v>
      </c>
      <c r="N436" s="54">
        <v>234.5</v>
      </c>
      <c r="O436" s="52">
        <v>681.99</v>
      </c>
      <c r="P436" s="53">
        <v>721.99</v>
      </c>
      <c r="Q436" s="52">
        <v>1494.49</v>
      </c>
      <c r="R436" s="53">
        <v>1534.49</v>
      </c>
    </row>
    <row r="437" spans="1:18" ht="15" x14ac:dyDescent="0.2">
      <c r="A437" s="46" t="s">
        <v>488</v>
      </c>
      <c r="B437" s="47">
        <v>26470</v>
      </c>
      <c r="C437" s="48">
        <v>1</v>
      </c>
      <c r="D437" s="49">
        <v>1.5811632313436701</v>
      </c>
      <c r="E437" s="50">
        <v>13.71</v>
      </c>
      <c r="F437" s="51"/>
      <c r="G437" s="52">
        <v>69.27</v>
      </c>
      <c r="H437" s="53"/>
      <c r="I437" s="52">
        <v>175.47</v>
      </c>
      <c r="J437" s="54"/>
      <c r="K437" s="52">
        <v>352.47</v>
      </c>
      <c r="L437" s="54"/>
      <c r="M437" s="52">
        <v>706.47</v>
      </c>
      <c r="N437" s="54"/>
      <c r="O437" s="52">
        <v>1768.47</v>
      </c>
      <c r="P437" s="53"/>
      <c r="Q437" s="52">
        <v>3538.47</v>
      </c>
      <c r="R437" s="53"/>
    </row>
    <row r="438" spans="1:18" ht="15" x14ac:dyDescent="0.2">
      <c r="A438" s="46" t="s">
        <v>489</v>
      </c>
      <c r="B438" s="47">
        <v>1755</v>
      </c>
      <c r="C438" s="48">
        <v>1</v>
      </c>
      <c r="D438" s="49">
        <v>1.13795442725018</v>
      </c>
      <c r="E438" s="50">
        <v>40</v>
      </c>
      <c r="F438" s="51"/>
      <c r="G438" s="52">
        <v>57.5</v>
      </c>
      <c r="H438" s="53"/>
      <c r="I438" s="52">
        <v>83.75</v>
      </c>
      <c r="J438" s="54"/>
      <c r="K438" s="52">
        <v>127.5</v>
      </c>
      <c r="L438" s="54"/>
      <c r="M438" s="52">
        <v>215</v>
      </c>
      <c r="N438" s="54"/>
      <c r="O438" s="52">
        <v>477.5</v>
      </c>
      <c r="P438" s="53"/>
      <c r="Q438" s="52">
        <v>915</v>
      </c>
      <c r="R438" s="53"/>
    </row>
    <row r="439" spans="1:18" ht="15" x14ac:dyDescent="0.2">
      <c r="A439" s="46" t="s">
        <v>490</v>
      </c>
      <c r="B439" s="47">
        <v>2600</v>
      </c>
      <c r="C439" s="48">
        <v>1</v>
      </c>
      <c r="D439" s="49">
        <v>0.758515751792879</v>
      </c>
      <c r="E439" s="50">
        <v>10</v>
      </c>
      <c r="F439" s="51">
        <v>15</v>
      </c>
      <c r="G439" s="52">
        <v>28.5</v>
      </c>
      <c r="H439" s="53">
        <v>39.99</v>
      </c>
      <c r="I439" s="52">
        <v>67.239999999999995</v>
      </c>
      <c r="J439" s="54">
        <v>97.49</v>
      </c>
      <c r="K439" s="52">
        <v>135.99</v>
      </c>
      <c r="L439" s="54">
        <v>209.99</v>
      </c>
      <c r="M439" s="52">
        <v>273.49</v>
      </c>
      <c r="N439" s="54">
        <v>434.99</v>
      </c>
      <c r="O439" s="52">
        <v>685.99</v>
      </c>
      <c r="P439" s="53">
        <v>1109.99</v>
      </c>
      <c r="Q439" s="52">
        <v>1373.49</v>
      </c>
      <c r="R439" s="53">
        <v>2234.9899999999998</v>
      </c>
    </row>
    <row r="440" spans="1:18" ht="15" x14ac:dyDescent="0.2">
      <c r="A440" s="46" t="s">
        <v>491</v>
      </c>
      <c r="B440" s="47">
        <v>500</v>
      </c>
      <c r="C440" s="48">
        <v>1</v>
      </c>
      <c r="D440" s="49">
        <v>0.79749999999999999</v>
      </c>
      <c r="E440" s="50">
        <v>15</v>
      </c>
      <c r="F440" s="51"/>
      <c r="G440" s="52">
        <v>42</v>
      </c>
      <c r="H440" s="53"/>
      <c r="I440" s="52">
        <v>87</v>
      </c>
      <c r="J440" s="54"/>
      <c r="K440" s="52">
        <v>162</v>
      </c>
      <c r="L440" s="54"/>
      <c r="M440" s="52">
        <v>312</v>
      </c>
      <c r="N440" s="54"/>
      <c r="O440" s="52">
        <v>762</v>
      </c>
      <c r="P440" s="53"/>
      <c r="Q440" s="52">
        <v>1512</v>
      </c>
      <c r="R440" s="53"/>
    </row>
    <row r="441" spans="1:18" ht="15" x14ac:dyDescent="0.2">
      <c r="A441" s="46" t="s">
        <v>492</v>
      </c>
      <c r="B441" s="47">
        <v>25641</v>
      </c>
      <c r="C441" s="48">
        <v>1</v>
      </c>
      <c r="D441" s="49">
        <v>1.1885695280564701</v>
      </c>
      <c r="E441" s="50">
        <v>4.5999999999999996</v>
      </c>
      <c r="F441" s="51">
        <v>9.1999999999999993</v>
      </c>
      <c r="G441" s="52">
        <v>24.1</v>
      </c>
      <c r="H441" s="53">
        <v>48.2</v>
      </c>
      <c r="I441" s="52">
        <v>54.7</v>
      </c>
      <c r="J441" s="54">
        <v>109.4</v>
      </c>
      <c r="K441" s="52">
        <v>105.8</v>
      </c>
      <c r="L441" s="54">
        <v>211.59</v>
      </c>
      <c r="M441" s="52">
        <v>212.8</v>
      </c>
      <c r="N441" s="54">
        <v>425.59</v>
      </c>
      <c r="O441" s="52">
        <v>533.79999999999995</v>
      </c>
      <c r="P441" s="53">
        <v>1067.5899999999999</v>
      </c>
      <c r="Q441" s="52">
        <v>1068.8</v>
      </c>
      <c r="R441" s="53">
        <v>2137.59</v>
      </c>
    </row>
    <row r="442" spans="1:18" ht="15" x14ac:dyDescent="0.2">
      <c r="A442" s="46" t="s">
        <v>493</v>
      </c>
      <c r="B442" s="47">
        <v>25641</v>
      </c>
      <c r="C442" s="48">
        <v>1</v>
      </c>
      <c r="D442" s="49">
        <v>1.1885695280564701</v>
      </c>
      <c r="E442" s="50">
        <v>9.1999999999999993</v>
      </c>
      <c r="F442" s="51">
        <v>18.399999999999999</v>
      </c>
      <c r="G442" s="52">
        <v>28.7</v>
      </c>
      <c r="H442" s="53">
        <v>57.4</v>
      </c>
      <c r="I442" s="52">
        <v>59.3</v>
      </c>
      <c r="J442" s="54">
        <v>118.6</v>
      </c>
      <c r="K442" s="52">
        <v>110.4</v>
      </c>
      <c r="L442" s="54">
        <v>220.79</v>
      </c>
      <c r="M442" s="52">
        <v>217.4</v>
      </c>
      <c r="N442" s="54">
        <v>434.79</v>
      </c>
      <c r="O442" s="52">
        <v>538.4</v>
      </c>
      <c r="P442" s="53">
        <v>1076.79</v>
      </c>
      <c r="Q442" s="52">
        <v>1073.4000000000001</v>
      </c>
      <c r="R442" s="53">
        <v>2146.79</v>
      </c>
    </row>
    <row r="443" spans="1:18" ht="15" x14ac:dyDescent="0.2">
      <c r="A443" s="46" t="s">
        <v>494</v>
      </c>
      <c r="B443" s="47">
        <v>2987</v>
      </c>
      <c r="C443" s="48">
        <v>1</v>
      </c>
      <c r="D443" s="49">
        <v>1.48434970516061</v>
      </c>
      <c r="E443" s="50">
        <v>21</v>
      </c>
      <c r="F443" s="51">
        <v>28</v>
      </c>
      <c r="G443" s="52">
        <v>53.49</v>
      </c>
      <c r="H443" s="53">
        <v>61.29</v>
      </c>
      <c r="I443" s="52">
        <v>114.99</v>
      </c>
      <c r="J443" s="54">
        <v>124.29</v>
      </c>
      <c r="K443" s="52">
        <v>217.49</v>
      </c>
      <c r="L443" s="54">
        <v>229.29</v>
      </c>
      <c r="M443" s="52">
        <v>422.49</v>
      </c>
      <c r="N443" s="54">
        <v>439.29</v>
      </c>
      <c r="O443" s="52">
        <v>1037.49</v>
      </c>
      <c r="P443" s="53">
        <v>1069.29</v>
      </c>
      <c r="Q443" s="52">
        <v>2062.4899999999998</v>
      </c>
      <c r="R443" s="53">
        <v>2119.29</v>
      </c>
    </row>
    <row r="444" spans="1:18" ht="15" x14ac:dyDescent="0.2">
      <c r="A444" s="46" t="s">
        <v>495</v>
      </c>
      <c r="B444" s="47">
        <v>1100</v>
      </c>
      <c r="C444" s="48">
        <v>1</v>
      </c>
      <c r="D444" s="49"/>
      <c r="E444" s="50">
        <v>17.5</v>
      </c>
      <c r="F444" s="51"/>
      <c r="G444" s="52">
        <v>31.5</v>
      </c>
      <c r="H444" s="53"/>
      <c r="I444" s="52">
        <v>61.5</v>
      </c>
      <c r="J444" s="54"/>
      <c r="K444" s="52">
        <v>111.5</v>
      </c>
      <c r="L444" s="54"/>
      <c r="M444" s="52">
        <v>211.5</v>
      </c>
      <c r="N444" s="54"/>
      <c r="O444" s="52">
        <v>511.5</v>
      </c>
      <c r="P444" s="53"/>
      <c r="Q444" s="52">
        <v>1011.5</v>
      </c>
      <c r="R444" s="53"/>
    </row>
    <row r="445" spans="1:18" ht="15" x14ac:dyDescent="0.2">
      <c r="A445" s="46" t="s">
        <v>496</v>
      </c>
      <c r="B445" s="47">
        <v>615</v>
      </c>
      <c r="C445" s="48">
        <v>1</v>
      </c>
      <c r="D445" s="49"/>
      <c r="E445" s="50">
        <v>15</v>
      </c>
      <c r="F445" s="51"/>
      <c r="G445" s="52">
        <v>38.64</v>
      </c>
      <c r="H445" s="53"/>
      <c r="I445" s="52">
        <v>106.14</v>
      </c>
      <c r="J445" s="54"/>
      <c r="K445" s="52">
        <v>218.64</v>
      </c>
      <c r="L445" s="54"/>
      <c r="M445" s="52">
        <v>443.64</v>
      </c>
      <c r="N445" s="54"/>
      <c r="O445" s="52">
        <v>1118.6400000000001</v>
      </c>
      <c r="P445" s="53"/>
      <c r="Q445" s="52">
        <v>2243.64</v>
      </c>
      <c r="R445" s="53"/>
    </row>
    <row r="446" spans="1:18" ht="15" x14ac:dyDescent="0.2">
      <c r="A446" s="46" t="s">
        <v>497</v>
      </c>
      <c r="B446" s="47">
        <v>6287</v>
      </c>
      <c r="C446" s="48">
        <v>1</v>
      </c>
      <c r="D446" s="49">
        <v>0.91714708623618801</v>
      </c>
      <c r="E446" s="50">
        <v>4</v>
      </c>
      <c r="F446" s="51"/>
      <c r="G446" s="52">
        <v>51.5</v>
      </c>
      <c r="H446" s="53"/>
      <c r="I446" s="52">
        <v>137.74</v>
      </c>
      <c r="J446" s="54"/>
      <c r="K446" s="52">
        <v>281.49</v>
      </c>
      <c r="L446" s="54"/>
      <c r="M446" s="52">
        <v>568.99</v>
      </c>
      <c r="N446" s="54"/>
      <c r="O446" s="52">
        <v>1432.49</v>
      </c>
      <c r="P446" s="53"/>
      <c r="Q446" s="52">
        <v>2868.99</v>
      </c>
      <c r="R446" s="53"/>
    </row>
    <row r="447" spans="1:18" ht="15" x14ac:dyDescent="0.2">
      <c r="A447" s="46" t="s">
        <v>498</v>
      </c>
      <c r="B447" s="47">
        <v>594400</v>
      </c>
      <c r="C447" s="48">
        <v>1</v>
      </c>
      <c r="D447" s="49">
        <v>1.3602049673113901</v>
      </c>
      <c r="E447" s="50">
        <v>1.33</v>
      </c>
      <c r="F447" s="51"/>
      <c r="G447" s="52">
        <v>14.87</v>
      </c>
      <c r="H447" s="53"/>
      <c r="I447" s="52">
        <v>55.46</v>
      </c>
      <c r="J447" s="54"/>
      <c r="K447" s="52">
        <v>149.96</v>
      </c>
      <c r="L447" s="54"/>
      <c r="M447" s="52">
        <v>338.96</v>
      </c>
      <c r="N447" s="54"/>
      <c r="O447" s="52">
        <v>362.22</v>
      </c>
      <c r="P447" s="53"/>
      <c r="Q447" s="52">
        <v>1850.96</v>
      </c>
      <c r="R447" s="53"/>
    </row>
    <row r="448" spans="1:18" ht="15" x14ac:dyDescent="0.2">
      <c r="A448" s="46" t="s">
        <v>499</v>
      </c>
      <c r="B448" s="47">
        <v>594400</v>
      </c>
      <c r="C448" s="48">
        <v>1</v>
      </c>
      <c r="D448" s="49">
        <v>1.3602049673113901</v>
      </c>
      <c r="E448" s="50">
        <v>2.2200000000000002</v>
      </c>
      <c r="F448" s="51"/>
      <c r="G448" s="52">
        <v>16.62</v>
      </c>
      <c r="H448" s="53"/>
      <c r="I448" s="52">
        <v>38.22</v>
      </c>
      <c r="J448" s="54"/>
      <c r="K448" s="52">
        <v>74.22</v>
      </c>
      <c r="L448" s="54"/>
      <c r="M448" s="52">
        <v>146.22</v>
      </c>
      <c r="N448" s="54"/>
      <c r="O448" s="52">
        <v>362.22</v>
      </c>
      <c r="P448" s="53"/>
      <c r="Q448" s="52">
        <v>722.22</v>
      </c>
      <c r="R448" s="53"/>
    </row>
    <row r="449" spans="1:18" ht="15" x14ac:dyDescent="0.2">
      <c r="A449" s="46" t="s">
        <v>500</v>
      </c>
      <c r="B449" s="47">
        <v>11034</v>
      </c>
      <c r="C449" s="48">
        <v>1</v>
      </c>
      <c r="D449" s="49">
        <v>1.2632499808105699</v>
      </c>
      <c r="E449" s="50">
        <v>9.01</v>
      </c>
      <c r="F449" s="51">
        <v>14.79</v>
      </c>
      <c r="G449" s="52">
        <v>30.64</v>
      </c>
      <c r="H449" s="53">
        <v>45.1</v>
      </c>
      <c r="I449" s="52">
        <v>76.989999999999995</v>
      </c>
      <c r="J449" s="54">
        <v>110.05</v>
      </c>
      <c r="K449" s="52">
        <v>154.24</v>
      </c>
      <c r="L449" s="54">
        <v>218.3</v>
      </c>
      <c r="M449" s="52">
        <v>302.73</v>
      </c>
      <c r="N449" s="54">
        <v>412.29</v>
      </c>
      <c r="O449" s="52">
        <v>748.23</v>
      </c>
      <c r="P449" s="53">
        <v>994.29</v>
      </c>
      <c r="Q449" s="52">
        <v>1490.73</v>
      </c>
      <c r="R449" s="53">
        <v>1964.29</v>
      </c>
    </row>
    <row r="450" spans="1:18" ht="15" x14ac:dyDescent="0.2">
      <c r="A450" s="46" t="s">
        <v>501</v>
      </c>
      <c r="B450" s="47">
        <v>439</v>
      </c>
      <c r="C450" s="48">
        <v>1</v>
      </c>
      <c r="D450" s="49">
        <v>1.1325696995893699</v>
      </c>
      <c r="E450" s="50">
        <v>5</v>
      </c>
      <c r="F450" s="51"/>
      <c r="G450" s="52">
        <v>20.99</v>
      </c>
      <c r="H450" s="53"/>
      <c r="I450" s="52">
        <v>59.99</v>
      </c>
      <c r="J450" s="54"/>
      <c r="K450" s="52">
        <v>128.74</v>
      </c>
      <c r="L450" s="54"/>
      <c r="M450" s="52">
        <v>266.24</v>
      </c>
      <c r="N450" s="54"/>
      <c r="O450" s="52">
        <v>678.74</v>
      </c>
      <c r="P450" s="53"/>
      <c r="Q450" s="52">
        <v>1366.24</v>
      </c>
      <c r="R450" s="53"/>
    </row>
    <row r="451" spans="1:18" ht="15" x14ac:dyDescent="0.2">
      <c r="A451" s="46" t="s">
        <v>502</v>
      </c>
      <c r="B451" s="47">
        <v>582</v>
      </c>
      <c r="C451" s="48">
        <v>1</v>
      </c>
      <c r="D451" s="49">
        <v>0.45812656873783297</v>
      </c>
      <c r="E451" s="50">
        <v>10.79</v>
      </c>
      <c r="F451" s="51"/>
      <c r="G451" s="52">
        <v>26.45</v>
      </c>
      <c r="H451" s="53"/>
      <c r="I451" s="52">
        <v>76.790000000000006</v>
      </c>
      <c r="J451" s="54"/>
      <c r="K451" s="52">
        <v>170.04</v>
      </c>
      <c r="L451" s="54"/>
      <c r="M451" s="52">
        <v>356.54</v>
      </c>
      <c r="N451" s="54"/>
      <c r="O451" s="52">
        <v>916.04</v>
      </c>
      <c r="P451" s="53"/>
      <c r="Q451" s="52">
        <v>1848.54</v>
      </c>
      <c r="R451" s="53"/>
    </row>
    <row r="452" spans="1:18" ht="15" x14ac:dyDescent="0.2">
      <c r="A452" s="46" t="s">
        <v>503</v>
      </c>
      <c r="B452" s="47">
        <v>7890</v>
      </c>
      <c r="C452" s="48">
        <v>1</v>
      </c>
      <c r="D452" s="49">
        <v>1.0083054589611999</v>
      </c>
      <c r="E452" s="50">
        <v>9.4499999999999993</v>
      </c>
      <c r="F452" s="51">
        <v>14.17</v>
      </c>
      <c r="G452" s="52">
        <v>36.11</v>
      </c>
      <c r="H452" s="53">
        <v>54.14</v>
      </c>
      <c r="I452" s="52">
        <v>89.43</v>
      </c>
      <c r="J452" s="54">
        <v>134.09</v>
      </c>
      <c r="K452" s="52">
        <v>178.31</v>
      </c>
      <c r="L452" s="54">
        <v>267.33999999999997</v>
      </c>
      <c r="M452" s="52">
        <v>356.06</v>
      </c>
      <c r="N452" s="54">
        <v>533.84</v>
      </c>
      <c r="O452" s="52">
        <v>536.05999999999995</v>
      </c>
      <c r="P452" s="53">
        <v>803.84</v>
      </c>
      <c r="Q452" s="52">
        <v>836.06</v>
      </c>
      <c r="R452" s="53">
        <v>1253.8399999999999</v>
      </c>
    </row>
    <row r="453" spans="1:18" ht="15" x14ac:dyDescent="0.2">
      <c r="A453" s="46" t="s">
        <v>504</v>
      </c>
      <c r="B453" s="47">
        <v>780</v>
      </c>
      <c r="C453" s="48">
        <v>1</v>
      </c>
      <c r="D453" s="49">
        <v>1.2475403862504599</v>
      </c>
      <c r="E453" s="50">
        <v>6</v>
      </c>
      <c r="F453" s="51">
        <v>9</v>
      </c>
      <c r="G453" s="52">
        <v>20.65</v>
      </c>
      <c r="H453" s="53">
        <v>30.95</v>
      </c>
      <c r="I453" s="52">
        <v>54.79</v>
      </c>
      <c r="J453" s="54">
        <v>82.14</v>
      </c>
      <c r="K453" s="52">
        <v>119.79</v>
      </c>
      <c r="L453" s="54">
        <v>179.64</v>
      </c>
      <c r="M453" s="52">
        <v>249.79</v>
      </c>
      <c r="N453" s="54">
        <v>374.64</v>
      </c>
      <c r="O453" s="52">
        <v>639.79</v>
      </c>
      <c r="P453" s="53">
        <v>959.64</v>
      </c>
      <c r="Q453" s="52">
        <v>1289.79</v>
      </c>
      <c r="R453" s="53">
        <v>1934.64</v>
      </c>
    </row>
    <row r="454" spans="1:18" ht="15" x14ac:dyDescent="0.2">
      <c r="A454" s="46" t="s">
        <v>505</v>
      </c>
      <c r="B454" s="47">
        <v>4015</v>
      </c>
      <c r="C454" s="48">
        <v>1</v>
      </c>
      <c r="D454" s="49">
        <v>0.952864157494834</v>
      </c>
      <c r="E454" s="50">
        <v>5.84</v>
      </c>
      <c r="F454" s="51">
        <v>8.83</v>
      </c>
      <c r="G454" s="52">
        <v>20.84</v>
      </c>
      <c r="H454" s="53">
        <v>31.23</v>
      </c>
      <c r="I454" s="52">
        <v>43.34</v>
      </c>
      <c r="J454" s="54">
        <v>64.83</v>
      </c>
      <c r="K454" s="52">
        <v>80.84</v>
      </c>
      <c r="L454" s="54">
        <v>120.83</v>
      </c>
      <c r="M454" s="52">
        <v>155.84</v>
      </c>
      <c r="N454" s="54">
        <v>232.83</v>
      </c>
      <c r="O454" s="52">
        <v>380.84</v>
      </c>
      <c r="P454" s="53">
        <v>568.83000000000004</v>
      </c>
      <c r="Q454" s="52">
        <v>755.84</v>
      </c>
      <c r="R454" s="53">
        <v>1128.83</v>
      </c>
    </row>
    <row r="455" spans="1:18" ht="15" x14ac:dyDescent="0.2">
      <c r="A455" s="46" t="s">
        <v>506</v>
      </c>
      <c r="B455" s="47">
        <v>8090</v>
      </c>
      <c r="C455" s="48">
        <v>1</v>
      </c>
      <c r="D455" s="49">
        <v>1.6226645675370801</v>
      </c>
      <c r="E455" s="50">
        <v>15.5</v>
      </c>
      <c r="F455" s="51">
        <v>17.5</v>
      </c>
      <c r="G455" s="52">
        <v>28</v>
      </c>
      <c r="H455" s="53">
        <v>32.5</v>
      </c>
      <c r="I455" s="52">
        <v>46.75</v>
      </c>
      <c r="J455" s="54">
        <v>55</v>
      </c>
      <c r="K455" s="52">
        <v>78</v>
      </c>
      <c r="L455" s="54">
        <v>92.5</v>
      </c>
      <c r="M455" s="52">
        <v>140.5</v>
      </c>
      <c r="N455" s="54">
        <v>167.5</v>
      </c>
      <c r="O455" s="52">
        <v>328</v>
      </c>
      <c r="P455" s="53">
        <v>392.5</v>
      </c>
      <c r="Q455" s="52">
        <v>640.5</v>
      </c>
      <c r="R455" s="53">
        <v>767.5</v>
      </c>
    </row>
    <row r="456" spans="1:18" ht="15" x14ac:dyDescent="0.2">
      <c r="A456" s="46" t="s">
        <v>507</v>
      </c>
      <c r="B456" s="47">
        <v>2860</v>
      </c>
      <c r="C456" s="48">
        <v>1</v>
      </c>
      <c r="D456" s="49">
        <v>1.01882274263539</v>
      </c>
      <c r="E456" s="50">
        <v>23.73</v>
      </c>
      <c r="F456" s="51"/>
      <c r="G456" s="52">
        <v>47.73</v>
      </c>
      <c r="H456" s="53"/>
      <c r="I456" s="52">
        <v>92.73</v>
      </c>
      <c r="J456" s="54"/>
      <c r="K456" s="52">
        <v>167.73</v>
      </c>
      <c r="L456" s="54"/>
      <c r="M456" s="52">
        <v>317.73</v>
      </c>
      <c r="N456" s="54"/>
      <c r="O456" s="52">
        <v>767.73</v>
      </c>
      <c r="P456" s="53"/>
      <c r="Q456" s="52">
        <v>1517.73</v>
      </c>
      <c r="R456" s="53"/>
    </row>
    <row r="457" spans="1:18" ht="15" x14ac:dyDescent="0.2">
      <c r="A457" s="46" t="s">
        <v>508</v>
      </c>
      <c r="B457" s="47">
        <v>1120</v>
      </c>
      <c r="C457" s="48">
        <v>1</v>
      </c>
      <c r="D457" s="49">
        <v>0.79305378607433696</v>
      </c>
      <c r="E457" s="50">
        <v>23.75</v>
      </c>
      <c r="F457" s="51"/>
      <c r="G457" s="52">
        <v>47.75</v>
      </c>
      <c r="H457" s="53"/>
      <c r="I457" s="52">
        <v>92.75</v>
      </c>
      <c r="J457" s="54"/>
      <c r="K457" s="52">
        <v>167.75</v>
      </c>
      <c r="L457" s="54"/>
      <c r="M457" s="52">
        <v>317.75</v>
      </c>
      <c r="N457" s="54"/>
      <c r="O457" s="52">
        <v>767.75</v>
      </c>
      <c r="P457" s="53"/>
      <c r="Q457" s="52">
        <v>1517.75</v>
      </c>
      <c r="R457" s="53"/>
    </row>
    <row r="458" spans="1:18" ht="15" x14ac:dyDescent="0.2">
      <c r="A458" s="46" t="s">
        <v>509</v>
      </c>
      <c r="B458" s="47">
        <v>3000</v>
      </c>
      <c r="C458" s="48">
        <v>1</v>
      </c>
      <c r="D458" s="49">
        <v>0.85544493859720405</v>
      </c>
      <c r="E458" s="50">
        <v>7.5</v>
      </c>
      <c r="F458" s="51">
        <v>11.25</v>
      </c>
      <c r="G458" s="52">
        <v>38.299999999999997</v>
      </c>
      <c r="H458" s="53">
        <v>57.45</v>
      </c>
      <c r="I458" s="52">
        <v>96.05</v>
      </c>
      <c r="J458" s="54">
        <v>144.08000000000001</v>
      </c>
      <c r="K458" s="52">
        <v>192.3</v>
      </c>
      <c r="L458" s="54">
        <v>288.45</v>
      </c>
      <c r="M458" s="52">
        <v>384.8</v>
      </c>
      <c r="N458" s="54">
        <v>577.20000000000005</v>
      </c>
      <c r="O458" s="52">
        <v>962.3</v>
      </c>
      <c r="P458" s="53">
        <v>1443.45</v>
      </c>
      <c r="Q458" s="52">
        <v>1924.8</v>
      </c>
      <c r="R458" s="53">
        <v>2887.2</v>
      </c>
    </row>
    <row r="459" spans="1:18" ht="15" x14ac:dyDescent="0.2">
      <c r="A459" s="46" t="s">
        <v>510</v>
      </c>
      <c r="B459" s="47">
        <v>96</v>
      </c>
      <c r="C459" s="48">
        <v>1</v>
      </c>
      <c r="D459" s="49">
        <v>0.69144062855715005</v>
      </c>
      <c r="E459" s="50">
        <v>31</v>
      </c>
      <c r="F459" s="51"/>
      <c r="G459" s="52">
        <v>57.25</v>
      </c>
      <c r="H459" s="53"/>
      <c r="I459" s="52">
        <v>113.5</v>
      </c>
      <c r="J459" s="54"/>
      <c r="K459" s="52">
        <v>207.25</v>
      </c>
      <c r="L459" s="54"/>
      <c r="M459" s="52">
        <v>394.75</v>
      </c>
      <c r="N459" s="54"/>
      <c r="O459" s="52">
        <v>957.25</v>
      </c>
      <c r="P459" s="53"/>
      <c r="Q459" s="52">
        <v>1894.75</v>
      </c>
      <c r="R459" s="53"/>
    </row>
    <row r="460" spans="1:18" ht="15" x14ac:dyDescent="0.2">
      <c r="A460" s="46" t="s">
        <v>511</v>
      </c>
      <c r="B460" s="47">
        <v>8815</v>
      </c>
      <c r="C460" s="48">
        <v>2</v>
      </c>
      <c r="D460" s="49"/>
      <c r="E460" s="50">
        <v>24.5</v>
      </c>
      <c r="F460" s="51"/>
      <c r="G460" s="52">
        <v>30.5</v>
      </c>
      <c r="H460" s="53"/>
      <c r="I460" s="52">
        <v>48.5</v>
      </c>
      <c r="J460" s="54"/>
      <c r="K460" s="52">
        <v>78.5</v>
      </c>
      <c r="L460" s="54"/>
      <c r="M460" s="52">
        <v>138.5</v>
      </c>
      <c r="N460" s="54"/>
      <c r="O460" s="52">
        <v>318.5</v>
      </c>
      <c r="P460" s="53"/>
      <c r="Q460" s="52">
        <v>618.5</v>
      </c>
      <c r="R460" s="53"/>
    </row>
    <row r="461" spans="1:18" ht="15" x14ac:dyDescent="0.2">
      <c r="A461" s="46" t="s">
        <v>512</v>
      </c>
      <c r="B461" s="47">
        <v>3510</v>
      </c>
      <c r="C461" s="48">
        <v>1</v>
      </c>
      <c r="D461" s="49">
        <v>1.5086116627550099</v>
      </c>
      <c r="E461" s="50">
        <v>10</v>
      </c>
      <c r="F461" s="51"/>
      <c r="G461" s="52">
        <v>44.99</v>
      </c>
      <c r="H461" s="53"/>
      <c r="I461" s="52">
        <v>131.24</v>
      </c>
      <c r="J461" s="54"/>
      <c r="K461" s="52">
        <v>274.99</v>
      </c>
      <c r="L461" s="54"/>
      <c r="M461" s="52">
        <v>562.49</v>
      </c>
      <c r="N461" s="54"/>
      <c r="O461" s="52">
        <v>1424.99</v>
      </c>
      <c r="P461" s="53"/>
      <c r="Q461" s="52">
        <v>2862.49</v>
      </c>
      <c r="R461" s="53"/>
    </row>
    <row r="462" spans="1:18" ht="15" x14ac:dyDescent="0.2">
      <c r="A462" s="46" t="s">
        <v>513</v>
      </c>
      <c r="B462" s="47">
        <v>1717</v>
      </c>
      <c r="C462" s="48">
        <v>1</v>
      </c>
      <c r="D462" s="49">
        <v>1.03454657029539</v>
      </c>
      <c r="E462" s="50">
        <v>14</v>
      </c>
      <c r="F462" s="51">
        <v>17.5</v>
      </c>
      <c r="G462" s="52">
        <v>36</v>
      </c>
      <c r="H462" s="53">
        <v>45</v>
      </c>
      <c r="I462" s="52">
        <v>69</v>
      </c>
      <c r="J462" s="54">
        <v>86.25</v>
      </c>
      <c r="K462" s="52">
        <v>124</v>
      </c>
      <c r="L462" s="54">
        <v>155</v>
      </c>
      <c r="M462" s="52">
        <v>234</v>
      </c>
      <c r="N462" s="54">
        <v>292.5</v>
      </c>
      <c r="O462" s="52">
        <v>564</v>
      </c>
      <c r="P462" s="53">
        <v>705</v>
      </c>
      <c r="Q462" s="52">
        <v>1114</v>
      </c>
      <c r="R462" s="53">
        <v>1392.5</v>
      </c>
    </row>
    <row r="463" spans="1:18" ht="15" x14ac:dyDescent="0.2">
      <c r="A463" s="46" t="s">
        <v>514</v>
      </c>
      <c r="B463" s="47">
        <v>10168</v>
      </c>
      <c r="C463" s="48">
        <v>1</v>
      </c>
      <c r="D463" s="49">
        <v>1.77049137670316</v>
      </c>
      <c r="E463" s="50">
        <v>6.5</v>
      </c>
      <c r="F463" s="51"/>
      <c r="G463" s="52">
        <v>37.700000000000003</v>
      </c>
      <c r="H463" s="53"/>
      <c r="I463" s="52">
        <v>84.5</v>
      </c>
      <c r="J463" s="54"/>
      <c r="K463" s="52">
        <v>162.5</v>
      </c>
      <c r="L463" s="54"/>
      <c r="M463" s="52">
        <v>318.5</v>
      </c>
      <c r="N463" s="54"/>
      <c r="O463" s="52">
        <v>786.5</v>
      </c>
      <c r="P463" s="53"/>
      <c r="Q463" s="52">
        <v>1566.5</v>
      </c>
      <c r="R463" s="53"/>
    </row>
    <row r="464" spans="1:18" ht="15" x14ac:dyDescent="0.2">
      <c r="A464" s="46" t="s">
        <v>26</v>
      </c>
      <c r="B464" s="47">
        <v>25404</v>
      </c>
      <c r="C464" s="48">
        <v>1</v>
      </c>
      <c r="D464" s="49">
        <v>1.26428877981225</v>
      </c>
      <c r="E464" s="50">
        <v>11</v>
      </c>
      <c r="F464" s="51">
        <v>20</v>
      </c>
      <c r="G464" s="52">
        <v>25.4</v>
      </c>
      <c r="H464" s="53">
        <v>41.6</v>
      </c>
      <c r="I464" s="52">
        <v>47</v>
      </c>
      <c r="J464" s="54">
        <v>74</v>
      </c>
      <c r="K464" s="52">
        <v>80.5</v>
      </c>
      <c r="L464" s="54">
        <v>125.5</v>
      </c>
      <c r="M464" s="52">
        <v>147.5</v>
      </c>
      <c r="N464" s="54">
        <v>228.5</v>
      </c>
      <c r="O464" s="52">
        <v>341</v>
      </c>
      <c r="P464" s="53">
        <v>522.5</v>
      </c>
      <c r="Q464" s="52">
        <v>663.5</v>
      </c>
      <c r="R464" s="53">
        <v>1012.5</v>
      </c>
    </row>
    <row r="465" spans="1:18" ht="15" x14ac:dyDescent="0.2">
      <c r="A465" s="46" t="s">
        <v>515</v>
      </c>
      <c r="B465" s="47">
        <v>12220</v>
      </c>
      <c r="C465" s="48">
        <v>1</v>
      </c>
      <c r="D465" s="49"/>
      <c r="E465" s="50">
        <v>5.5</v>
      </c>
      <c r="F465" s="51">
        <v>5.5</v>
      </c>
      <c r="G465" s="52">
        <v>46</v>
      </c>
      <c r="H465" s="53">
        <v>46</v>
      </c>
      <c r="I465" s="52">
        <v>106.75</v>
      </c>
      <c r="J465" s="54">
        <v>106.75</v>
      </c>
      <c r="K465" s="52">
        <v>208</v>
      </c>
      <c r="L465" s="54">
        <v>208</v>
      </c>
      <c r="M465" s="52">
        <v>410.5</v>
      </c>
      <c r="N465" s="54">
        <v>410.5</v>
      </c>
      <c r="O465" s="52">
        <v>1018</v>
      </c>
      <c r="P465" s="53">
        <v>1018</v>
      </c>
      <c r="Q465" s="52">
        <v>2030.5</v>
      </c>
      <c r="R465" s="53">
        <v>2030.5</v>
      </c>
    </row>
    <row r="466" spans="1:18" ht="15" x14ac:dyDescent="0.2">
      <c r="A466" s="46" t="s">
        <v>516</v>
      </c>
      <c r="B466" s="47">
        <v>12220</v>
      </c>
      <c r="C466" s="48">
        <v>1</v>
      </c>
      <c r="D466" s="49"/>
      <c r="E466" s="50"/>
      <c r="F466" s="51"/>
      <c r="G466" s="52"/>
      <c r="H466" s="53"/>
      <c r="I466" s="52"/>
      <c r="J466" s="54"/>
      <c r="K466" s="52"/>
      <c r="L466" s="54"/>
      <c r="M466" s="52"/>
      <c r="N466" s="54"/>
      <c r="O466" s="52"/>
      <c r="P466" s="53"/>
      <c r="Q466" s="52"/>
      <c r="R466" s="53"/>
    </row>
    <row r="467" spans="1:18" ht="25.5" x14ac:dyDescent="0.2">
      <c r="A467" s="46" t="s">
        <v>517</v>
      </c>
      <c r="B467" s="47">
        <v>12220</v>
      </c>
      <c r="C467" s="48">
        <v>1</v>
      </c>
      <c r="D467" s="49"/>
      <c r="E467" s="50">
        <v>22</v>
      </c>
      <c r="F467" s="51"/>
      <c r="G467" s="52">
        <v>62.5</v>
      </c>
      <c r="H467" s="53"/>
      <c r="I467" s="52">
        <v>123.25</v>
      </c>
      <c r="J467" s="54"/>
      <c r="K467" s="52">
        <v>224.5</v>
      </c>
      <c r="L467" s="54"/>
      <c r="M467" s="52">
        <v>427</v>
      </c>
      <c r="N467" s="54"/>
      <c r="O467" s="52">
        <v>1034.5</v>
      </c>
      <c r="P467" s="53"/>
      <c r="Q467" s="52">
        <v>2047</v>
      </c>
      <c r="R467" s="53"/>
    </row>
    <row r="468" spans="1:18" ht="15" x14ac:dyDescent="0.2">
      <c r="A468" s="46" t="s">
        <v>518</v>
      </c>
      <c r="B468" s="47">
        <v>2786</v>
      </c>
      <c r="C468" s="48">
        <v>1</v>
      </c>
      <c r="D468" s="49">
        <v>1.00177477389867</v>
      </c>
      <c r="E468" s="50">
        <v>10.07</v>
      </c>
      <c r="F468" s="51"/>
      <c r="G468" s="52">
        <v>20.329999999999998</v>
      </c>
      <c r="H468" s="53"/>
      <c r="I468" s="52">
        <v>45.98</v>
      </c>
      <c r="J468" s="54"/>
      <c r="K468" s="52">
        <v>88.73</v>
      </c>
      <c r="L468" s="54"/>
      <c r="M468" s="52">
        <v>174.23</v>
      </c>
      <c r="N468" s="54"/>
      <c r="O468" s="52">
        <v>444.83</v>
      </c>
      <c r="P468" s="53"/>
      <c r="Q468" s="52">
        <v>858.23</v>
      </c>
      <c r="R468" s="53"/>
    </row>
    <row r="469" spans="1:18" ht="15" x14ac:dyDescent="0.2">
      <c r="A469" s="46" t="s">
        <v>519</v>
      </c>
      <c r="B469" s="47">
        <v>25550</v>
      </c>
      <c r="C469" s="48">
        <v>1</v>
      </c>
      <c r="D469" s="49">
        <v>1.3124849036927699</v>
      </c>
      <c r="E469" s="50">
        <v>6.75</v>
      </c>
      <c r="F469" s="51">
        <v>10.039999999999999</v>
      </c>
      <c r="G469" s="52">
        <v>16.95</v>
      </c>
      <c r="H469" s="53">
        <v>24.74</v>
      </c>
      <c r="I469" s="52">
        <v>32.25</v>
      </c>
      <c r="J469" s="54">
        <v>46.79</v>
      </c>
      <c r="K469" s="52">
        <v>57.75</v>
      </c>
      <c r="L469" s="54">
        <v>83.54</v>
      </c>
      <c r="M469" s="52">
        <v>108.75</v>
      </c>
      <c r="N469" s="54">
        <v>157.04</v>
      </c>
      <c r="O469" s="52">
        <v>266.08999999999997</v>
      </c>
      <c r="P469" s="53">
        <v>384</v>
      </c>
      <c r="Q469" s="52">
        <v>516.75</v>
      </c>
      <c r="R469" s="53">
        <v>745.04</v>
      </c>
    </row>
    <row r="470" spans="1:18" ht="15" x14ac:dyDescent="0.2">
      <c r="A470" s="46" t="s">
        <v>520</v>
      </c>
      <c r="B470" s="47">
        <v>733</v>
      </c>
      <c r="C470" s="48">
        <v>1</v>
      </c>
      <c r="D470" s="49"/>
      <c r="E470" s="50">
        <v>15</v>
      </c>
      <c r="F470" s="51"/>
      <c r="G470" s="52">
        <v>27</v>
      </c>
      <c r="H470" s="53"/>
      <c r="I470" s="52">
        <v>49.5</v>
      </c>
      <c r="J470" s="54"/>
      <c r="K470" s="52">
        <v>87</v>
      </c>
      <c r="L470" s="54"/>
      <c r="M470" s="52">
        <v>162</v>
      </c>
      <c r="N470" s="54"/>
      <c r="O470" s="52">
        <v>387</v>
      </c>
      <c r="P470" s="53"/>
      <c r="Q470" s="52">
        <v>762</v>
      </c>
      <c r="R470" s="53"/>
    </row>
    <row r="471" spans="1:18" ht="15" x14ac:dyDescent="0.2">
      <c r="A471" s="46" t="s">
        <v>521</v>
      </c>
      <c r="B471" s="47">
        <v>24960</v>
      </c>
      <c r="C471" s="48">
        <v>1</v>
      </c>
      <c r="D471" s="49">
        <v>1.51444994085181</v>
      </c>
      <c r="E471" s="50">
        <v>13.95</v>
      </c>
      <c r="F471" s="51">
        <v>16</v>
      </c>
      <c r="G471" s="52">
        <v>49.47</v>
      </c>
      <c r="H471" s="53">
        <v>51.52</v>
      </c>
      <c r="I471" s="52">
        <v>116.07</v>
      </c>
      <c r="J471" s="54">
        <v>118.12</v>
      </c>
      <c r="K471" s="52">
        <v>227.07</v>
      </c>
      <c r="L471" s="54">
        <v>229.12</v>
      </c>
      <c r="M471" s="52">
        <v>449.07</v>
      </c>
      <c r="N471" s="54">
        <v>451.12</v>
      </c>
      <c r="O471" s="52">
        <v>1115.07</v>
      </c>
      <c r="P471" s="53">
        <v>1117.1199999999999</v>
      </c>
      <c r="Q471" s="52">
        <v>2225.0700000000002</v>
      </c>
      <c r="R471" s="53">
        <v>2227.12</v>
      </c>
    </row>
    <row r="472" spans="1:18" ht="15" x14ac:dyDescent="0.2">
      <c r="A472" s="46" t="s">
        <v>522</v>
      </c>
      <c r="B472" s="47">
        <v>702</v>
      </c>
      <c r="C472" s="48">
        <v>1</v>
      </c>
      <c r="D472" s="49"/>
      <c r="E472" s="50">
        <v>18</v>
      </c>
      <c r="F472" s="51"/>
      <c r="G472" s="52">
        <v>42</v>
      </c>
      <c r="H472" s="53"/>
      <c r="I472" s="52">
        <v>87</v>
      </c>
      <c r="J472" s="54"/>
      <c r="K472" s="52">
        <v>162</v>
      </c>
      <c r="L472" s="54"/>
      <c r="M472" s="52">
        <v>312</v>
      </c>
      <c r="N472" s="54"/>
      <c r="O472" s="52">
        <v>762</v>
      </c>
      <c r="P472" s="53"/>
      <c r="Q472" s="52">
        <v>1512</v>
      </c>
      <c r="R472" s="53"/>
    </row>
    <row r="473" spans="1:18" ht="15" x14ac:dyDescent="0.2">
      <c r="A473" s="46" t="s">
        <v>523</v>
      </c>
      <c r="B473" s="47">
        <v>7288</v>
      </c>
      <c r="C473" s="48">
        <v>1</v>
      </c>
      <c r="D473" s="49">
        <v>1.62942870419184</v>
      </c>
      <c r="E473" s="50">
        <v>29</v>
      </c>
      <c r="F473" s="51"/>
      <c r="G473" s="52">
        <v>57</v>
      </c>
      <c r="H473" s="53"/>
      <c r="I473" s="52">
        <v>117</v>
      </c>
      <c r="J473" s="54"/>
      <c r="K473" s="52">
        <v>217</v>
      </c>
      <c r="L473" s="54"/>
      <c r="M473" s="52">
        <v>417</v>
      </c>
      <c r="N473" s="54"/>
      <c r="O473" s="52">
        <v>1017</v>
      </c>
      <c r="P473" s="53"/>
      <c r="Q473" s="52">
        <v>2017</v>
      </c>
      <c r="R473" s="53"/>
    </row>
    <row r="474" spans="1:18" ht="15" x14ac:dyDescent="0.2">
      <c r="A474" s="46" t="s">
        <v>524</v>
      </c>
      <c r="B474" s="47">
        <v>7288</v>
      </c>
      <c r="C474" s="48">
        <v>1</v>
      </c>
      <c r="D474" s="49">
        <v>1.62942870419184</v>
      </c>
      <c r="E474" s="50">
        <v>19</v>
      </c>
      <c r="F474" s="51"/>
      <c r="G474" s="52">
        <v>46.63</v>
      </c>
      <c r="H474" s="53"/>
      <c r="I474" s="52">
        <v>95.38</v>
      </c>
      <c r="J474" s="54"/>
      <c r="K474" s="52">
        <v>176.63</v>
      </c>
      <c r="L474" s="54"/>
      <c r="M474" s="52">
        <v>339.13</v>
      </c>
      <c r="N474" s="54"/>
      <c r="O474" s="52">
        <v>826.63</v>
      </c>
      <c r="P474" s="53"/>
      <c r="Q474" s="52">
        <v>1639.13</v>
      </c>
      <c r="R474" s="53"/>
    </row>
    <row r="475" spans="1:18" ht="15" x14ac:dyDescent="0.2">
      <c r="A475" s="46" t="s">
        <v>525</v>
      </c>
      <c r="B475" s="47">
        <v>1942</v>
      </c>
      <c r="C475" s="48">
        <v>2</v>
      </c>
      <c r="D475" s="49">
        <v>1.31162921986077</v>
      </c>
      <c r="E475" s="50"/>
      <c r="F475" s="51"/>
      <c r="G475" s="52"/>
      <c r="H475" s="53"/>
      <c r="I475" s="52"/>
      <c r="J475" s="54"/>
      <c r="K475" s="52"/>
      <c r="L475" s="54"/>
      <c r="M475" s="52"/>
      <c r="N475" s="54"/>
      <c r="O475" s="52"/>
      <c r="P475" s="53"/>
      <c r="Q475" s="52"/>
      <c r="R475" s="53"/>
    </row>
    <row r="476" spans="1:18" ht="15" x14ac:dyDescent="0.2">
      <c r="A476" s="46" t="s">
        <v>526</v>
      </c>
      <c r="B476" s="47">
        <v>1993</v>
      </c>
      <c r="C476" s="48">
        <v>1</v>
      </c>
      <c r="D476" s="49">
        <v>0.93939395171719398</v>
      </c>
      <c r="E476" s="50">
        <v>15</v>
      </c>
      <c r="F476" s="51"/>
      <c r="G476" s="52">
        <v>25</v>
      </c>
      <c r="H476" s="53"/>
      <c r="I476" s="52">
        <v>55</v>
      </c>
      <c r="J476" s="54"/>
      <c r="K476" s="52">
        <v>105</v>
      </c>
      <c r="L476" s="54"/>
      <c r="M476" s="52">
        <v>205</v>
      </c>
      <c r="N476" s="54"/>
      <c r="O476" s="52">
        <v>505</v>
      </c>
      <c r="P476" s="53"/>
      <c r="Q476" s="52">
        <v>1005</v>
      </c>
      <c r="R476" s="53"/>
    </row>
    <row r="477" spans="1:18" ht="15" x14ac:dyDescent="0.2">
      <c r="A477" s="46" t="s">
        <v>527</v>
      </c>
      <c r="B477" s="47">
        <v>585</v>
      </c>
      <c r="C477" s="48">
        <v>1</v>
      </c>
      <c r="D477" s="49">
        <v>1.4837837420232101</v>
      </c>
      <c r="E477" s="50">
        <v>10</v>
      </c>
      <c r="F477" s="51"/>
      <c r="G477" s="52">
        <v>45.49</v>
      </c>
      <c r="H477" s="53"/>
      <c r="I477" s="52">
        <v>127.99</v>
      </c>
      <c r="J477" s="54"/>
      <c r="K477" s="52">
        <v>265.49</v>
      </c>
      <c r="L477" s="54"/>
      <c r="M477" s="52">
        <v>540.49</v>
      </c>
      <c r="N477" s="54"/>
      <c r="O477" s="52">
        <v>1365.49</v>
      </c>
      <c r="P477" s="53"/>
      <c r="Q477" s="52">
        <v>2740.49</v>
      </c>
      <c r="R477" s="53"/>
    </row>
    <row r="478" spans="1:18" ht="15" x14ac:dyDescent="0.2">
      <c r="A478" s="46" t="s">
        <v>528</v>
      </c>
      <c r="B478" s="47">
        <v>125</v>
      </c>
      <c r="C478" s="48">
        <v>1</v>
      </c>
      <c r="D478" s="49">
        <v>0.65571092210850002</v>
      </c>
      <c r="E478" s="50">
        <v>21</v>
      </c>
      <c r="F478" s="51"/>
      <c r="G478" s="52">
        <v>88</v>
      </c>
      <c r="H478" s="53"/>
      <c r="I478" s="52">
        <v>149</v>
      </c>
      <c r="J478" s="54"/>
      <c r="K478" s="52">
        <v>149</v>
      </c>
      <c r="L478" s="54"/>
      <c r="M478" s="52">
        <v>149</v>
      </c>
      <c r="N478" s="54"/>
      <c r="O478" s="52">
        <v>149</v>
      </c>
      <c r="P478" s="53"/>
      <c r="Q478" s="52">
        <v>149</v>
      </c>
      <c r="R478" s="53"/>
    </row>
    <row r="479" spans="1:18" ht="15" x14ac:dyDescent="0.2">
      <c r="A479" s="46" t="s">
        <v>529</v>
      </c>
      <c r="B479" s="47">
        <v>1825</v>
      </c>
      <c r="C479" s="48">
        <v>1</v>
      </c>
      <c r="D479" s="49">
        <v>1.7332687646149201</v>
      </c>
      <c r="E479" s="50">
        <v>7.5</v>
      </c>
      <c r="F479" s="51">
        <v>11</v>
      </c>
      <c r="G479" s="52">
        <v>25.5</v>
      </c>
      <c r="H479" s="53">
        <v>31.25</v>
      </c>
      <c r="I479" s="52">
        <v>64.239999999999995</v>
      </c>
      <c r="J479" s="54">
        <v>69.989999999999995</v>
      </c>
      <c r="K479" s="52">
        <v>132.99</v>
      </c>
      <c r="L479" s="54">
        <v>138.74</v>
      </c>
      <c r="M479" s="52">
        <v>282.99</v>
      </c>
      <c r="N479" s="54">
        <v>288.74</v>
      </c>
      <c r="O479" s="52">
        <v>732.99</v>
      </c>
      <c r="P479" s="53">
        <v>738.74</v>
      </c>
      <c r="Q479" s="52">
        <v>1482.99</v>
      </c>
      <c r="R479" s="53">
        <v>1488.74</v>
      </c>
    </row>
    <row r="480" spans="1:18" ht="15" x14ac:dyDescent="0.2">
      <c r="A480" s="46" t="s">
        <v>530</v>
      </c>
      <c r="B480" s="47">
        <v>689</v>
      </c>
      <c r="C480" s="48">
        <v>1</v>
      </c>
      <c r="D480" s="49">
        <v>0.92679213949626305</v>
      </c>
      <c r="E480" s="50">
        <v>10.5</v>
      </c>
      <c r="F480" s="51">
        <v>12.4</v>
      </c>
      <c r="G480" s="52">
        <v>24.15</v>
      </c>
      <c r="H480" s="53">
        <v>27.1</v>
      </c>
      <c r="I480" s="52">
        <v>55.65</v>
      </c>
      <c r="J480" s="54">
        <v>58.6</v>
      </c>
      <c r="K480" s="52">
        <v>108.15</v>
      </c>
      <c r="L480" s="54">
        <v>111.1</v>
      </c>
      <c r="M480" s="52">
        <v>213.15</v>
      </c>
      <c r="N480" s="54">
        <v>216.1</v>
      </c>
      <c r="O480" s="52">
        <v>528.15</v>
      </c>
      <c r="P480" s="53">
        <v>531.1</v>
      </c>
      <c r="Q480" s="52">
        <v>1053.1500000000001</v>
      </c>
      <c r="R480" s="53">
        <v>1056.0999999999999</v>
      </c>
    </row>
    <row r="481" spans="1:18" ht="15" x14ac:dyDescent="0.2">
      <c r="A481" s="46" t="s">
        <v>531</v>
      </c>
      <c r="B481" s="47">
        <v>6627</v>
      </c>
      <c r="C481" s="48">
        <v>1</v>
      </c>
      <c r="D481" s="49">
        <v>1.4100524115894</v>
      </c>
      <c r="E481" s="50">
        <v>6.98</v>
      </c>
      <c r="F481" s="51"/>
      <c r="G481" s="52">
        <v>24.18</v>
      </c>
      <c r="H481" s="53"/>
      <c r="I481" s="52">
        <v>49.98</v>
      </c>
      <c r="J481" s="54"/>
      <c r="K481" s="52">
        <v>92.98</v>
      </c>
      <c r="L481" s="54"/>
      <c r="M481" s="52">
        <v>178.98</v>
      </c>
      <c r="N481" s="54"/>
      <c r="O481" s="52">
        <v>436.98</v>
      </c>
      <c r="P481" s="53"/>
      <c r="Q481" s="52">
        <v>866.98</v>
      </c>
      <c r="R481" s="53"/>
    </row>
    <row r="482" spans="1:18" ht="15" x14ac:dyDescent="0.2">
      <c r="A482" s="46" t="s">
        <v>532</v>
      </c>
      <c r="B482" s="47">
        <v>3916</v>
      </c>
      <c r="C482" s="48">
        <v>2</v>
      </c>
      <c r="D482" s="49">
        <v>1.1965848391862699</v>
      </c>
      <c r="E482" s="50"/>
      <c r="F482" s="51"/>
      <c r="G482" s="52"/>
      <c r="H482" s="53"/>
      <c r="I482" s="52"/>
      <c r="J482" s="54"/>
      <c r="K482" s="52"/>
      <c r="L482" s="54"/>
      <c r="M482" s="52"/>
      <c r="N482" s="54"/>
      <c r="O482" s="52"/>
      <c r="P482" s="53"/>
      <c r="Q482" s="52"/>
      <c r="R482" s="53"/>
    </row>
    <row r="483" spans="1:18" ht="15" x14ac:dyDescent="0.2">
      <c r="A483" s="46" t="s">
        <v>533</v>
      </c>
      <c r="B483" s="47">
        <v>3500</v>
      </c>
      <c r="C483" s="48">
        <v>1</v>
      </c>
      <c r="D483" s="49">
        <v>1.5661642332686301</v>
      </c>
      <c r="E483" s="50">
        <v>15.95</v>
      </c>
      <c r="F483" s="51"/>
      <c r="G483" s="52">
        <v>37.07</v>
      </c>
      <c r="H483" s="53"/>
      <c r="I483" s="52">
        <v>76.67</v>
      </c>
      <c r="J483" s="54"/>
      <c r="K483" s="52">
        <v>142.66999999999999</v>
      </c>
      <c r="L483" s="54"/>
      <c r="M483" s="52">
        <v>274.67</v>
      </c>
      <c r="N483" s="54"/>
      <c r="O483" s="52">
        <v>670.67</v>
      </c>
      <c r="P483" s="53"/>
      <c r="Q483" s="52">
        <v>1330.67</v>
      </c>
      <c r="R483" s="53"/>
    </row>
    <row r="484" spans="1:18" ht="15" x14ac:dyDescent="0.2">
      <c r="A484" s="46" t="s">
        <v>534</v>
      </c>
      <c r="B484" s="47">
        <v>16000</v>
      </c>
      <c r="C484" s="48">
        <v>1</v>
      </c>
      <c r="D484" s="49">
        <v>1.2242420549685</v>
      </c>
      <c r="E484" s="50">
        <v>4</v>
      </c>
      <c r="F484" s="51"/>
      <c r="G484" s="52">
        <v>49.9</v>
      </c>
      <c r="H484" s="53"/>
      <c r="I484" s="52">
        <v>121.75</v>
      </c>
      <c r="J484" s="54"/>
      <c r="K484" s="52">
        <v>244</v>
      </c>
      <c r="L484" s="54"/>
      <c r="M484" s="52">
        <v>488.5</v>
      </c>
      <c r="N484" s="54"/>
      <c r="O484" s="52">
        <v>1225</v>
      </c>
      <c r="P484" s="53"/>
      <c r="Q484" s="52">
        <v>2444.5</v>
      </c>
      <c r="R484" s="53"/>
    </row>
    <row r="485" spans="1:18" ht="15" x14ac:dyDescent="0.2">
      <c r="A485" s="46" t="s">
        <v>535</v>
      </c>
      <c r="B485" s="47">
        <v>2127</v>
      </c>
      <c r="C485" s="48">
        <v>1</v>
      </c>
      <c r="D485" s="49">
        <v>1.19906583876658</v>
      </c>
      <c r="E485" s="50">
        <v>21</v>
      </c>
      <c r="F485" s="51"/>
      <c r="G485" s="52">
        <v>60.8</v>
      </c>
      <c r="H485" s="53"/>
      <c r="I485" s="52">
        <v>120.5</v>
      </c>
      <c r="J485" s="54"/>
      <c r="K485" s="52">
        <v>220</v>
      </c>
      <c r="L485" s="54"/>
      <c r="M485" s="52">
        <v>419</v>
      </c>
      <c r="N485" s="54"/>
      <c r="O485" s="52">
        <v>1016</v>
      </c>
      <c r="P485" s="53"/>
      <c r="Q485" s="52">
        <v>1983</v>
      </c>
      <c r="R485" s="53"/>
    </row>
    <row r="486" spans="1:18" ht="15" x14ac:dyDescent="0.2">
      <c r="A486" s="46" t="s">
        <v>536</v>
      </c>
      <c r="B486" s="47">
        <v>5093</v>
      </c>
      <c r="C486" s="48">
        <v>1</v>
      </c>
      <c r="D486" s="49">
        <v>1.0676332711230001</v>
      </c>
      <c r="E486" s="50">
        <v>14.5</v>
      </c>
      <c r="F486" s="51"/>
      <c r="G486" s="52">
        <v>54.58</v>
      </c>
      <c r="H486" s="53"/>
      <c r="I486" s="52">
        <v>129.72999999999999</v>
      </c>
      <c r="J486" s="54"/>
      <c r="K486" s="52">
        <v>254.98</v>
      </c>
      <c r="L486" s="54"/>
      <c r="M486" s="52">
        <v>505.48</v>
      </c>
      <c r="N486" s="54"/>
      <c r="O486" s="52">
        <v>1256.98</v>
      </c>
      <c r="P486" s="53"/>
      <c r="Q486" s="52">
        <v>2509.48</v>
      </c>
      <c r="R486" s="53"/>
    </row>
    <row r="487" spans="1:18" ht="15" x14ac:dyDescent="0.2">
      <c r="A487" s="46" t="s">
        <v>537</v>
      </c>
      <c r="B487" s="47">
        <v>5093</v>
      </c>
      <c r="C487" s="48">
        <v>1</v>
      </c>
      <c r="D487" s="49">
        <v>1.0676332711230001</v>
      </c>
      <c r="E487" s="50">
        <v>14.5</v>
      </c>
      <c r="F487" s="51"/>
      <c r="G487" s="52">
        <v>39.299999999999997</v>
      </c>
      <c r="H487" s="53"/>
      <c r="I487" s="52">
        <v>85.8</v>
      </c>
      <c r="J487" s="54"/>
      <c r="K487" s="52">
        <v>163.30000000000001</v>
      </c>
      <c r="L487" s="54"/>
      <c r="M487" s="52">
        <v>318.3</v>
      </c>
      <c r="N487" s="54"/>
      <c r="O487" s="52">
        <v>783.3</v>
      </c>
      <c r="P487" s="53"/>
      <c r="Q487" s="52">
        <v>1558.3</v>
      </c>
      <c r="R487" s="53"/>
    </row>
    <row r="488" spans="1:18" ht="15" x14ac:dyDescent="0.2">
      <c r="A488" s="46" t="s">
        <v>538</v>
      </c>
      <c r="B488" s="47">
        <v>5093</v>
      </c>
      <c r="C488" s="48">
        <v>1</v>
      </c>
      <c r="D488" s="49">
        <v>1.0676332711230001</v>
      </c>
      <c r="E488" s="50">
        <v>14.5</v>
      </c>
      <c r="F488" s="51"/>
      <c r="G488" s="52">
        <v>43.06</v>
      </c>
      <c r="H488" s="53"/>
      <c r="I488" s="52">
        <v>96.61</v>
      </c>
      <c r="J488" s="54"/>
      <c r="K488" s="52">
        <v>185.86</v>
      </c>
      <c r="L488" s="54"/>
      <c r="M488" s="52">
        <v>364.36</v>
      </c>
      <c r="N488" s="54"/>
      <c r="O488" s="52">
        <v>899.86</v>
      </c>
      <c r="P488" s="53"/>
      <c r="Q488" s="52">
        <v>1792.36</v>
      </c>
      <c r="R488" s="53"/>
    </row>
    <row r="489" spans="1:18" ht="15" x14ac:dyDescent="0.2">
      <c r="A489" s="46" t="s">
        <v>539</v>
      </c>
      <c r="B489" s="47">
        <v>49500</v>
      </c>
      <c r="C489" s="48">
        <v>1</v>
      </c>
      <c r="D489" s="49">
        <v>1.3061973771545601</v>
      </c>
      <c r="E489" s="50">
        <v>5</v>
      </c>
      <c r="F489" s="51">
        <v>5</v>
      </c>
      <c r="G489" s="52">
        <v>20.37</v>
      </c>
      <c r="H489" s="53">
        <v>35.75</v>
      </c>
      <c r="I489" s="52">
        <v>43.44</v>
      </c>
      <c r="J489" s="54">
        <v>81.87</v>
      </c>
      <c r="K489" s="52">
        <v>81.87</v>
      </c>
      <c r="L489" s="54">
        <v>158.74</v>
      </c>
      <c r="M489" s="52">
        <v>158.74</v>
      </c>
      <c r="N489" s="54">
        <v>312.49</v>
      </c>
      <c r="O489" s="52">
        <v>391.36</v>
      </c>
      <c r="P489" s="53">
        <v>775.72</v>
      </c>
      <c r="Q489" s="52">
        <v>773.72</v>
      </c>
      <c r="R489" s="53">
        <v>1542.43</v>
      </c>
    </row>
    <row r="490" spans="1:18" ht="15" x14ac:dyDescent="0.2">
      <c r="A490" s="46" t="s">
        <v>540</v>
      </c>
      <c r="B490" s="47">
        <v>13050</v>
      </c>
      <c r="C490" s="48">
        <v>1</v>
      </c>
      <c r="D490" s="49">
        <v>0.80886634628724696</v>
      </c>
      <c r="E490" s="50">
        <v>5.5</v>
      </c>
      <c r="F490" s="51">
        <v>8</v>
      </c>
      <c r="G490" s="52">
        <v>16.7</v>
      </c>
      <c r="H490" s="53">
        <v>24.88</v>
      </c>
      <c r="I490" s="52">
        <v>37.700000000000003</v>
      </c>
      <c r="J490" s="54">
        <v>56.53</v>
      </c>
      <c r="K490" s="52">
        <v>72.7</v>
      </c>
      <c r="L490" s="54">
        <v>109.28</v>
      </c>
      <c r="M490" s="52">
        <v>142.69999999999999</v>
      </c>
      <c r="N490" s="54">
        <v>214.78</v>
      </c>
      <c r="O490" s="52">
        <v>352.7</v>
      </c>
      <c r="P490" s="53">
        <v>531.28</v>
      </c>
      <c r="Q490" s="52">
        <v>702.7</v>
      </c>
      <c r="R490" s="53">
        <v>1058.78</v>
      </c>
    </row>
    <row r="491" spans="1:18" ht="15" x14ac:dyDescent="0.2">
      <c r="A491" s="46" t="s">
        <v>541</v>
      </c>
      <c r="B491" s="47">
        <v>3081</v>
      </c>
      <c r="C491" s="48">
        <v>1</v>
      </c>
      <c r="D491" s="49">
        <v>3.0612553929135902</v>
      </c>
      <c r="E491" s="50">
        <v>6</v>
      </c>
      <c r="F491" s="51"/>
      <c r="G491" s="52">
        <v>14.75</v>
      </c>
      <c r="H491" s="53"/>
      <c r="I491" s="52">
        <v>31.75</v>
      </c>
      <c r="J491" s="54"/>
      <c r="K491" s="52">
        <v>58.25</v>
      </c>
      <c r="L491" s="54"/>
      <c r="M491" s="52">
        <v>110.75</v>
      </c>
      <c r="N491" s="54"/>
      <c r="O491" s="52">
        <v>272.25</v>
      </c>
      <c r="P491" s="53"/>
      <c r="Q491" s="52">
        <v>530.75</v>
      </c>
      <c r="R491" s="53"/>
    </row>
    <row r="492" spans="1:18" ht="15" x14ac:dyDescent="0.2">
      <c r="A492" s="46" t="s">
        <v>542</v>
      </c>
      <c r="B492" s="47">
        <v>5899</v>
      </c>
      <c r="C492" s="48">
        <v>1</v>
      </c>
      <c r="D492" s="49">
        <v>1.74747068018693</v>
      </c>
      <c r="E492" s="50">
        <v>6.5</v>
      </c>
      <c r="F492" s="51">
        <v>9.75</v>
      </c>
      <c r="G492" s="52">
        <v>37.5</v>
      </c>
      <c r="H492" s="53">
        <v>56.25</v>
      </c>
      <c r="I492" s="52">
        <v>84</v>
      </c>
      <c r="J492" s="54">
        <v>126</v>
      </c>
      <c r="K492" s="52">
        <v>161.5</v>
      </c>
      <c r="L492" s="54">
        <v>242.25</v>
      </c>
      <c r="M492" s="52">
        <v>316.5</v>
      </c>
      <c r="N492" s="54">
        <v>474.75</v>
      </c>
      <c r="O492" s="52">
        <v>790.45</v>
      </c>
      <c r="P492" s="53">
        <v>1185.68</v>
      </c>
      <c r="Q492" s="52">
        <v>1556.5</v>
      </c>
      <c r="R492" s="53">
        <v>2334.75</v>
      </c>
    </row>
    <row r="493" spans="1:18" ht="15" x14ac:dyDescent="0.2">
      <c r="A493" s="46" t="s">
        <v>543</v>
      </c>
      <c r="B493" s="47">
        <v>856</v>
      </c>
      <c r="C493" s="48">
        <v>1</v>
      </c>
      <c r="D493" s="49"/>
      <c r="E493" s="50">
        <v>9</v>
      </c>
      <c r="F493" s="51">
        <v>16.5</v>
      </c>
      <c r="G493" s="52">
        <v>36.200000000000003</v>
      </c>
      <c r="H493" s="53">
        <v>47.7</v>
      </c>
      <c r="I493" s="52">
        <v>87.2</v>
      </c>
      <c r="J493" s="54">
        <v>106.2</v>
      </c>
      <c r="K493" s="52">
        <v>172.2</v>
      </c>
      <c r="L493" s="54">
        <v>203.7</v>
      </c>
      <c r="M493" s="52">
        <v>342.2</v>
      </c>
      <c r="N493" s="54">
        <v>398.7</v>
      </c>
      <c r="O493" s="52">
        <v>852.2</v>
      </c>
      <c r="P493" s="53">
        <v>983.7</v>
      </c>
      <c r="Q493" s="52">
        <v>1702.2</v>
      </c>
      <c r="R493" s="53">
        <v>1958.7</v>
      </c>
    </row>
    <row r="494" spans="1:18" ht="15" x14ac:dyDescent="0.2">
      <c r="A494" s="46" t="s">
        <v>544</v>
      </c>
      <c r="B494" s="47">
        <v>2473</v>
      </c>
      <c r="C494" s="48">
        <v>1</v>
      </c>
      <c r="D494" s="49">
        <v>0.87032517734048498</v>
      </c>
      <c r="E494" s="50">
        <v>14</v>
      </c>
      <c r="F494" s="51">
        <v>28</v>
      </c>
      <c r="G494" s="52">
        <v>24.85</v>
      </c>
      <c r="H494" s="53">
        <v>38.85</v>
      </c>
      <c r="I494" s="52">
        <v>48.1</v>
      </c>
      <c r="J494" s="54">
        <v>62.1</v>
      </c>
      <c r="K494" s="52">
        <v>86.85</v>
      </c>
      <c r="L494" s="54">
        <v>100.85</v>
      </c>
      <c r="M494" s="52">
        <v>164.35</v>
      </c>
      <c r="N494" s="54">
        <v>178.35</v>
      </c>
      <c r="O494" s="52">
        <v>396.85</v>
      </c>
      <c r="P494" s="53">
        <v>410.85</v>
      </c>
      <c r="Q494" s="52">
        <v>784.35</v>
      </c>
      <c r="R494" s="53">
        <v>798.35</v>
      </c>
    </row>
    <row r="495" spans="1:18" ht="15" x14ac:dyDescent="0.2">
      <c r="A495" s="46" t="s">
        <v>545</v>
      </c>
      <c r="B495" s="47">
        <v>2691</v>
      </c>
      <c r="C495" s="48">
        <v>1</v>
      </c>
      <c r="D495" s="49">
        <v>0.98647006547327598</v>
      </c>
      <c r="E495" s="50">
        <v>11.4</v>
      </c>
      <c r="F495" s="51"/>
      <c r="G495" s="52">
        <v>52.99</v>
      </c>
      <c r="H495" s="53"/>
      <c r="I495" s="52">
        <v>125.99</v>
      </c>
      <c r="J495" s="54"/>
      <c r="K495" s="52">
        <v>230.99</v>
      </c>
      <c r="L495" s="54"/>
      <c r="M495" s="52">
        <v>440.99</v>
      </c>
      <c r="N495" s="54"/>
      <c r="O495" s="52">
        <v>920.99</v>
      </c>
      <c r="P495" s="53"/>
      <c r="Q495" s="52">
        <v>1720.99</v>
      </c>
      <c r="R495" s="53"/>
    </row>
    <row r="496" spans="1:18" ht="15" x14ac:dyDescent="0.2">
      <c r="A496" s="46" t="s">
        <v>546</v>
      </c>
      <c r="B496" s="47">
        <v>1750</v>
      </c>
      <c r="C496" s="48">
        <v>1</v>
      </c>
      <c r="D496" s="49">
        <v>1.47448790153952</v>
      </c>
      <c r="E496" s="50">
        <v>13</v>
      </c>
      <c r="F496" s="51"/>
      <c r="G496" s="52">
        <v>49</v>
      </c>
      <c r="H496" s="53"/>
      <c r="I496" s="52">
        <v>109</v>
      </c>
      <c r="J496" s="54"/>
      <c r="K496" s="52">
        <v>209</v>
      </c>
      <c r="L496" s="54"/>
      <c r="M496" s="52">
        <v>409</v>
      </c>
      <c r="N496" s="54"/>
      <c r="O496" s="52">
        <v>1009</v>
      </c>
      <c r="P496" s="53"/>
      <c r="Q496" s="52">
        <v>2009</v>
      </c>
      <c r="R496" s="53"/>
    </row>
    <row r="497" spans="1:18" ht="15" x14ac:dyDescent="0.2">
      <c r="A497" s="46" t="s">
        <v>547</v>
      </c>
      <c r="B497" s="47">
        <v>26998</v>
      </c>
      <c r="C497" s="48">
        <v>1</v>
      </c>
      <c r="D497" s="49">
        <v>1.52789363625688</v>
      </c>
      <c r="E497" s="50">
        <v>10</v>
      </c>
      <c r="F497" s="51"/>
      <c r="G497" s="52">
        <v>39.520000000000003</v>
      </c>
      <c r="H497" s="53"/>
      <c r="I497" s="52">
        <v>94.87</v>
      </c>
      <c r="J497" s="54"/>
      <c r="K497" s="52">
        <v>187.12</v>
      </c>
      <c r="L497" s="54"/>
      <c r="M497" s="52">
        <v>316.11</v>
      </c>
      <c r="N497" s="54"/>
      <c r="O497" s="52">
        <v>703.11</v>
      </c>
      <c r="P497" s="53"/>
      <c r="Q497" s="52">
        <v>1348.11</v>
      </c>
      <c r="R497" s="53"/>
    </row>
    <row r="498" spans="1:18" ht="15" x14ac:dyDescent="0.2">
      <c r="A498" s="46" t="s">
        <v>548</v>
      </c>
      <c r="B498" s="47">
        <v>4030</v>
      </c>
      <c r="C498" s="48">
        <v>1</v>
      </c>
      <c r="D498" s="49">
        <v>1.0335828066002199</v>
      </c>
      <c r="E498" s="50">
        <v>9</v>
      </c>
      <c r="F498" s="51">
        <v>9.8000000000000007</v>
      </c>
      <c r="G498" s="52">
        <v>26.75</v>
      </c>
      <c r="H498" s="53">
        <v>30.2</v>
      </c>
      <c r="I498" s="52">
        <v>55.99</v>
      </c>
      <c r="J498" s="54">
        <v>65.290000000000006</v>
      </c>
      <c r="K498" s="52">
        <v>107.24</v>
      </c>
      <c r="L498" s="54">
        <v>126.79</v>
      </c>
      <c r="M498" s="52">
        <v>209.74</v>
      </c>
      <c r="N498" s="54">
        <v>249.79</v>
      </c>
      <c r="O498" s="52">
        <v>517.24</v>
      </c>
      <c r="P498" s="53">
        <v>618.79</v>
      </c>
      <c r="Q498" s="52">
        <v>1029.74</v>
      </c>
      <c r="R498" s="53">
        <v>1233.79</v>
      </c>
    </row>
    <row r="499" spans="1:18" ht="15" x14ac:dyDescent="0.2">
      <c r="A499" s="46" t="s">
        <v>549</v>
      </c>
      <c r="B499" s="47">
        <v>25618</v>
      </c>
      <c r="C499" s="48">
        <v>1</v>
      </c>
      <c r="D499" s="49">
        <v>1.7609345125903</v>
      </c>
      <c r="E499" s="50">
        <v>14.94</v>
      </c>
      <c r="F499" s="51"/>
      <c r="G499" s="52">
        <v>54.37</v>
      </c>
      <c r="H499" s="53"/>
      <c r="I499" s="52">
        <v>172.59</v>
      </c>
      <c r="J499" s="54"/>
      <c r="K499" s="52">
        <v>404.34</v>
      </c>
      <c r="L499" s="54"/>
      <c r="M499" s="52">
        <v>867.84</v>
      </c>
      <c r="N499" s="54"/>
      <c r="O499" s="52">
        <v>2258.34</v>
      </c>
      <c r="P499" s="53"/>
      <c r="Q499" s="52">
        <v>4575.84</v>
      </c>
      <c r="R499" s="53"/>
    </row>
    <row r="500" spans="1:18" ht="15" x14ac:dyDescent="0.2">
      <c r="A500" s="46" t="s">
        <v>550</v>
      </c>
      <c r="B500" s="47">
        <v>1100</v>
      </c>
      <c r="C500" s="48">
        <v>1</v>
      </c>
      <c r="D500" s="49">
        <v>0.84766673977142604</v>
      </c>
      <c r="E500" s="50">
        <v>10</v>
      </c>
      <c r="F500" s="51">
        <v>10</v>
      </c>
      <c r="G500" s="52">
        <v>39.5</v>
      </c>
      <c r="H500" s="53">
        <v>40.5</v>
      </c>
      <c r="I500" s="52">
        <v>83.75</v>
      </c>
      <c r="J500" s="54">
        <v>86.25</v>
      </c>
      <c r="K500" s="52">
        <v>157.5</v>
      </c>
      <c r="L500" s="54">
        <v>162.5</v>
      </c>
      <c r="M500" s="52">
        <v>305</v>
      </c>
      <c r="N500" s="54">
        <v>315</v>
      </c>
      <c r="O500" s="52">
        <v>747.5</v>
      </c>
      <c r="P500" s="53">
        <v>772.5</v>
      </c>
      <c r="Q500" s="52">
        <v>1485</v>
      </c>
      <c r="R500" s="53">
        <v>1535</v>
      </c>
    </row>
    <row r="501" spans="1:18" ht="15" x14ac:dyDescent="0.2">
      <c r="A501" s="46" t="s">
        <v>551</v>
      </c>
      <c r="B501" s="47">
        <v>58420</v>
      </c>
      <c r="C501" s="48">
        <v>1</v>
      </c>
      <c r="D501" s="49">
        <v>1.2962300926777099</v>
      </c>
      <c r="E501" s="50">
        <v>7.74</v>
      </c>
      <c r="F501" s="51"/>
      <c r="G501" s="52">
        <v>27.74</v>
      </c>
      <c r="H501" s="53"/>
      <c r="I501" s="52">
        <v>57.74</v>
      </c>
      <c r="J501" s="54"/>
      <c r="K501" s="52">
        <v>107.74</v>
      </c>
      <c r="L501" s="54"/>
      <c r="M501" s="52">
        <v>207.74</v>
      </c>
      <c r="N501" s="54"/>
      <c r="O501" s="52">
        <v>509.91</v>
      </c>
      <c r="P501" s="53"/>
      <c r="Q501" s="52">
        <v>1007.74</v>
      </c>
      <c r="R501" s="53"/>
    </row>
    <row r="502" spans="1:18" ht="15" x14ac:dyDescent="0.2">
      <c r="A502" s="46" t="s">
        <v>552</v>
      </c>
      <c r="B502" s="47">
        <v>2800</v>
      </c>
      <c r="C502" s="48">
        <v>1</v>
      </c>
      <c r="D502" s="49">
        <v>1.10197414554064</v>
      </c>
      <c r="E502" s="50">
        <v>34</v>
      </c>
      <c r="F502" s="51">
        <v>38</v>
      </c>
      <c r="G502" s="52">
        <v>72.25</v>
      </c>
      <c r="H502" s="53">
        <v>80.5</v>
      </c>
      <c r="I502" s="52">
        <v>139.75</v>
      </c>
      <c r="J502" s="54">
        <v>155.5</v>
      </c>
      <c r="K502" s="52">
        <v>252.25</v>
      </c>
      <c r="L502" s="54">
        <v>280.5</v>
      </c>
      <c r="M502" s="52">
        <v>477.25</v>
      </c>
      <c r="N502" s="54">
        <v>530.5</v>
      </c>
      <c r="O502" s="52">
        <v>1152.25</v>
      </c>
      <c r="P502" s="53">
        <v>1280.5</v>
      </c>
      <c r="Q502" s="52">
        <v>2277.25</v>
      </c>
      <c r="R502" s="53">
        <v>2530.5</v>
      </c>
    </row>
    <row r="503" spans="1:18" ht="15" x14ac:dyDescent="0.2">
      <c r="A503" s="46" t="s">
        <v>27</v>
      </c>
      <c r="B503" s="47">
        <v>6157</v>
      </c>
      <c r="C503" s="48">
        <v>1</v>
      </c>
      <c r="D503" s="49">
        <v>1.1503228281667699</v>
      </c>
      <c r="E503" s="50">
        <v>19</v>
      </c>
      <c r="F503" s="51">
        <v>28.5</v>
      </c>
      <c r="G503" s="52">
        <v>42</v>
      </c>
      <c r="H503" s="53">
        <v>63.3</v>
      </c>
      <c r="I503" s="52">
        <v>76.5</v>
      </c>
      <c r="J503" s="54">
        <v>115.5</v>
      </c>
      <c r="K503" s="52">
        <v>134</v>
      </c>
      <c r="L503" s="54">
        <v>202.5</v>
      </c>
      <c r="M503" s="52">
        <v>249</v>
      </c>
      <c r="N503" s="54">
        <v>376.5</v>
      </c>
      <c r="O503" s="52">
        <v>594</v>
      </c>
      <c r="P503" s="53">
        <v>898.5</v>
      </c>
      <c r="Q503" s="52">
        <v>1169</v>
      </c>
      <c r="R503" s="53">
        <v>1768.5</v>
      </c>
    </row>
    <row r="504" spans="1:18" ht="15" x14ac:dyDescent="0.2">
      <c r="A504" s="46" t="s">
        <v>553</v>
      </c>
      <c r="B504" s="47">
        <v>769</v>
      </c>
      <c r="C504" s="48">
        <v>1</v>
      </c>
      <c r="D504" s="49">
        <v>0.94783333513753398</v>
      </c>
      <c r="E504" s="50">
        <v>10</v>
      </c>
      <c r="F504" s="51"/>
      <c r="G504" s="52">
        <v>34.5</v>
      </c>
      <c r="H504" s="53"/>
      <c r="I504" s="52">
        <v>87</v>
      </c>
      <c r="J504" s="54"/>
      <c r="K504" s="52">
        <v>174.5</v>
      </c>
      <c r="L504" s="54"/>
      <c r="M504" s="52">
        <v>349.5</v>
      </c>
      <c r="N504" s="54"/>
      <c r="O504" s="52">
        <v>874.5</v>
      </c>
      <c r="P504" s="53"/>
      <c r="Q504" s="52">
        <v>1749.5</v>
      </c>
      <c r="R504" s="53"/>
    </row>
    <row r="505" spans="1:18" ht="15" x14ac:dyDescent="0.2">
      <c r="A505" s="46" t="s">
        <v>554</v>
      </c>
      <c r="B505" s="47">
        <v>11204</v>
      </c>
      <c r="C505" s="48">
        <v>1</v>
      </c>
      <c r="D505" s="49">
        <v>1.58922205303069</v>
      </c>
      <c r="E505" s="50">
        <v>16.25</v>
      </c>
      <c r="F505" s="51"/>
      <c r="G505" s="52">
        <v>30.06</v>
      </c>
      <c r="H505" s="53"/>
      <c r="I505" s="52">
        <v>55.13</v>
      </c>
      <c r="J505" s="54"/>
      <c r="K505" s="52">
        <v>96.9</v>
      </c>
      <c r="L505" s="54"/>
      <c r="M505" s="52">
        <v>182.14</v>
      </c>
      <c r="N505" s="54"/>
      <c r="O505" s="52">
        <v>450.65</v>
      </c>
      <c r="P505" s="53"/>
      <c r="Q505" s="52">
        <v>877.33</v>
      </c>
      <c r="R505" s="53"/>
    </row>
    <row r="506" spans="1:18" ht="15" x14ac:dyDescent="0.2">
      <c r="A506" s="46" t="s">
        <v>555</v>
      </c>
      <c r="B506" s="47">
        <v>5813</v>
      </c>
      <c r="C506" s="48">
        <v>1</v>
      </c>
      <c r="D506" s="49">
        <v>1.6971375006066201</v>
      </c>
      <c r="E506" s="50">
        <v>3.19</v>
      </c>
      <c r="F506" s="51">
        <v>3.19</v>
      </c>
      <c r="G506" s="52">
        <v>44.49</v>
      </c>
      <c r="H506" s="53">
        <v>56.89</v>
      </c>
      <c r="I506" s="52">
        <v>106.44</v>
      </c>
      <c r="J506" s="54">
        <v>137.44</v>
      </c>
      <c r="K506" s="52">
        <v>209.69</v>
      </c>
      <c r="L506" s="54">
        <v>271.69</v>
      </c>
      <c r="M506" s="52">
        <v>416.19</v>
      </c>
      <c r="N506" s="54">
        <v>540.19000000000005</v>
      </c>
      <c r="O506" s="52">
        <v>1037.28</v>
      </c>
      <c r="P506" s="53">
        <v>1347.28</v>
      </c>
      <c r="Q506" s="52">
        <v>2068.19</v>
      </c>
      <c r="R506" s="53">
        <v>2688.19</v>
      </c>
    </row>
    <row r="507" spans="1:18" ht="15" x14ac:dyDescent="0.2">
      <c r="A507" s="46" t="s">
        <v>556</v>
      </c>
      <c r="B507" s="47">
        <v>4581</v>
      </c>
      <c r="C507" s="48">
        <v>1</v>
      </c>
      <c r="D507" s="49">
        <v>1.0647482966572199</v>
      </c>
      <c r="E507" s="50">
        <v>7.5</v>
      </c>
      <c r="F507" s="51"/>
      <c r="G507" s="52">
        <v>40</v>
      </c>
      <c r="H507" s="53"/>
      <c r="I507" s="52">
        <v>88.75</v>
      </c>
      <c r="J507" s="54"/>
      <c r="K507" s="52">
        <v>170</v>
      </c>
      <c r="L507" s="54"/>
      <c r="M507" s="52">
        <v>332.5</v>
      </c>
      <c r="N507" s="54"/>
      <c r="O507" s="52">
        <v>832.5</v>
      </c>
      <c r="P507" s="53"/>
      <c r="Q507" s="52">
        <v>1632.5</v>
      </c>
      <c r="R507" s="53"/>
    </row>
    <row r="508" spans="1:18" ht="15" x14ac:dyDescent="0.2">
      <c r="A508" s="46" t="s">
        <v>557</v>
      </c>
      <c r="B508" s="47">
        <v>1100</v>
      </c>
      <c r="C508" s="48">
        <v>1</v>
      </c>
      <c r="D508" s="49">
        <v>1.8179535923147201</v>
      </c>
      <c r="E508" s="50">
        <v>16.8</v>
      </c>
      <c r="F508" s="51"/>
      <c r="G508" s="52">
        <v>33.28</v>
      </c>
      <c r="H508" s="53"/>
      <c r="I508" s="52">
        <v>64.180000000000007</v>
      </c>
      <c r="J508" s="54"/>
      <c r="K508" s="52">
        <v>115.68</v>
      </c>
      <c r="L508" s="54"/>
      <c r="M508" s="52">
        <v>218.68</v>
      </c>
      <c r="N508" s="54"/>
      <c r="O508" s="52">
        <v>527.67999999999995</v>
      </c>
      <c r="P508" s="53"/>
      <c r="Q508" s="52">
        <v>1042.68</v>
      </c>
      <c r="R508" s="53"/>
    </row>
    <row r="509" spans="1:18" ht="15" x14ac:dyDescent="0.2">
      <c r="A509" s="46" t="s">
        <v>558</v>
      </c>
      <c r="B509" s="47">
        <v>806</v>
      </c>
      <c r="C509" s="48">
        <v>1</v>
      </c>
      <c r="D509" s="49">
        <v>1.15115768823727</v>
      </c>
      <c r="E509" s="50">
        <v>8</v>
      </c>
      <c r="F509" s="51">
        <v>10</v>
      </c>
      <c r="G509" s="52">
        <v>22</v>
      </c>
      <c r="H509" s="53">
        <v>25.61</v>
      </c>
      <c r="I509" s="52">
        <v>52</v>
      </c>
      <c r="J509" s="54">
        <v>59.06</v>
      </c>
      <c r="K509" s="52">
        <v>102</v>
      </c>
      <c r="L509" s="54">
        <v>114.81</v>
      </c>
      <c r="M509" s="52">
        <v>202</v>
      </c>
      <c r="N509" s="54">
        <v>226.31</v>
      </c>
      <c r="O509" s="52">
        <v>506</v>
      </c>
      <c r="P509" s="53">
        <v>566.80999999999995</v>
      </c>
      <c r="Q509" s="52">
        <v>1002</v>
      </c>
      <c r="R509" s="53">
        <v>1118.31</v>
      </c>
    </row>
    <row r="510" spans="1:18" ht="15" x14ac:dyDescent="0.2">
      <c r="A510" s="46" t="s">
        <v>559</v>
      </c>
      <c r="B510" s="47">
        <v>3370</v>
      </c>
      <c r="C510" s="48">
        <v>1</v>
      </c>
      <c r="D510" s="49">
        <v>0.75027185524718598</v>
      </c>
      <c r="E510" s="50">
        <v>26.5</v>
      </c>
      <c r="F510" s="51"/>
      <c r="G510" s="52">
        <v>66.930000000000007</v>
      </c>
      <c r="H510" s="53"/>
      <c r="I510" s="52">
        <v>145.68</v>
      </c>
      <c r="J510" s="54"/>
      <c r="K510" s="52">
        <v>276.93</v>
      </c>
      <c r="L510" s="54"/>
      <c r="M510" s="52">
        <v>539.42999999999995</v>
      </c>
      <c r="N510" s="54"/>
      <c r="O510" s="52">
        <v>1326.93</v>
      </c>
      <c r="P510" s="53"/>
      <c r="Q510" s="52">
        <v>2639.43</v>
      </c>
      <c r="R510" s="53"/>
    </row>
    <row r="511" spans="1:18" ht="15" x14ac:dyDescent="0.2">
      <c r="A511" s="46" t="s">
        <v>560</v>
      </c>
      <c r="B511" s="47">
        <v>330</v>
      </c>
      <c r="C511" s="48">
        <v>1</v>
      </c>
      <c r="D511" s="49"/>
      <c r="E511" s="50">
        <v>15</v>
      </c>
      <c r="F511" s="51"/>
      <c r="G511" s="52">
        <v>27</v>
      </c>
      <c r="H511" s="53"/>
      <c r="I511" s="52">
        <v>49.5</v>
      </c>
      <c r="J511" s="54"/>
      <c r="K511" s="52">
        <v>87</v>
      </c>
      <c r="L511" s="54"/>
      <c r="M511" s="52">
        <v>162</v>
      </c>
      <c r="N511" s="54"/>
      <c r="O511" s="52">
        <v>387</v>
      </c>
      <c r="P511" s="53"/>
      <c r="Q511" s="52">
        <v>762</v>
      </c>
      <c r="R511" s="53"/>
    </row>
    <row r="512" spans="1:18" ht="15" x14ac:dyDescent="0.2">
      <c r="A512" s="46" t="s">
        <v>561</v>
      </c>
      <c r="B512" s="47">
        <v>931</v>
      </c>
      <c r="C512" s="48">
        <v>1</v>
      </c>
      <c r="D512" s="49"/>
      <c r="E512" s="50">
        <v>14</v>
      </c>
      <c r="F512" s="51">
        <v>18</v>
      </c>
      <c r="G512" s="52">
        <v>36.229999999999997</v>
      </c>
      <c r="H512" s="53">
        <v>51.3</v>
      </c>
      <c r="I512" s="52">
        <v>73.28</v>
      </c>
      <c r="J512" s="54">
        <v>106.8</v>
      </c>
      <c r="K512" s="52">
        <v>135.03</v>
      </c>
      <c r="L512" s="54">
        <v>199.3</v>
      </c>
      <c r="M512" s="52">
        <v>258.52999999999997</v>
      </c>
      <c r="N512" s="54">
        <v>384.3</v>
      </c>
      <c r="O512" s="52">
        <v>629.03</v>
      </c>
      <c r="P512" s="53">
        <v>939.3</v>
      </c>
      <c r="Q512" s="52">
        <v>1246.53</v>
      </c>
      <c r="R512" s="53">
        <v>1864.3</v>
      </c>
    </row>
    <row r="513" spans="1:18" ht="15" x14ac:dyDescent="0.2">
      <c r="A513" s="46" t="s">
        <v>562</v>
      </c>
      <c r="B513" s="47">
        <v>1650</v>
      </c>
      <c r="C513" s="48">
        <v>1</v>
      </c>
      <c r="D513" s="49">
        <v>1.2363252836776299</v>
      </c>
      <c r="E513" s="50">
        <v>10.5</v>
      </c>
      <c r="F513" s="51"/>
      <c r="G513" s="52">
        <v>21</v>
      </c>
      <c r="H513" s="53"/>
      <c r="I513" s="52">
        <v>43.5</v>
      </c>
      <c r="J513" s="54"/>
      <c r="K513" s="52">
        <v>81</v>
      </c>
      <c r="L513" s="54"/>
      <c r="M513" s="52">
        <v>156</v>
      </c>
      <c r="N513" s="54"/>
      <c r="O513" s="52">
        <v>381</v>
      </c>
      <c r="P513" s="53"/>
      <c r="Q513" s="52">
        <v>756</v>
      </c>
      <c r="R513" s="53"/>
    </row>
    <row r="514" spans="1:18" ht="15" x14ac:dyDescent="0.2">
      <c r="A514" s="46" t="s">
        <v>563</v>
      </c>
      <c r="B514" s="47">
        <v>351</v>
      </c>
      <c r="C514" s="48">
        <v>1</v>
      </c>
      <c r="D514" s="49"/>
      <c r="E514" s="50">
        <v>14.85</v>
      </c>
      <c r="F514" s="51">
        <v>14.85</v>
      </c>
      <c r="G514" s="52">
        <v>66.959999999999994</v>
      </c>
      <c r="H514" s="53">
        <v>76.56</v>
      </c>
      <c r="I514" s="52">
        <v>168.21</v>
      </c>
      <c r="J514" s="54">
        <v>195.81</v>
      </c>
      <c r="K514" s="52">
        <v>336.96</v>
      </c>
      <c r="L514" s="54">
        <v>394.56</v>
      </c>
      <c r="M514" s="52">
        <v>674.46</v>
      </c>
      <c r="N514" s="54">
        <v>792.06</v>
      </c>
      <c r="O514" s="52">
        <v>1686.96</v>
      </c>
      <c r="P514" s="53">
        <v>1984.56</v>
      </c>
      <c r="Q514" s="52">
        <v>3374.46</v>
      </c>
      <c r="R514" s="53">
        <v>3972.06</v>
      </c>
    </row>
    <row r="515" spans="1:18" ht="15" x14ac:dyDescent="0.2">
      <c r="A515" s="46" t="s">
        <v>564</v>
      </c>
      <c r="B515" s="47">
        <v>21320</v>
      </c>
      <c r="C515" s="48">
        <v>1</v>
      </c>
      <c r="D515" s="49">
        <v>1.5500933271621999</v>
      </c>
      <c r="E515" s="50">
        <v>30</v>
      </c>
      <c r="F515" s="51">
        <v>30</v>
      </c>
      <c r="G515" s="52">
        <v>85.7</v>
      </c>
      <c r="H515" s="53">
        <v>85.7</v>
      </c>
      <c r="I515" s="52">
        <v>169.25</v>
      </c>
      <c r="J515" s="54">
        <v>169.25</v>
      </c>
      <c r="K515" s="52">
        <v>308.5</v>
      </c>
      <c r="L515" s="54">
        <v>308.5</v>
      </c>
      <c r="M515" s="52">
        <v>587</v>
      </c>
      <c r="N515" s="54">
        <v>587</v>
      </c>
      <c r="O515" s="52">
        <v>1442.5</v>
      </c>
      <c r="P515" s="53">
        <v>1442.5</v>
      </c>
      <c r="Q515" s="52">
        <v>2815</v>
      </c>
      <c r="R515" s="53">
        <v>2815</v>
      </c>
    </row>
    <row r="516" spans="1:18" ht="15" x14ac:dyDescent="0.2">
      <c r="A516" s="46" t="s">
        <v>565</v>
      </c>
      <c r="B516" s="47">
        <v>1300</v>
      </c>
      <c r="C516" s="48">
        <v>1</v>
      </c>
      <c r="D516" s="49">
        <v>1.2345083885947901</v>
      </c>
      <c r="E516" s="50">
        <v>12.25</v>
      </c>
      <c r="F516" s="51"/>
      <c r="G516" s="52">
        <v>37.25</v>
      </c>
      <c r="H516" s="53"/>
      <c r="I516" s="52">
        <v>87.24</v>
      </c>
      <c r="J516" s="54"/>
      <c r="K516" s="52">
        <v>174.74</v>
      </c>
      <c r="L516" s="54"/>
      <c r="M516" s="52">
        <v>349.74</v>
      </c>
      <c r="N516" s="54"/>
      <c r="O516" s="52">
        <v>874.74</v>
      </c>
      <c r="P516" s="53"/>
      <c r="Q516" s="52">
        <v>1749.74</v>
      </c>
      <c r="R516" s="53"/>
    </row>
    <row r="517" spans="1:18" ht="15" x14ac:dyDescent="0.2">
      <c r="A517" s="46" t="s">
        <v>566</v>
      </c>
      <c r="B517" s="47">
        <v>1632</v>
      </c>
      <c r="C517" s="48">
        <v>1</v>
      </c>
      <c r="D517" s="49">
        <v>1.1735336854407199</v>
      </c>
      <c r="E517" s="50">
        <v>9</v>
      </c>
      <c r="F517" s="51">
        <v>13.5</v>
      </c>
      <c r="G517" s="52">
        <v>31.5</v>
      </c>
      <c r="H517" s="53">
        <v>43.5</v>
      </c>
      <c r="I517" s="52">
        <v>65.25</v>
      </c>
      <c r="J517" s="54">
        <v>88.5</v>
      </c>
      <c r="K517" s="52">
        <v>121.5</v>
      </c>
      <c r="L517" s="54">
        <v>163.5</v>
      </c>
      <c r="M517" s="52">
        <v>234</v>
      </c>
      <c r="N517" s="54">
        <v>313.5</v>
      </c>
      <c r="O517" s="52">
        <v>575.29999999999995</v>
      </c>
      <c r="P517" s="53">
        <v>763.5</v>
      </c>
      <c r="Q517" s="52">
        <v>1134</v>
      </c>
      <c r="R517" s="53">
        <v>1513.5</v>
      </c>
    </row>
    <row r="518" spans="1:18" ht="15" x14ac:dyDescent="0.2">
      <c r="A518" s="46" t="s">
        <v>567</v>
      </c>
      <c r="B518" s="47">
        <v>684</v>
      </c>
      <c r="C518" s="48">
        <v>1</v>
      </c>
      <c r="D518" s="49">
        <v>1.30189364697334</v>
      </c>
      <c r="E518" s="50">
        <v>23</v>
      </c>
      <c r="F518" s="51"/>
      <c r="G518" s="52">
        <v>45.95</v>
      </c>
      <c r="H518" s="53"/>
      <c r="I518" s="52">
        <v>84.2</v>
      </c>
      <c r="J518" s="54"/>
      <c r="K518" s="52">
        <v>147.94999999999999</v>
      </c>
      <c r="L518" s="54"/>
      <c r="M518" s="52">
        <v>275.45</v>
      </c>
      <c r="N518" s="54"/>
      <c r="O518" s="52">
        <v>657.95</v>
      </c>
      <c r="P518" s="53"/>
      <c r="Q518" s="52">
        <v>1295.45</v>
      </c>
      <c r="R518" s="53"/>
    </row>
    <row r="519" spans="1:18" ht="15" x14ac:dyDescent="0.2">
      <c r="A519" s="46" t="s">
        <v>568</v>
      </c>
      <c r="B519" s="47">
        <v>10070</v>
      </c>
      <c r="C519" s="48">
        <v>1</v>
      </c>
      <c r="D519" s="49">
        <v>0.92102914973755201</v>
      </c>
      <c r="E519" s="50">
        <v>8.6999999999999993</v>
      </c>
      <c r="F519" s="51"/>
      <c r="G519" s="52">
        <v>47.85</v>
      </c>
      <c r="H519" s="53"/>
      <c r="I519" s="52">
        <v>117.29</v>
      </c>
      <c r="J519" s="54"/>
      <c r="K519" s="52">
        <v>233.04</v>
      </c>
      <c r="L519" s="54"/>
      <c r="M519" s="52">
        <v>464.54</v>
      </c>
      <c r="N519" s="54"/>
      <c r="O519" s="52">
        <v>1159.04</v>
      </c>
      <c r="P519" s="53"/>
      <c r="Q519" s="52">
        <v>2316.54</v>
      </c>
      <c r="R519" s="53"/>
    </row>
    <row r="520" spans="1:18" ht="15" x14ac:dyDescent="0.2">
      <c r="A520" s="46" t="s">
        <v>569</v>
      </c>
      <c r="B520" s="47">
        <v>2314</v>
      </c>
      <c r="C520" s="48">
        <v>1</v>
      </c>
      <c r="D520" s="49">
        <v>1.18278052654083</v>
      </c>
      <c r="E520" s="50">
        <v>16</v>
      </c>
      <c r="F520" s="51">
        <v>21.6</v>
      </c>
      <c r="G520" s="52">
        <v>39.85</v>
      </c>
      <c r="H520" s="53">
        <v>49.95</v>
      </c>
      <c r="I520" s="52">
        <v>79.599999999999994</v>
      </c>
      <c r="J520" s="54">
        <v>97.2</v>
      </c>
      <c r="K520" s="52">
        <v>145.85</v>
      </c>
      <c r="L520" s="54">
        <v>175.95</v>
      </c>
      <c r="M520" s="52">
        <v>278.35000000000002</v>
      </c>
      <c r="N520" s="54">
        <v>333.45</v>
      </c>
      <c r="O520" s="52">
        <v>677.85</v>
      </c>
      <c r="P520" s="53">
        <v>805.95</v>
      </c>
      <c r="Q520" s="52">
        <v>1338.35</v>
      </c>
      <c r="R520" s="53">
        <v>1593.45</v>
      </c>
    </row>
    <row r="521" spans="1:18" ht="15" x14ac:dyDescent="0.2">
      <c r="A521" s="46" t="s">
        <v>570</v>
      </c>
      <c r="B521" s="47">
        <v>2475</v>
      </c>
      <c r="C521" s="48">
        <v>1</v>
      </c>
      <c r="D521" s="49">
        <v>1.18545407975128</v>
      </c>
      <c r="E521" s="50">
        <v>10.57</v>
      </c>
      <c r="F521" s="51"/>
      <c r="G521" s="52">
        <v>10.57</v>
      </c>
      <c r="H521" s="53"/>
      <c r="I521" s="52">
        <v>27.07</v>
      </c>
      <c r="J521" s="54"/>
      <c r="K521" s="52">
        <v>68.319999999999993</v>
      </c>
      <c r="L521" s="54"/>
      <c r="M521" s="52">
        <v>150.82</v>
      </c>
      <c r="N521" s="54"/>
      <c r="O521" s="52">
        <v>398.32</v>
      </c>
      <c r="P521" s="53"/>
      <c r="Q521" s="52">
        <v>810.82</v>
      </c>
      <c r="R521" s="53"/>
    </row>
    <row r="522" spans="1:18" ht="15" x14ac:dyDescent="0.2">
      <c r="A522" s="46" t="s">
        <v>571</v>
      </c>
      <c r="B522" s="47">
        <v>500</v>
      </c>
      <c r="C522" s="48">
        <v>1</v>
      </c>
      <c r="D522" s="49">
        <v>1.52352592787576</v>
      </c>
      <c r="E522" s="50">
        <v>2</v>
      </c>
      <c r="F522" s="51">
        <v>6.25</v>
      </c>
      <c r="G522" s="52">
        <v>29</v>
      </c>
      <c r="H522" s="53">
        <v>33.25</v>
      </c>
      <c r="I522" s="52">
        <v>74</v>
      </c>
      <c r="J522" s="54">
        <v>78.25</v>
      </c>
      <c r="K522" s="52">
        <v>149</v>
      </c>
      <c r="L522" s="54">
        <v>153.25</v>
      </c>
      <c r="M522" s="52">
        <v>299</v>
      </c>
      <c r="N522" s="54">
        <v>303.25</v>
      </c>
      <c r="O522" s="52">
        <v>749</v>
      </c>
      <c r="P522" s="53">
        <v>753.25</v>
      </c>
      <c r="Q522" s="52">
        <v>1499</v>
      </c>
      <c r="R522" s="53">
        <v>1503.25</v>
      </c>
    </row>
    <row r="523" spans="1:18" ht="15" x14ac:dyDescent="0.2">
      <c r="A523" s="46" t="s">
        <v>572</v>
      </c>
      <c r="B523" s="47">
        <v>1508</v>
      </c>
      <c r="C523" s="48">
        <v>1</v>
      </c>
      <c r="D523" s="49">
        <v>0.68948155805943401</v>
      </c>
      <c r="E523" s="50">
        <v>10.5</v>
      </c>
      <c r="F523" s="51">
        <v>14</v>
      </c>
      <c r="G523" s="52">
        <v>26.5</v>
      </c>
      <c r="H523" s="53">
        <v>38</v>
      </c>
      <c r="I523" s="52">
        <v>56.5</v>
      </c>
      <c r="J523" s="54">
        <v>83</v>
      </c>
      <c r="K523" s="52">
        <v>106.5</v>
      </c>
      <c r="L523" s="54">
        <v>158</v>
      </c>
      <c r="M523" s="52">
        <v>206.5</v>
      </c>
      <c r="N523" s="54">
        <v>308</v>
      </c>
      <c r="O523" s="52">
        <v>530</v>
      </c>
      <c r="P523" s="53">
        <v>920</v>
      </c>
      <c r="Q523" s="52">
        <v>1006.5</v>
      </c>
      <c r="R523" s="53">
        <v>1508</v>
      </c>
    </row>
    <row r="524" spans="1:18" ht="15" x14ac:dyDescent="0.2">
      <c r="A524" s="46" t="s">
        <v>573</v>
      </c>
      <c r="B524" s="47">
        <v>1578</v>
      </c>
      <c r="C524" s="48">
        <v>1</v>
      </c>
      <c r="D524" s="49">
        <v>2.1052920054761701</v>
      </c>
      <c r="E524" s="50">
        <v>21.5</v>
      </c>
      <c r="F524" s="51">
        <v>25.5</v>
      </c>
      <c r="G524" s="52">
        <v>93.5</v>
      </c>
      <c r="H524" s="53">
        <v>97.5</v>
      </c>
      <c r="I524" s="52">
        <v>228.5</v>
      </c>
      <c r="J524" s="54">
        <v>232.5</v>
      </c>
      <c r="K524" s="52">
        <v>453.5</v>
      </c>
      <c r="L524" s="54">
        <v>457.5</v>
      </c>
      <c r="M524" s="52">
        <v>903.5</v>
      </c>
      <c r="N524" s="54">
        <v>907.5</v>
      </c>
      <c r="O524" s="52">
        <v>2253.5</v>
      </c>
      <c r="P524" s="53">
        <v>2257.5</v>
      </c>
      <c r="Q524" s="52">
        <v>4503.5</v>
      </c>
      <c r="R524" s="53">
        <v>4507.5</v>
      </c>
    </row>
  </sheetData>
  <mergeCells count="11">
    <mergeCell ref="K2:L2"/>
    <mergeCell ref="M2:N2"/>
    <mergeCell ref="O2:P2"/>
    <mergeCell ref="Q2:R2"/>
    <mergeCell ref="A1:R1"/>
    <mergeCell ref="A2:A3"/>
    <mergeCell ref="B2:C3"/>
    <mergeCell ref="D2:D3"/>
    <mergeCell ref="E2:F2"/>
    <mergeCell ref="G2:H2"/>
    <mergeCell ref="I2:J2"/>
  </mergeCells>
  <printOptions horizontalCentered="1"/>
  <pageMargins left="0.25" right="0.25" top="0.5" bottom="0.75" header="0.25" footer="0.3"/>
  <pageSetup scale="79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Pop. Data Source:  1=EPA SDWIS 2006, 2=Mun. Pop. 2006, 
3=2x Sewer accounts, 4=EPA CWNS 2000, 5=NA&amp;CRate Table 5, Page &amp;P&amp;RGeorgia Environmental Facilities Authority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4"/>
  <sheetViews>
    <sheetView view="pageLayout" zoomScaleNormal="100" zoomScaleSheetLayoutView="100" workbookViewId="0">
      <selection activeCell="I5" sqref="I5"/>
    </sheetView>
  </sheetViews>
  <sheetFormatPr defaultColWidth="16.7109375" defaultRowHeight="12.75" x14ac:dyDescent="0.2"/>
  <cols>
    <col min="1" max="1" width="36.5703125" style="1" customWidth="1"/>
    <col min="2" max="2" width="7.5703125" style="32" customWidth="1"/>
    <col min="3" max="3" width="2.5703125" style="34" bestFit="1" customWidth="1"/>
    <col min="4" max="4" width="10.5703125" style="34" customWidth="1"/>
    <col min="5" max="5" width="11.42578125" style="34" customWidth="1"/>
    <col min="6" max="6" width="20.42578125" style="3" bestFit="1" customWidth="1"/>
    <col min="7" max="7" width="7.42578125" style="3" bestFit="1" customWidth="1"/>
    <col min="8" max="8" width="12.7109375" style="3" customWidth="1"/>
    <col min="9" max="9" width="15.28515625" style="3" bestFit="1" customWidth="1"/>
    <col min="10" max="11" width="9.140625" style="35" customWidth="1"/>
    <col min="12" max="12" width="13" style="35" customWidth="1"/>
    <col min="13" max="16384" width="16.7109375" style="3"/>
  </cols>
  <sheetData>
    <row r="1" spans="1:12" ht="30" customHeight="1" x14ac:dyDescent="0.2">
      <c r="A1" s="72" t="s">
        <v>613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">
      <c r="A2" s="67" t="s">
        <v>29</v>
      </c>
      <c r="B2" s="69" t="s">
        <v>39</v>
      </c>
      <c r="C2" s="69"/>
      <c r="D2" s="81" t="s">
        <v>74</v>
      </c>
      <c r="E2" s="69" t="s">
        <v>59</v>
      </c>
      <c r="F2" s="74" t="s">
        <v>75</v>
      </c>
      <c r="G2" s="75" t="s">
        <v>41</v>
      </c>
      <c r="H2" s="75" t="s">
        <v>42</v>
      </c>
      <c r="I2" s="75" t="s">
        <v>76</v>
      </c>
      <c r="J2" s="78" t="s">
        <v>43</v>
      </c>
      <c r="K2" s="79"/>
      <c r="L2" s="79"/>
    </row>
    <row r="3" spans="1:12" s="21" customFormat="1" ht="39.75" customHeight="1" thickBot="1" x14ac:dyDescent="0.25">
      <c r="A3" s="68"/>
      <c r="B3" s="70"/>
      <c r="C3" s="70"/>
      <c r="D3" s="82"/>
      <c r="E3" s="70"/>
      <c r="F3" s="70"/>
      <c r="G3" s="70"/>
      <c r="H3" s="76"/>
      <c r="I3" s="77"/>
      <c r="J3" s="18" t="s">
        <v>37</v>
      </c>
      <c r="K3" s="19" t="s">
        <v>38</v>
      </c>
      <c r="L3" s="20" t="s">
        <v>44</v>
      </c>
    </row>
    <row r="4" spans="1:12" s="21" customFormat="1" hidden="1" x14ac:dyDescent="0.2">
      <c r="A4" s="6"/>
      <c r="B4" s="22"/>
      <c r="C4" s="22"/>
      <c r="D4" s="22"/>
      <c r="E4" s="6"/>
      <c r="F4" s="6"/>
      <c r="G4" s="6"/>
      <c r="H4" s="22"/>
      <c r="I4" s="22"/>
      <c r="J4" s="23"/>
      <c r="K4" s="23"/>
      <c r="L4" s="24"/>
    </row>
    <row r="5" spans="1:12" ht="15" x14ac:dyDescent="0.2">
      <c r="A5" s="25" t="s">
        <v>83</v>
      </c>
      <c r="B5" s="47">
        <v>2029</v>
      </c>
      <c r="C5" s="48">
        <v>1</v>
      </c>
      <c r="D5" s="26" t="s">
        <v>78</v>
      </c>
      <c r="E5" s="26" t="s">
        <v>46</v>
      </c>
      <c r="F5" s="26" t="s">
        <v>47</v>
      </c>
      <c r="G5" s="26" t="s">
        <v>1</v>
      </c>
      <c r="H5" s="27" t="s">
        <v>1</v>
      </c>
      <c r="I5" s="28" t="s">
        <v>1</v>
      </c>
      <c r="J5" s="29">
        <v>12</v>
      </c>
      <c r="K5" s="29"/>
      <c r="L5" s="27">
        <v>0</v>
      </c>
    </row>
    <row r="6" spans="1:12" ht="15" x14ac:dyDescent="0.2">
      <c r="A6" s="25" t="s">
        <v>84</v>
      </c>
      <c r="B6" s="47">
        <v>3600</v>
      </c>
      <c r="C6" s="48">
        <v>1</v>
      </c>
      <c r="D6" s="26" t="s">
        <v>77</v>
      </c>
      <c r="E6" s="26" t="s">
        <v>46</v>
      </c>
      <c r="F6" s="26" t="s">
        <v>47</v>
      </c>
      <c r="G6" s="26" t="s">
        <v>1</v>
      </c>
      <c r="H6" s="27" t="s">
        <v>1</v>
      </c>
      <c r="I6" s="28">
        <v>1.5001175640724194</v>
      </c>
      <c r="J6" s="29">
        <v>9.5299999999999994</v>
      </c>
      <c r="K6" s="29">
        <v>14.3</v>
      </c>
      <c r="L6" s="27">
        <v>3000</v>
      </c>
    </row>
    <row r="7" spans="1:12" ht="15" x14ac:dyDescent="0.2">
      <c r="A7" s="25" t="s">
        <v>85</v>
      </c>
      <c r="B7" s="47">
        <v>5100</v>
      </c>
      <c r="C7" s="48">
        <v>1</v>
      </c>
      <c r="D7" s="26" t="s">
        <v>78</v>
      </c>
      <c r="E7" s="26" t="s">
        <v>46</v>
      </c>
      <c r="F7" s="26" t="s">
        <v>48</v>
      </c>
      <c r="G7" s="26">
        <v>3</v>
      </c>
      <c r="H7" s="27">
        <v>8000</v>
      </c>
      <c r="I7" s="28" t="s">
        <v>1</v>
      </c>
      <c r="J7" s="29">
        <v>7.93</v>
      </c>
      <c r="K7" s="29"/>
      <c r="L7" s="27">
        <v>2000</v>
      </c>
    </row>
    <row r="8" spans="1:12" ht="15" x14ac:dyDescent="0.2">
      <c r="A8" s="25" t="s">
        <v>86</v>
      </c>
      <c r="B8" s="47">
        <v>675</v>
      </c>
      <c r="C8" s="48">
        <v>1</v>
      </c>
      <c r="D8" s="26" t="s">
        <v>77</v>
      </c>
      <c r="E8" s="26" t="s">
        <v>46</v>
      </c>
      <c r="F8" s="26" t="s">
        <v>47</v>
      </c>
      <c r="G8" s="26" t="s">
        <v>1</v>
      </c>
      <c r="H8" s="27" t="s">
        <v>1</v>
      </c>
      <c r="I8" s="28" t="s">
        <v>1</v>
      </c>
      <c r="J8" s="29">
        <v>10</v>
      </c>
      <c r="K8" s="29"/>
      <c r="L8" s="27">
        <v>2000</v>
      </c>
    </row>
    <row r="9" spans="1:12" ht="15" x14ac:dyDescent="0.2">
      <c r="A9" s="25" t="s">
        <v>87</v>
      </c>
      <c r="B9" s="47">
        <v>468</v>
      </c>
      <c r="C9" s="48">
        <v>1</v>
      </c>
      <c r="D9" s="26" t="s">
        <v>77</v>
      </c>
      <c r="E9" s="26" t="s">
        <v>46</v>
      </c>
      <c r="F9" s="26" t="s">
        <v>47</v>
      </c>
      <c r="G9" s="26" t="s">
        <v>1</v>
      </c>
      <c r="H9" s="27" t="s">
        <v>1</v>
      </c>
      <c r="I9" s="28" t="s">
        <v>1</v>
      </c>
      <c r="J9" s="29">
        <v>5</v>
      </c>
      <c r="K9" s="29"/>
      <c r="L9" s="27">
        <v>2000</v>
      </c>
    </row>
    <row r="10" spans="1:12" ht="15" x14ac:dyDescent="0.2">
      <c r="A10" s="25" t="s">
        <v>88</v>
      </c>
      <c r="B10" s="47">
        <v>812</v>
      </c>
      <c r="C10" s="48">
        <v>1</v>
      </c>
      <c r="D10" s="26" t="s">
        <v>77</v>
      </c>
      <c r="E10" s="26" t="s">
        <v>46</v>
      </c>
      <c r="F10" s="26" t="s">
        <v>47</v>
      </c>
      <c r="G10" s="26" t="s">
        <v>1</v>
      </c>
      <c r="H10" s="27" t="s">
        <v>1</v>
      </c>
      <c r="I10" s="28" t="s">
        <v>1</v>
      </c>
      <c r="J10" s="29">
        <v>5.54</v>
      </c>
      <c r="K10" s="29"/>
      <c r="L10" s="27">
        <v>1000</v>
      </c>
    </row>
    <row r="11" spans="1:12" ht="15" x14ac:dyDescent="0.2">
      <c r="A11" s="25" t="s">
        <v>89</v>
      </c>
      <c r="B11" s="47">
        <v>87029</v>
      </c>
      <c r="C11" s="48">
        <v>1</v>
      </c>
      <c r="D11" s="26" t="s">
        <v>1</v>
      </c>
      <c r="E11" s="26" t="s">
        <v>1</v>
      </c>
      <c r="F11" s="26" t="s">
        <v>1</v>
      </c>
      <c r="G11" s="26" t="s">
        <v>1</v>
      </c>
      <c r="H11" s="27" t="s">
        <v>1</v>
      </c>
      <c r="I11" s="28" t="s">
        <v>1</v>
      </c>
      <c r="J11" s="29"/>
      <c r="K11" s="29"/>
      <c r="L11" s="27" t="s">
        <v>1</v>
      </c>
    </row>
    <row r="12" spans="1:12" ht="15" x14ac:dyDescent="0.2">
      <c r="A12" s="25" t="s">
        <v>90</v>
      </c>
      <c r="B12" s="47">
        <v>712</v>
      </c>
      <c r="C12" s="48">
        <v>1</v>
      </c>
      <c r="D12" s="26" t="s">
        <v>77</v>
      </c>
      <c r="E12" s="26" t="s">
        <v>46</v>
      </c>
      <c r="F12" s="26" t="s">
        <v>47</v>
      </c>
      <c r="G12" s="26" t="s">
        <v>1</v>
      </c>
      <c r="H12" s="27" t="s">
        <v>1</v>
      </c>
      <c r="I12" s="28" t="s">
        <v>1</v>
      </c>
      <c r="J12" s="29">
        <v>12</v>
      </c>
      <c r="K12" s="29"/>
      <c r="L12" s="27">
        <v>0</v>
      </c>
    </row>
    <row r="13" spans="1:12" ht="15" x14ac:dyDescent="0.2">
      <c r="A13" s="25" t="s">
        <v>91</v>
      </c>
      <c r="B13" s="47">
        <v>338</v>
      </c>
      <c r="C13" s="48">
        <v>1</v>
      </c>
      <c r="D13" s="26" t="s">
        <v>77</v>
      </c>
      <c r="E13" s="26" t="s">
        <v>46</v>
      </c>
      <c r="F13" s="26" t="s">
        <v>47</v>
      </c>
      <c r="G13" s="26" t="s">
        <v>1</v>
      </c>
      <c r="H13" s="27" t="s">
        <v>1</v>
      </c>
      <c r="I13" s="28" t="s">
        <v>1</v>
      </c>
      <c r="J13" s="29">
        <v>17.5</v>
      </c>
      <c r="K13" s="29"/>
      <c r="L13" s="27">
        <v>2000</v>
      </c>
    </row>
    <row r="14" spans="1:12" ht="15" x14ac:dyDescent="0.2">
      <c r="A14" s="25" t="s">
        <v>92</v>
      </c>
      <c r="B14" s="47">
        <v>3236</v>
      </c>
      <c r="C14" s="48">
        <v>1</v>
      </c>
      <c r="D14" s="26" t="s">
        <v>77</v>
      </c>
      <c r="E14" s="26" t="s">
        <v>46</v>
      </c>
      <c r="F14" s="26" t="s">
        <v>47</v>
      </c>
      <c r="G14" s="26" t="s">
        <v>1</v>
      </c>
      <c r="H14" s="27" t="s">
        <v>1</v>
      </c>
      <c r="I14" s="28">
        <v>2</v>
      </c>
      <c r="J14" s="29">
        <v>5</v>
      </c>
      <c r="K14" s="29">
        <v>10</v>
      </c>
      <c r="L14" s="27">
        <v>2000</v>
      </c>
    </row>
    <row r="15" spans="1:12" ht="15" x14ac:dyDescent="0.2">
      <c r="A15" s="25" t="s">
        <v>93</v>
      </c>
      <c r="B15" s="47">
        <v>160</v>
      </c>
      <c r="C15" s="48">
        <v>1</v>
      </c>
      <c r="D15" s="26" t="s">
        <v>77</v>
      </c>
      <c r="E15" s="26" t="s">
        <v>46</v>
      </c>
      <c r="F15" s="26" t="s">
        <v>45</v>
      </c>
      <c r="G15" s="26">
        <v>5</v>
      </c>
      <c r="H15" s="27">
        <v>5000</v>
      </c>
      <c r="I15" s="28" t="s">
        <v>1</v>
      </c>
      <c r="J15" s="29">
        <v>12</v>
      </c>
      <c r="K15" s="29"/>
      <c r="L15" s="27">
        <v>2000</v>
      </c>
    </row>
    <row r="16" spans="1:12" ht="15" x14ac:dyDescent="0.2">
      <c r="A16" s="25" t="s">
        <v>94</v>
      </c>
      <c r="B16" s="47">
        <v>2500</v>
      </c>
      <c r="C16" s="48">
        <v>1</v>
      </c>
      <c r="D16" s="26" t="s">
        <v>78</v>
      </c>
      <c r="E16" s="26" t="s">
        <v>46</v>
      </c>
      <c r="F16" s="26" t="s">
        <v>47</v>
      </c>
      <c r="G16" s="26" t="s">
        <v>1</v>
      </c>
      <c r="H16" s="27" t="s">
        <v>1</v>
      </c>
      <c r="I16" s="28" t="s">
        <v>1</v>
      </c>
      <c r="J16" s="29">
        <v>15</v>
      </c>
      <c r="K16" s="29"/>
      <c r="L16" s="27">
        <v>0</v>
      </c>
    </row>
    <row r="17" spans="1:12" ht="15" x14ac:dyDescent="0.2">
      <c r="A17" s="25" t="s">
        <v>95</v>
      </c>
      <c r="B17" s="47">
        <v>17700</v>
      </c>
      <c r="C17" s="48">
        <v>1</v>
      </c>
      <c r="D17" s="26" t="s">
        <v>77</v>
      </c>
      <c r="E17" s="26" t="s">
        <v>46</v>
      </c>
      <c r="F17" s="26" t="s">
        <v>47</v>
      </c>
      <c r="G17" s="26" t="s">
        <v>1</v>
      </c>
      <c r="H17" s="27" t="s">
        <v>1</v>
      </c>
      <c r="I17" s="28">
        <v>2</v>
      </c>
      <c r="J17" s="29">
        <v>3.74</v>
      </c>
      <c r="K17" s="29">
        <v>7.48</v>
      </c>
      <c r="L17" s="27">
        <v>0</v>
      </c>
    </row>
    <row r="18" spans="1:12" ht="15" x14ac:dyDescent="0.2">
      <c r="A18" s="25" t="s">
        <v>96</v>
      </c>
      <c r="B18" s="47">
        <v>331</v>
      </c>
      <c r="C18" s="48">
        <v>1</v>
      </c>
      <c r="D18" s="26" t="s">
        <v>77</v>
      </c>
      <c r="E18" s="26" t="s">
        <v>46</v>
      </c>
      <c r="F18" s="26" t="s">
        <v>47</v>
      </c>
      <c r="G18" s="26" t="s">
        <v>1</v>
      </c>
      <c r="H18" s="27" t="s">
        <v>1</v>
      </c>
      <c r="I18" s="28" t="s">
        <v>1</v>
      </c>
      <c r="J18" s="29">
        <v>7.5</v>
      </c>
      <c r="K18" s="29"/>
      <c r="L18" s="27">
        <v>2000</v>
      </c>
    </row>
    <row r="19" spans="1:12" ht="15" x14ac:dyDescent="0.2">
      <c r="A19" s="25" t="s">
        <v>97</v>
      </c>
      <c r="B19" s="47">
        <v>456</v>
      </c>
      <c r="C19" s="48">
        <v>1</v>
      </c>
      <c r="D19" s="26" t="s">
        <v>77</v>
      </c>
      <c r="E19" s="26" t="s">
        <v>46</v>
      </c>
      <c r="F19" s="26" t="s">
        <v>48</v>
      </c>
      <c r="G19" s="26">
        <v>2</v>
      </c>
      <c r="H19" s="27">
        <v>100000</v>
      </c>
      <c r="I19" s="28" t="s">
        <v>1</v>
      </c>
      <c r="J19" s="29">
        <v>8</v>
      </c>
      <c r="K19" s="29"/>
      <c r="L19" s="27">
        <v>2500</v>
      </c>
    </row>
    <row r="20" spans="1:12" ht="15" x14ac:dyDescent="0.2">
      <c r="A20" s="25" t="s">
        <v>98</v>
      </c>
      <c r="B20" s="47">
        <v>1820</v>
      </c>
      <c r="C20" s="48">
        <v>1</v>
      </c>
      <c r="D20" s="26" t="s">
        <v>77</v>
      </c>
      <c r="E20" s="26" t="s">
        <v>46</v>
      </c>
      <c r="F20" s="26" t="s">
        <v>48</v>
      </c>
      <c r="G20" s="26">
        <v>2</v>
      </c>
      <c r="H20" s="27">
        <v>10000</v>
      </c>
      <c r="I20" s="28" t="s">
        <v>1</v>
      </c>
      <c r="J20" s="29">
        <v>13.5</v>
      </c>
      <c r="K20" s="29"/>
      <c r="L20" s="27">
        <v>2000</v>
      </c>
    </row>
    <row r="21" spans="1:12" ht="15" x14ac:dyDescent="0.2">
      <c r="A21" s="25" t="s">
        <v>99</v>
      </c>
      <c r="B21" s="47">
        <v>260</v>
      </c>
      <c r="C21" s="48">
        <v>1</v>
      </c>
      <c r="D21" s="26" t="s">
        <v>77</v>
      </c>
      <c r="E21" s="26" t="s">
        <v>46</v>
      </c>
      <c r="F21" s="26" t="s">
        <v>47</v>
      </c>
      <c r="G21" s="26" t="s">
        <v>1</v>
      </c>
      <c r="H21" s="27" t="s">
        <v>1</v>
      </c>
      <c r="I21" s="28">
        <v>2</v>
      </c>
      <c r="J21" s="29">
        <v>15</v>
      </c>
      <c r="K21" s="29">
        <v>30</v>
      </c>
      <c r="L21" s="27">
        <v>3000</v>
      </c>
    </row>
    <row r="22" spans="1:12" ht="15" x14ac:dyDescent="0.2">
      <c r="A22" s="25" t="s">
        <v>100</v>
      </c>
      <c r="B22" s="47">
        <v>5000</v>
      </c>
      <c r="C22" s="48">
        <v>1</v>
      </c>
      <c r="D22" s="26" t="s">
        <v>78</v>
      </c>
      <c r="E22" s="26" t="s">
        <v>46</v>
      </c>
      <c r="F22" s="26" t="s">
        <v>45</v>
      </c>
      <c r="G22" s="26">
        <v>5</v>
      </c>
      <c r="H22" s="27">
        <v>5000</v>
      </c>
      <c r="I22" s="28" t="s">
        <v>1</v>
      </c>
      <c r="J22" s="29">
        <v>15.3</v>
      </c>
      <c r="K22" s="29"/>
      <c r="L22" s="27">
        <v>0</v>
      </c>
    </row>
    <row r="23" spans="1:12" ht="15" x14ac:dyDescent="0.2">
      <c r="A23" s="25" t="s">
        <v>101</v>
      </c>
      <c r="B23" s="47">
        <v>101000</v>
      </c>
      <c r="C23" s="48">
        <v>1</v>
      </c>
      <c r="D23" s="26" t="s">
        <v>78</v>
      </c>
      <c r="E23" s="26" t="s">
        <v>46</v>
      </c>
      <c r="F23" s="26" t="s">
        <v>47</v>
      </c>
      <c r="G23" s="26" t="s">
        <v>1</v>
      </c>
      <c r="H23" s="27" t="s">
        <v>1</v>
      </c>
      <c r="I23" s="28" t="s">
        <v>1</v>
      </c>
      <c r="J23" s="29">
        <v>6.84</v>
      </c>
      <c r="K23" s="29"/>
      <c r="L23" s="27">
        <v>0</v>
      </c>
    </row>
    <row r="24" spans="1:12" ht="15" x14ac:dyDescent="0.2">
      <c r="A24" s="25" t="s">
        <v>102</v>
      </c>
      <c r="B24" s="47">
        <v>650000</v>
      </c>
      <c r="C24" s="48">
        <v>1</v>
      </c>
      <c r="D24" s="26" t="s">
        <v>77</v>
      </c>
      <c r="E24" s="26" t="s">
        <v>46</v>
      </c>
      <c r="F24" s="26" t="s">
        <v>45</v>
      </c>
      <c r="G24" s="26">
        <v>3</v>
      </c>
      <c r="H24" s="27">
        <v>2244</v>
      </c>
      <c r="I24" s="28">
        <v>1.1826384272010637</v>
      </c>
      <c r="J24" s="29">
        <v>3.3</v>
      </c>
      <c r="K24" s="29">
        <v>3.3</v>
      </c>
      <c r="L24" s="27">
        <v>0</v>
      </c>
    </row>
    <row r="25" spans="1:12" ht="15" x14ac:dyDescent="0.2">
      <c r="A25" s="25" t="s">
        <v>103</v>
      </c>
      <c r="B25" s="47">
        <v>780</v>
      </c>
      <c r="C25" s="48">
        <v>1</v>
      </c>
      <c r="D25" s="26" t="s">
        <v>77</v>
      </c>
      <c r="E25" s="26" t="s">
        <v>46</v>
      </c>
      <c r="F25" s="26" t="s">
        <v>47</v>
      </c>
      <c r="G25" s="26" t="s">
        <v>1</v>
      </c>
      <c r="H25" s="27" t="s">
        <v>1</v>
      </c>
      <c r="I25" s="28">
        <v>1.165127528583993</v>
      </c>
      <c r="J25" s="29">
        <v>6</v>
      </c>
      <c r="K25" s="29">
        <v>7</v>
      </c>
      <c r="L25" s="27">
        <v>4000</v>
      </c>
    </row>
    <row r="26" spans="1:12" ht="15" x14ac:dyDescent="0.2">
      <c r="A26" s="25" t="s">
        <v>104</v>
      </c>
      <c r="B26" s="47">
        <v>7065</v>
      </c>
      <c r="C26" s="48">
        <v>1</v>
      </c>
      <c r="D26" s="26" t="s">
        <v>78</v>
      </c>
      <c r="E26" s="26" t="s">
        <v>46</v>
      </c>
      <c r="F26" s="26" t="s">
        <v>45</v>
      </c>
      <c r="G26" s="26">
        <v>9</v>
      </c>
      <c r="H26" s="27">
        <v>1000</v>
      </c>
      <c r="I26" s="28" t="s">
        <v>1</v>
      </c>
      <c r="J26" s="29">
        <v>15</v>
      </c>
      <c r="K26" s="29"/>
      <c r="L26" s="27">
        <v>0</v>
      </c>
    </row>
    <row r="27" spans="1:12" ht="15" x14ac:dyDescent="0.2">
      <c r="A27" s="25" t="s">
        <v>105</v>
      </c>
      <c r="B27" s="47">
        <v>180000</v>
      </c>
      <c r="C27" s="48">
        <v>1</v>
      </c>
      <c r="D27" s="26" t="s">
        <v>78</v>
      </c>
      <c r="E27" s="26" t="s">
        <v>46</v>
      </c>
      <c r="F27" s="26" t="s">
        <v>45</v>
      </c>
      <c r="G27" s="26">
        <v>2</v>
      </c>
      <c r="H27" s="27">
        <v>3000</v>
      </c>
      <c r="I27" s="28" t="s">
        <v>1</v>
      </c>
      <c r="J27" s="29">
        <v>13.31</v>
      </c>
      <c r="K27" s="29"/>
      <c r="L27" s="27">
        <v>0</v>
      </c>
    </row>
    <row r="28" spans="1:12" ht="15" x14ac:dyDescent="0.2">
      <c r="A28" s="25" t="s">
        <v>106</v>
      </c>
      <c r="B28" s="47">
        <v>6516</v>
      </c>
      <c r="C28" s="48">
        <v>1</v>
      </c>
      <c r="D28" s="26" t="s">
        <v>77</v>
      </c>
      <c r="E28" s="26" t="s">
        <v>46</v>
      </c>
      <c r="F28" s="26" t="s">
        <v>45</v>
      </c>
      <c r="G28" s="26">
        <v>4</v>
      </c>
      <c r="H28" s="27">
        <v>7000</v>
      </c>
      <c r="I28" s="28">
        <v>1.1001193187981344</v>
      </c>
      <c r="J28" s="29">
        <v>4.82</v>
      </c>
      <c r="K28" s="29">
        <v>5.32</v>
      </c>
      <c r="L28" s="27">
        <v>2000</v>
      </c>
    </row>
    <row r="29" spans="1:12" ht="15" x14ac:dyDescent="0.2">
      <c r="A29" s="25" t="s">
        <v>107</v>
      </c>
      <c r="B29" s="47">
        <v>248</v>
      </c>
      <c r="C29" s="48">
        <v>1</v>
      </c>
      <c r="D29" s="26" t="s">
        <v>77</v>
      </c>
      <c r="E29" s="26" t="s">
        <v>46</v>
      </c>
      <c r="F29" s="26" t="s">
        <v>48</v>
      </c>
      <c r="G29" s="26">
        <v>4</v>
      </c>
      <c r="H29" s="27">
        <v>3000</v>
      </c>
      <c r="I29" s="28" t="s">
        <v>1</v>
      </c>
      <c r="J29" s="29">
        <v>12</v>
      </c>
      <c r="K29" s="29"/>
      <c r="L29" s="27">
        <v>1000</v>
      </c>
    </row>
    <row r="30" spans="1:12" ht="15" x14ac:dyDescent="0.2">
      <c r="A30" s="25" t="s">
        <v>108</v>
      </c>
      <c r="B30" s="47">
        <v>975</v>
      </c>
      <c r="C30" s="48">
        <v>1</v>
      </c>
      <c r="D30" s="26" t="s">
        <v>77</v>
      </c>
      <c r="E30" s="26" t="s">
        <v>46</v>
      </c>
      <c r="F30" s="26" t="s">
        <v>47</v>
      </c>
      <c r="G30" s="26" t="s">
        <v>1</v>
      </c>
      <c r="H30" s="27" t="s">
        <v>1</v>
      </c>
      <c r="I30" s="28">
        <v>1.4532688406927756</v>
      </c>
      <c r="J30" s="29">
        <v>10.34</v>
      </c>
      <c r="K30" s="29">
        <v>12.39</v>
      </c>
      <c r="L30" s="27">
        <v>0</v>
      </c>
    </row>
    <row r="31" spans="1:12" ht="15" x14ac:dyDescent="0.2">
      <c r="A31" s="25" t="s">
        <v>109</v>
      </c>
      <c r="B31" s="47">
        <v>18000</v>
      </c>
      <c r="C31" s="48">
        <v>1</v>
      </c>
      <c r="D31" s="26" t="s">
        <v>78</v>
      </c>
      <c r="E31" s="26" t="s">
        <v>46</v>
      </c>
      <c r="F31" s="26" t="s">
        <v>47</v>
      </c>
      <c r="G31" s="26" t="s">
        <v>1</v>
      </c>
      <c r="H31" s="27" t="s">
        <v>1</v>
      </c>
      <c r="I31" s="28" t="s">
        <v>1</v>
      </c>
      <c r="J31" s="29">
        <v>9.25</v>
      </c>
      <c r="K31" s="29"/>
      <c r="L31" s="27">
        <v>0</v>
      </c>
    </row>
    <row r="32" spans="1:12" ht="15" x14ac:dyDescent="0.2">
      <c r="A32" s="25" t="s">
        <v>110</v>
      </c>
      <c r="B32" s="47">
        <v>3627</v>
      </c>
      <c r="C32" s="48">
        <v>1</v>
      </c>
      <c r="D32" s="26" t="s">
        <v>77</v>
      </c>
      <c r="E32" s="26" t="s">
        <v>46</v>
      </c>
      <c r="F32" s="26" t="s">
        <v>47</v>
      </c>
      <c r="G32" s="26" t="s">
        <v>1</v>
      </c>
      <c r="H32" s="27" t="s">
        <v>1</v>
      </c>
      <c r="I32" s="28">
        <v>1.2077702702702702</v>
      </c>
      <c r="J32" s="29">
        <v>8</v>
      </c>
      <c r="K32" s="29">
        <v>17</v>
      </c>
      <c r="L32" s="27">
        <v>2000</v>
      </c>
    </row>
    <row r="33" spans="1:12" ht="15" x14ac:dyDescent="0.2">
      <c r="A33" s="25" t="s">
        <v>111</v>
      </c>
      <c r="B33" s="47">
        <v>14804</v>
      </c>
      <c r="C33" s="48">
        <v>1</v>
      </c>
      <c r="D33" s="26" t="s">
        <v>77</v>
      </c>
      <c r="E33" s="26" t="s">
        <v>46</v>
      </c>
      <c r="F33" s="26" t="s">
        <v>47</v>
      </c>
      <c r="G33" s="26" t="s">
        <v>1</v>
      </c>
      <c r="H33" s="27" t="s">
        <v>1</v>
      </c>
      <c r="I33" s="28" t="s">
        <v>1</v>
      </c>
      <c r="J33" s="29">
        <v>14.5</v>
      </c>
      <c r="K33" s="29"/>
      <c r="L33" s="27">
        <v>2000</v>
      </c>
    </row>
    <row r="34" spans="1:12" ht="15" x14ac:dyDescent="0.2">
      <c r="A34" s="25" t="s">
        <v>112</v>
      </c>
      <c r="B34" s="47">
        <v>1274</v>
      </c>
      <c r="C34" s="48">
        <v>1</v>
      </c>
      <c r="D34" s="26" t="s">
        <v>77</v>
      </c>
      <c r="E34" s="26" t="s">
        <v>46</v>
      </c>
      <c r="F34" s="26" t="s">
        <v>45</v>
      </c>
      <c r="G34" s="26">
        <v>5</v>
      </c>
      <c r="H34" s="27">
        <v>3000</v>
      </c>
      <c r="I34" s="28" t="s">
        <v>1</v>
      </c>
      <c r="J34" s="29">
        <v>12</v>
      </c>
      <c r="K34" s="29"/>
      <c r="L34" s="27">
        <v>0</v>
      </c>
    </row>
    <row r="35" spans="1:12" ht="15" x14ac:dyDescent="0.2">
      <c r="A35" s="25" t="s">
        <v>113</v>
      </c>
      <c r="B35" s="47">
        <v>1274</v>
      </c>
      <c r="C35" s="48">
        <v>1</v>
      </c>
      <c r="D35" s="26" t="s">
        <v>77</v>
      </c>
      <c r="E35" s="26" t="s">
        <v>46</v>
      </c>
      <c r="F35" s="26" t="s">
        <v>45</v>
      </c>
      <c r="G35" s="26">
        <v>5</v>
      </c>
      <c r="H35" s="27">
        <v>3000</v>
      </c>
      <c r="I35" s="28" t="s">
        <v>1</v>
      </c>
      <c r="J35" s="29">
        <v>15.5</v>
      </c>
      <c r="K35" s="29"/>
      <c r="L35" s="27">
        <v>0</v>
      </c>
    </row>
    <row r="36" spans="1:12" ht="15" x14ac:dyDescent="0.2">
      <c r="A36" s="25" t="s">
        <v>114</v>
      </c>
      <c r="B36" s="47">
        <v>4160</v>
      </c>
      <c r="C36" s="48">
        <v>1</v>
      </c>
      <c r="D36" s="26" t="s">
        <v>78</v>
      </c>
      <c r="E36" s="26" t="s">
        <v>46</v>
      </c>
      <c r="F36" s="26" t="s">
        <v>45</v>
      </c>
      <c r="G36" s="26">
        <v>3</v>
      </c>
      <c r="H36" s="27">
        <v>6000</v>
      </c>
      <c r="I36" s="28" t="s">
        <v>1</v>
      </c>
      <c r="J36" s="29">
        <v>20</v>
      </c>
      <c r="K36" s="29"/>
      <c r="L36" s="27">
        <v>2000</v>
      </c>
    </row>
    <row r="37" spans="1:12" ht="15" x14ac:dyDescent="0.2">
      <c r="A37" s="25" t="s">
        <v>115</v>
      </c>
      <c r="B37" s="47">
        <v>7249</v>
      </c>
      <c r="C37" s="48">
        <v>1</v>
      </c>
      <c r="D37" s="26" t="s">
        <v>77</v>
      </c>
      <c r="E37" s="26" t="s">
        <v>46</v>
      </c>
      <c r="F37" s="26" t="s">
        <v>47</v>
      </c>
      <c r="G37" s="26" t="s">
        <v>1</v>
      </c>
      <c r="H37" s="27" t="s">
        <v>1</v>
      </c>
      <c r="I37" s="28">
        <v>1.1164179104477612</v>
      </c>
      <c r="J37" s="29">
        <v>9</v>
      </c>
      <c r="K37" s="29">
        <v>15.3</v>
      </c>
      <c r="L37" s="27">
        <v>2000</v>
      </c>
    </row>
    <row r="38" spans="1:12" ht="15" x14ac:dyDescent="0.2">
      <c r="A38" s="25" t="s">
        <v>116</v>
      </c>
      <c r="B38" s="47">
        <v>10364</v>
      </c>
      <c r="C38" s="48">
        <v>1</v>
      </c>
      <c r="D38" s="26" t="s">
        <v>78</v>
      </c>
      <c r="E38" s="26" t="s">
        <v>46</v>
      </c>
      <c r="F38" s="26" t="s">
        <v>47</v>
      </c>
      <c r="G38" s="26" t="s">
        <v>1</v>
      </c>
      <c r="H38" s="27" t="s">
        <v>1</v>
      </c>
      <c r="I38" s="28" t="s">
        <v>1</v>
      </c>
      <c r="J38" s="29">
        <v>19.739999999999998</v>
      </c>
      <c r="K38" s="29"/>
      <c r="L38" s="27">
        <v>2000</v>
      </c>
    </row>
    <row r="39" spans="1:12" ht="15" x14ac:dyDescent="0.2">
      <c r="A39" s="25" t="s">
        <v>117</v>
      </c>
      <c r="B39" s="47">
        <v>494</v>
      </c>
      <c r="C39" s="48">
        <v>1</v>
      </c>
      <c r="D39" s="26" t="s">
        <v>78</v>
      </c>
      <c r="E39" s="26" t="s">
        <v>46</v>
      </c>
      <c r="F39" s="26" t="s">
        <v>47</v>
      </c>
      <c r="G39" s="26" t="s">
        <v>1</v>
      </c>
      <c r="H39" s="27" t="s">
        <v>1</v>
      </c>
      <c r="I39" s="28" t="s">
        <v>1</v>
      </c>
      <c r="J39" s="29">
        <v>55</v>
      </c>
      <c r="K39" s="29"/>
      <c r="L39" s="27">
        <v>50000</v>
      </c>
    </row>
    <row r="40" spans="1:12" ht="15" x14ac:dyDescent="0.2">
      <c r="A40" s="25" t="s">
        <v>118</v>
      </c>
      <c r="B40" s="47">
        <v>46800</v>
      </c>
      <c r="C40" s="48">
        <v>1</v>
      </c>
      <c r="D40" s="26" t="s">
        <v>78</v>
      </c>
      <c r="E40" s="26" t="s">
        <v>46</v>
      </c>
      <c r="F40" s="26" t="s">
        <v>47</v>
      </c>
      <c r="G40" s="26" t="s">
        <v>1</v>
      </c>
      <c r="H40" s="27" t="s">
        <v>1</v>
      </c>
      <c r="I40" s="28" t="s">
        <v>1</v>
      </c>
      <c r="J40" s="29">
        <v>4.37</v>
      </c>
      <c r="K40" s="29"/>
      <c r="L40" s="27">
        <v>0</v>
      </c>
    </row>
    <row r="41" spans="1:12" ht="15" x14ac:dyDescent="0.2">
      <c r="A41" s="25" t="s">
        <v>119</v>
      </c>
      <c r="B41" s="47">
        <v>450</v>
      </c>
      <c r="C41" s="48">
        <v>1</v>
      </c>
      <c r="D41" s="26" t="s">
        <v>77</v>
      </c>
      <c r="E41" s="26" t="s">
        <v>46</v>
      </c>
      <c r="F41" s="26" t="s">
        <v>48</v>
      </c>
      <c r="G41" s="26">
        <v>2</v>
      </c>
      <c r="H41" s="27">
        <v>26000</v>
      </c>
      <c r="I41" s="28">
        <v>1.3511450381679388</v>
      </c>
      <c r="J41" s="29">
        <v>11.5</v>
      </c>
      <c r="K41" s="29">
        <v>16.5</v>
      </c>
      <c r="L41" s="27">
        <v>1000</v>
      </c>
    </row>
    <row r="42" spans="1:12" ht="15" x14ac:dyDescent="0.2">
      <c r="A42" s="25" t="s">
        <v>120</v>
      </c>
      <c r="B42" s="47">
        <v>5950</v>
      </c>
      <c r="C42" s="48">
        <v>1</v>
      </c>
      <c r="D42" s="26" t="s">
        <v>77</v>
      </c>
      <c r="E42" s="26" t="s">
        <v>46</v>
      </c>
      <c r="F42" s="26" t="s">
        <v>47</v>
      </c>
      <c r="G42" s="26" t="s">
        <v>1</v>
      </c>
      <c r="H42" s="27" t="s">
        <v>1</v>
      </c>
      <c r="I42" s="28">
        <v>1.5016438356164383</v>
      </c>
      <c r="J42" s="29">
        <v>9.75</v>
      </c>
      <c r="K42" s="29">
        <v>14.63</v>
      </c>
      <c r="L42" s="27">
        <v>2000</v>
      </c>
    </row>
    <row r="43" spans="1:12" ht="15" x14ac:dyDescent="0.2">
      <c r="A43" s="25" t="s">
        <v>121</v>
      </c>
      <c r="B43" s="47">
        <v>500</v>
      </c>
      <c r="C43" s="48">
        <v>1</v>
      </c>
      <c r="D43" s="26" t="s">
        <v>77</v>
      </c>
      <c r="E43" s="26" t="s">
        <v>46</v>
      </c>
      <c r="F43" s="26" t="s">
        <v>47</v>
      </c>
      <c r="G43" s="26" t="s">
        <v>1</v>
      </c>
      <c r="H43" s="27" t="s">
        <v>1</v>
      </c>
      <c r="I43" s="28" t="s">
        <v>1</v>
      </c>
      <c r="J43" s="29">
        <v>10</v>
      </c>
      <c r="K43" s="29"/>
      <c r="L43" s="27">
        <v>0</v>
      </c>
    </row>
    <row r="44" spans="1:12" ht="15" x14ac:dyDescent="0.2">
      <c r="A44" s="25" t="s">
        <v>122</v>
      </c>
      <c r="B44" s="47">
        <v>3350</v>
      </c>
      <c r="C44" s="48">
        <v>1</v>
      </c>
      <c r="D44" s="26" t="s">
        <v>78</v>
      </c>
      <c r="E44" s="26" t="s">
        <v>46</v>
      </c>
      <c r="F44" s="26" t="s">
        <v>47</v>
      </c>
      <c r="G44" s="26" t="s">
        <v>1</v>
      </c>
      <c r="H44" s="27" t="s">
        <v>1</v>
      </c>
      <c r="I44" s="28" t="s">
        <v>1</v>
      </c>
      <c r="J44" s="29">
        <v>13.11</v>
      </c>
      <c r="K44" s="29"/>
      <c r="L44" s="27">
        <v>2000</v>
      </c>
    </row>
    <row r="45" spans="1:12" ht="15" x14ac:dyDescent="0.2">
      <c r="A45" s="25" t="s">
        <v>123</v>
      </c>
      <c r="B45" s="47">
        <v>3400</v>
      </c>
      <c r="C45" s="48">
        <v>1</v>
      </c>
      <c r="D45" s="26" t="s">
        <v>77</v>
      </c>
      <c r="E45" s="26" t="s">
        <v>46</v>
      </c>
      <c r="F45" s="26" t="s">
        <v>45</v>
      </c>
      <c r="G45" s="26">
        <v>2</v>
      </c>
      <c r="H45" s="27">
        <v>6000</v>
      </c>
      <c r="I45" s="28">
        <v>1.2354955889984434</v>
      </c>
      <c r="J45" s="29">
        <v>13.2</v>
      </c>
      <c r="K45" s="29">
        <v>17.16</v>
      </c>
      <c r="L45" s="27">
        <v>3000</v>
      </c>
    </row>
    <row r="46" spans="1:12" ht="15" x14ac:dyDescent="0.2">
      <c r="A46" s="25" t="s">
        <v>124</v>
      </c>
      <c r="B46" s="47">
        <v>6000</v>
      </c>
      <c r="C46" s="48">
        <v>1</v>
      </c>
      <c r="D46" s="26" t="s">
        <v>77</v>
      </c>
      <c r="E46" s="26" t="s">
        <v>46</v>
      </c>
      <c r="F46" s="26" t="s">
        <v>48</v>
      </c>
      <c r="G46" s="26">
        <v>4</v>
      </c>
      <c r="H46" s="27">
        <v>15000</v>
      </c>
      <c r="I46" s="28" t="s">
        <v>1</v>
      </c>
      <c r="J46" s="29">
        <v>17</v>
      </c>
      <c r="K46" s="29"/>
      <c r="L46" s="27">
        <v>2000</v>
      </c>
    </row>
    <row r="47" spans="1:12" ht="15" x14ac:dyDescent="0.2">
      <c r="A47" s="25" t="s">
        <v>125</v>
      </c>
      <c r="B47" s="47">
        <v>1690</v>
      </c>
      <c r="C47" s="48">
        <v>1</v>
      </c>
      <c r="D47" s="26" t="s">
        <v>78</v>
      </c>
      <c r="E47" s="26" t="s">
        <v>46</v>
      </c>
      <c r="F47" s="26" t="s">
        <v>45</v>
      </c>
      <c r="G47" s="26">
        <v>3</v>
      </c>
      <c r="H47" s="27">
        <v>20000</v>
      </c>
      <c r="I47" s="28" t="s">
        <v>1</v>
      </c>
      <c r="J47" s="29">
        <v>17</v>
      </c>
      <c r="K47" s="29"/>
      <c r="L47" s="27">
        <v>3000</v>
      </c>
    </row>
    <row r="48" spans="1:12" ht="15" x14ac:dyDescent="0.2">
      <c r="A48" s="25" t="s">
        <v>126</v>
      </c>
      <c r="B48" s="47">
        <v>4243</v>
      </c>
      <c r="C48" s="48">
        <v>1</v>
      </c>
      <c r="D48" s="26" t="s">
        <v>78</v>
      </c>
      <c r="E48" s="26" t="s">
        <v>46</v>
      </c>
      <c r="F48" s="26" t="s">
        <v>45</v>
      </c>
      <c r="G48" s="26">
        <v>3</v>
      </c>
      <c r="H48" s="27">
        <v>10000</v>
      </c>
      <c r="I48" s="28">
        <v>1.2361559473553514</v>
      </c>
      <c r="J48" s="29">
        <v>12</v>
      </c>
      <c r="K48" s="29">
        <v>16</v>
      </c>
      <c r="L48" s="27">
        <v>1000</v>
      </c>
    </row>
    <row r="49" spans="1:12" ht="15" x14ac:dyDescent="0.2">
      <c r="A49" s="25" t="s">
        <v>127</v>
      </c>
      <c r="B49" s="47">
        <v>910</v>
      </c>
      <c r="C49" s="48">
        <v>1</v>
      </c>
      <c r="D49" s="26" t="s">
        <v>77</v>
      </c>
      <c r="E49" s="26" t="s">
        <v>46</v>
      </c>
      <c r="F49" s="26" t="s">
        <v>45</v>
      </c>
      <c r="G49" s="26">
        <v>3</v>
      </c>
      <c r="H49" s="27">
        <v>5000</v>
      </c>
      <c r="I49" s="28" t="s">
        <v>1</v>
      </c>
      <c r="J49" s="29">
        <v>16.5</v>
      </c>
      <c r="K49" s="29"/>
      <c r="L49" s="27">
        <v>2500</v>
      </c>
    </row>
    <row r="50" spans="1:12" ht="15" x14ac:dyDescent="0.2">
      <c r="A50" s="25" t="s">
        <v>128</v>
      </c>
      <c r="B50" s="47">
        <v>325</v>
      </c>
      <c r="C50" s="48">
        <v>1</v>
      </c>
      <c r="D50" s="26" t="s">
        <v>77</v>
      </c>
      <c r="E50" s="26" t="s">
        <v>46</v>
      </c>
      <c r="F50" s="26" t="s">
        <v>47</v>
      </c>
      <c r="G50" s="26" t="s">
        <v>1</v>
      </c>
      <c r="H50" s="27" t="s">
        <v>1</v>
      </c>
      <c r="I50" s="28" t="s">
        <v>1</v>
      </c>
      <c r="J50" s="29">
        <v>17</v>
      </c>
      <c r="K50" s="29"/>
      <c r="L50" s="27">
        <v>1000</v>
      </c>
    </row>
    <row r="51" spans="1:12" ht="15" x14ac:dyDescent="0.2">
      <c r="A51" s="25" t="s">
        <v>129</v>
      </c>
      <c r="B51" s="47">
        <v>3647</v>
      </c>
      <c r="C51" s="48">
        <v>1</v>
      </c>
      <c r="D51" s="26" t="s">
        <v>77</v>
      </c>
      <c r="E51" s="26" t="s">
        <v>46</v>
      </c>
      <c r="F51" s="26" t="s">
        <v>47</v>
      </c>
      <c r="G51" s="26" t="s">
        <v>1</v>
      </c>
      <c r="H51" s="27" t="s">
        <v>1</v>
      </c>
      <c r="I51" s="28">
        <v>1.3320005331200853</v>
      </c>
      <c r="J51" s="29">
        <v>13.85</v>
      </c>
      <c r="K51" s="29">
        <v>23.12</v>
      </c>
      <c r="L51" s="27">
        <v>2000</v>
      </c>
    </row>
    <row r="52" spans="1:12" ht="15" x14ac:dyDescent="0.2">
      <c r="A52" s="25" t="s">
        <v>130</v>
      </c>
      <c r="B52" s="47">
        <v>338</v>
      </c>
      <c r="C52" s="48">
        <v>1</v>
      </c>
      <c r="D52" s="26" t="s">
        <v>77</v>
      </c>
      <c r="E52" s="26" t="s">
        <v>46</v>
      </c>
      <c r="F52" s="26" t="s">
        <v>48</v>
      </c>
      <c r="G52" s="26">
        <v>3</v>
      </c>
      <c r="H52" s="27">
        <v>10000</v>
      </c>
      <c r="I52" s="28" t="s">
        <v>1</v>
      </c>
      <c r="J52" s="29">
        <v>16</v>
      </c>
      <c r="K52" s="29"/>
      <c r="L52" s="27">
        <v>2000</v>
      </c>
    </row>
    <row r="53" spans="1:12" ht="15" x14ac:dyDescent="0.2">
      <c r="A53" s="25" t="s">
        <v>131</v>
      </c>
      <c r="B53" s="47">
        <v>1186</v>
      </c>
      <c r="C53" s="48">
        <v>1</v>
      </c>
      <c r="D53" s="26" t="s">
        <v>77</v>
      </c>
      <c r="E53" s="26" t="s">
        <v>46</v>
      </c>
      <c r="F53" s="26" t="s">
        <v>47</v>
      </c>
      <c r="G53" s="26" t="s">
        <v>1</v>
      </c>
      <c r="H53" s="27" t="s">
        <v>1</v>
      </c>
      <c r="I53" s="28" t="s">
        <v>1</v>
      </c>
      <c r="J53" s="29">
        <v>9.5</v>
      </c>
      <c r="K53" s="29"/>
      <c r="L53" s="27">
        <v>1500</v>
      </c>
    </row>
    <row r="54" spans="1:12" ht="15" x14ac:dyDescent="0.2">
      <c r="A54" s="25" t="s">
        <v>132</v>
      </c>
      <c r="B54" s="47">
        <v>7603</v>
      </c>
      <c r="C54" s="48">
        <v>1</v>
      </c>
      <c r="D54" s="26" t="s">
        <v>77</v>
      </c>
      <c r="E54" s="26" t="s">
        <v>46</v>
      </c>
      <c r="F54" s="26" t="s">
        <v>45</v>
      </c>
      <c r="G54" s="26">
        <v>3</v>
      </c>
      <c r="H54" s="27">
        <v>5000</v>
      </c>
      <c r="I54" s="28">
        <v>1.0556144067796609</v>
      </c>
      <c r="J54" s="29">
        <v>12.6</v>
      </c>
      <c r="K54" s="29">
        <v>18.899999999999999</v>
      </c>
      <c r="L54" s="27">
        <v>2000</v>
      </c>
    </row>
    <row r="55" spans="1:12" ht="15" x14ac:dyDescent="0.2">
      <c r="A55" s="25" t="s">
        <v>133</v>
      </c>
      <c r="B55" s="47">
        <v>5504</v>
      </c>
      <c r="C55" s="48">
        <v>1</v>
      </c>
      <c r="D55" s="26" t="s">
        <v>77</v>
      </c>
      <c r="E55" s="26" t="s">
        <v>46</v>
      </c>
      <c r="F55" s="26" t="s">
        <v>45</v>
      </c>
      <c r="G55" s="26">
        <v>2</v>
      </c>
      <c r="H55" s="27">
        <v>20000</v>
      </c>
      <c r="I55" s="28">
        <v>1.8924514279647522</v>
      </c>
      <c r="J55" s="29">
        <v>6.6</v>
      </c>
      <c r="K55" s="29">
        <v>0</v>
      </c>
      <c r="L55" s="27">
        <v>2000</v>
      </c>
    </row>
    <row r="56" spans="1:12" ht="15" x14ac:dyDescent="0.2">
      <c r="A56" s="25" t="s">
        <v>134</v>
      </c>
      <c r="B56" s="47">
        <v>257</v>
      </c>
      <c r="C56" s="48">
        <v>1</v>
      </c>
      <c r="D56" s="26" t="s">
        <v>77</v>
      </c>
      <c r="E56" s="26" t="s">
        <v>46</v>
      </c>
      <c r="F56" s="26" t="s">
        <v>48</v>
      </c>
      <c r="G56" s="26">
        <v>3</v>
      </c>
      <c r="H56" s="27">
        <v>6000</v>
      </c>
      <c r="I56" s="28" t="s">
        <v>1</v>
      </c>
      <c r="J56" s="29">
        <v>18.489999999999998</v>
      </c>
      <c r="K56" s="29"/>
      <c r="L56" s="27">
        <v>3000</v>
      </c>
    </row>
    <row r="57" spans="1:12" ht="15" x14ac:dyDescent="0.2">
      <c r="A57" s="25" t="s">
        <v>135</v>
      </c>
      <c r="B57" s="47">
        <v>513</v>
      </c>
      <c r="C57" s="48">
        <v>1</v>
      </c>
      <c r="D57" s="26" t="s">
        <v>77</v>
      </c>
      <c r="E57" s="26" t="s">
        <v>46</v>
      </c>
      <c r="F57" s="26" t="s">
        <v>45</v>
      </c>
      <c r="G57" s="26">
        <v>5</v>
      </c>
      <c r="H57" s="27">
        <v>5000</v>
      </c>
      <c r="I57" s="28" t="s">
        <v>1</v>
      </c>
      <c r="J57" s="29">
        <v>14</v>
      </c>
      <c r="K57" s="29"/>
      <c r="L57" s="27">
        <v>0</v>
      </c>
    </row>
    <row r="58" spans="1:12" ht="15" x14ac:dyDescent="0.2">
      <c r="A58" s="25" t="s">
        <v>136</v>
      </c>
      <c r="B58" s="47">
        <v>1456</v>
      </c>
      <c r="C58" s="48">
        <v>1</v>
      </c>
      <c r="D58" s="26" t="s">
        <v>77</v>
      </c>
      <c r="E58" s="26" t="s">
        <v>46</v>
      </c>
      <c r="F58" s="26" t="s">
        <v>45</v>
      </c>
      <c r="G58" s="26">
        <v>4</v>
      </c>
      <c r="H58" s="27">
        <v>4000</v>
      </c>
      <c r="I58" s="28" t="s">
        <v>1</v>
      </c>
      <c r="J58" s="29">
        <v>9</v>
      </c>
      <c r="K58" s="29"/>
      <c r="L58" s="27">
        <v>3000</v>
      </c>
    </row>
    <row r="59" spans="1:12" ht="15" x14ac:dyDescent="0.2">
      <c r="A59" s="25" t="s">
        <v>137</v>
      </c>
      <c r="B59" s="47">
        <v>300</v>
      </c>
      <c r="C59" s="48">
        <v>1</v>
      </c>
      <c r="D59" s="26" t="s">
        <v>77</v>
      </c>
      <c r="E59" s="26" t="s">
        <v>46</v>
      </c>
      <c r="F59" s="26" t="s">
        <v>45</v>
      </c>
      <c r="G59" s="26">
        <v>5</v>
      </c>
      <c r="H59" s="27">
        <v>12000</v>
      </c>
      <c r="I59" s="28" t="s">
        <v>1</v>
      </c>
      <c r="J59" s="29">
        <v>13</v>
      </c>
      <c r="K59" s="29"/>
      <c r="L59" s="27">
        <v>1000</v>
      </c>
    </row>
    <row r="60" spans="1:12" ht="15" x14ac:dyDescent="0.2">
      <c r="A60" s="25" t="s">
        <v>138</v>
      </c>
      <c r="B60" s="47">
        <v>1334</v>
      </c>
      <c r="C60" s="48">
        <v>1</v>
      </c>
      <c r="D60" s="26" t="s">
        <v>77</v>
      </c>
      <c r="E60" s="26" t="s">
        <v>46</v>
      </c>
      <c r="F60" s="26" t="s">
        <v>48</v>
      </c>
      <c r="G60" s="26">
        <v>4</v>
      </c>
      <c r="H60" s="27">
        <v>7000</v>
      </c>
      <c r="I60" s="28" t="s">
        <v>1</v>
      </c>
      <c r="J60" s="29">
        <v>6.5</v>
      </c>
      <c r="K60" s="29"/>
      <c r="L60" s="27">
        <v>2000</v>
      </c>
    </row>
    <row r="61" spans="1:12" ht="15" x14ac:dyDescent="0.2">
      <c r="A61" s="25" t="s">
        <v>139</v>
      </c>
      <c r="B61" s="47">
        <v>50602</v>
      </c>
      <c r="C61" s="48">
        <v>1</v>
      </c>
      <c r="D61" s="26" t="s">
        <v>77</v>
      </c>
      <c r="E61" s="26" t="s">
        <v>46</v>
      </c>
      <c r="F61" s="26" t="s">
        <v>45</v>
      </c>
      <c r="G61" s="26">
        <v>5</v>
      </c>
      <c r="H61" s="27">
        <v>5000</v>
      </c>
      <c r="I61" s="28" t="s">
        <v>1</v>
      </c>
      <c r="J61" s="29">
        <v>6</v>
      </c>
      <c r="K61" s="29"/>
      <c r="L61" s="27">
        <v>0</v>
      </c>
    </row>
    <row r="62" spans="1:12" ht="15" x14ac:dyDescent="0.2">
      <c r="A62" s="25" t="s">
        <v>140</v>
      </c>
      <c r="B62" s="47">
        <v>50602</v>
      </c>
      <c r="C62" s="48">
        <v>1</v>
      </c>
      <c r="D62" s="26" t="s">
        <v>77</v>
      </c>
      <c r="E62" s="26" t="s">
        <v>46</v>
      </c>
      <c r="F62" s="26" t="s">
        <v>45</v>
      </c>
      <c r="G62" s="26">
        <v>2</v>
      </c>
      <c r="H62" s="27">
        <v>10000</v>
      </c>
      <c r="I62" s="28" t="s">
        <v>1</v>
      </c>
      <c r="J62" s="29">
        <v>4.59</v>
      </c>
      <c r="K62" s="29"/>
      <c r="L62" s="27">
        <v>0</v>
      </c>
    </row>
    <row r="63" spans="1:12" ht="15" x14ac:dyDescent="0.2">
      <c r="A63" s="25" t="s">
        <v>580</v>
      </c>
      <c r="B63" s="47">
        <v>50602</v>
      </c>
      <c r="C63" s="48">
        <v>1</v>
      </c>
      <c r="D63" s="26" t="s">
        <v>77</v>
      </c>
      <c r="E63" s="26" t="s">
        <v>46</v>
      </c>
      <c r="F63" s="26" t="s">
        <v>45</v>
      </c>
      <c r="G63" s="26">
        <v>2</v>
      </c>
      <c r="H63" s="27">
        <v>10000</v>
      </c>
      <c r="I63" s="28" t="s">
        <v>1</v>
      </c>
      <c r="J63" s="29">
        <v>4.59</v>
      </c>
      <c r="K63" s="29"/>
      <c r="L63" s="27">
        <v>0</v>
      </c>
    </row>
    <row r="64" spans="1:12" ht="25.5" x14ac:dyDescent="0.2">
      <c r="A64" s="25" t="s">
        <v>141</v>
      </c>
      <c r="B64" s="47">
        <v>50602</v>
      </c>
      <c r="C64" s="48">
        <v>1</v>
      </c>
      <c r="D64" s="26" t="s">
        <v>77</v>
      </c>
      <c r="E64" s="26" t="s">
        <v>46</v>
      </c>
      <c r="F64" s="26" t="s">
        <v>45</v>
      </c>
      <c r="G64" s="26">
        <v>2</v>
      </c>
      <c r="H64" s="27">
        <v>10000</v>
      </c>
      <c r="I64" s="28" t="s">
        <v>1</v>
      </c>
      <c r="J64" s="29">
        <v>4.59</v>
      </c>
      <c r="K64" s="29"/>
      <c r="L64" s="27">
        <v>0</v>
      </c>
    </row>
    <row r="65" spans="1:12" ht="25.5" x14ac:dyDescent="0.2">
      <c r="A65" s="25" t="s">
        <v>581</v>
      </c>
      <c r="B65" s="47">
        <v>50602</v>
      </c>
      <c r="C65" s="48">
        <v>1</v>
      </c>
      <c r="D65" s="26" t="s">
        <v>77</v>
      </c>
      <c r="E65" s="26" t="s">
        <v>46</v>
      </c>
      <c r="F65" s="26" t="s">
        <v>45</v>
      </c>
      <c r="G65" s="26">
        <v>2</v>
      </c>
      <c r="H65" s="27">
        <v>10000</v>
      </c>
      <c r="I65" s="28" t="s">
        <v>1</v>
      </c>
      <c r="J65" s="29">
        <v>4.59</v>
      </c>
      <c r="K65" s="29"/>
      <c r="L65" s="27">
        <v>0</v>
      </c>
    </row>
    <row r="66" spans="1:12" ht="15" x14ac:dyDescent="0.2">
      <c r="A66" s="25" t="s">
        <v>142</v>
      </c>
      <c r="B66" s="47">
        <v>1144</v>
      </c>
      <c r="C66" s="48">
        <v>1</v>
      </c>
      <c r="D66" s="26" t="s">
        <v>78</v>
      </c>
      <c r="E66" s="26" t="s">
        <v>46</v>
      </c>
      <c r="F66" s="26" t="s">
        <v>47</v>
      </c>
      <c r="G66" s="26" t="s">
        <v>1</v>
      </c>
      <c r="H66" s="27" t="s">
        <v>1</v>
      </c>
      <c r="I66" s="28">
        <v>1.3334159028981918</v>
      </c>
      <c r="J66" s="29">
        <v>24.15</v>
      </c>
      <c r="K66" s="29">
        <v>32.61</v>
      </c>
      <c r="L66" s="27">
        <v>1000</v>
      </c>
    </row>
    <row r="67" spans="1:12" ht="15" x14ac:dyDescent="0.2">
      <c r="A67" s="25" t="s">
        <v>143</v>
      </c>
      <c r="B67" s="47">
        <v>1660</v>
      </c>
      <c r="C67" s="48">
        <v>1</v>
      </c>
      <c r="D67" s="26" t="s">
        <v>78</v>
      </c>
      <c r="E67" s="26" t="s">
        <v>46</v>
      </c>
      <c r="F67" s="26" t="s">
        <v>47</v>
      </c>
      <c r="G67" s="26" t="s">
        <v>1</v>
      </c>
      <c r="H67" s="27" t="s">
        <v>1</v>
      </c>
      <c r="I67" s="28" t="s">
        <v>1</v>
      </c>
      <c r="J67" s="29">
        <v>350</v>
      </c>
      <c r="K67" s="29"/>
      <c r="L67" s="27">
        <v>50000</v>
      </c>
    </row>
    <row r="68" spans="1:12" ht="15" x14ac:dyDescent="0.2">
      <c r="A68" s="25" t="s">
        <v>144</v>
      </c>
      <c r="B68" s="47">
        <v>7311</v>
      </c>
      <c r="C68" s="48">
        <v>1</v>
      </c>
      <c r="D68" s="26" t="s">
        <v>78</v>
      </c>
      <c r="E68" s="26" t="s">
        <v>46</v>
      </c>
      <c r="F68" s="26" t="s">
        <v>47</v>
      </c>
      <c r="G68" s="26" t="s">
        <v>1</v>
      </c>
      <c r="H68" s="27" t="s">
        <v>1</v>
      </c>
      <c r="I68" s="28">
        <v>1.9459459459459461</v>
      </c>
      <c r="J68" s="29">
        <v>15</v>
      </c>
      <c r="K68" s="29">
        <v>25</v>
      </c>
      <c r="L68" s="27">
        <v>0</v>
      </c>
    </row>
    <row r="69" spans="1:12" ht="15" x14ac:dyDescent="0.2">
      <c r="A69" s="25" t="s">
        <v>145</v>
      </c>
      <c r="B69" s="47">
        <v>3120</v>
      </c>
      <c r="C69" s="48">
        <v>1</v>
      </c>
      <c r="D69" s="26" t="s">
        <v>78</v>
      </c>
      <c r="E69" s="26" t="s">
        <v>46</v>
      </c>
      <c r="F69" s="26" t="s">
        <v>47</v>
      </c>
      <c r="G69" s="26" t="s">
        <v>1</v>
      </c>
      <c r="H69" s="27" t="s">
        <v>1</v>
      </c>
      <c r="I69" s="28">
        <v>1.0826446280991735</v>
      </c>
      <c r="J69" s="29">
        <v>10.4</v>
      </c>
      <c r="K69" s="29">
        <v>12.4</v>
      </c>
      <c r="L69" s="27">
        <v>2000</v>
      </c>
    </row>
    <row r="70" spans="1:12" ht="15" x14ac:dyDescent="0.2">
      <c r="A70" s="25" t="s">
        <v>146</v>
      </c>
      <c r="B70" s="47">
        <v>13300</v>
      </c>
      <c r="C70" s="48">
        <v>1</v>
      </c>
      <c r="D70" s="26" t="s">
        <v>77</v>
      </c>
      <c r="E70" s="26" t="s">
        <v>46</v>
      </c>
      <c r="F70" s="26" t="s">
        <v>47</v>
      </c>
      <c r="G70" s="26" t="s">
        <v>1</v>
      </c>
      <c r="H70" s="27" t="s">
        <v>1</v>
      </c>
      <c r="I70" s="28">
        <v>1.2010178117048347</v>
      </c>
      <c r="J70" s="29">
        <v>12</v>
      </c>
      <c r="K70" s="29">
        <v>14.5</v>
      </c>
      <c r="L70" s="27">
        <v>2000</v>
      </c>
    </row>
    <row r="71" spans="1:12" ht="15" x14ac:dyDescent="0.2">
      <c r="A71" s="25" t="s">
        <v>147</v>
      </c>
      <c r="B71" s="47">
        <v>452</v>
      </c>
      <c r="C71" s="48">
        <v>1</v>
      </c>
      <c r="D71" s="26" t="s">
        <v>77</v>
      </c>
      <c r="E71" s="26" t="s">
        <v>46</v>
      </c>
      <c r="F71" s="26" t="s">
        <v>47</v>
      </c>
      <c r="G71" s="26" t="s">
        <v>1</v>
      </c>
      <c r="H71" s="27" t="s">
        <v>1</v>
      </c>
      <c r="I71" s="28">
        <v>1.1457725947521866</v>
      </c>
      <c r="J71" s="29">
        <v>9</v>
      </c>
      <c r="K71" s="29">
        <v>14</v>
      </c>
      <c r="L71" s="27">
        <v>2000</v>
      </c>
    </row>
    <row r="72" spans="1:12" ht="15" x14ac:dyDescent="0.2">
      <c r="A72" s="25" t="s">
        <v>148</v>
      </c>
      <c r="B72" s="47">
        <v>4335</v>
      </c>
      <c r="C72" s="48">
        <v>1</v>
      </c>
      <c r="D72" s="26" t="s">
        <v>78</v>
      </c>
      <c r="E72" s="26" t="s">
        <v>46</v>
      </c>
      <c r="F72" s="26" t="s">
        <v>47</v>
      </c>
      <c r="G72" s="26" t="s">
        <v>1</v>
      </c>
      <c r="H72" s="27" t="s">
        <v>1</v>
      </c>
      <c r="I72" s="28" t="s">
        <v>1</v>
      </c>
      <c r="J72" s="29">
        <v>12</v>
      </c>
      <c r="K72" s="29"/>
      <c r="L72" s="27">
        <v>0</v>
      </c>
    </row>
    <row r="73" spans="1:12" ht="15" x14ac:dyDescent="0.2">
      <c r="A73" s="25" t="s">
        <v>149</v>
      </c>
      <c r="B73" s="47">
        <v>460</v>
      </c>
      <c r="C73" s="48">
        <v>1</v>
      </c>
      <c r="D73" s="26" t="s">
        <v>77</v>
      </c>
      <c r="E73" s="26" t="s">
        <v>46</v>
      </c>
      <c r="F73" s="26" t="s">
        <v>48</v>
      </c>
      <c r="G73" s="26">
        <v>3</v>
      </c>
      <c r="H73" s="27">
        <v>5000</v>
      </c>
      <c r="I73" s="28">
        <v>1.0827586206896551</v>
      </c>
      <c r="J73" s="29">
        <v>9.75</v>
      </c>
      <c r="K73" s="29">
        <v>12.75</v>
      </c>
      <c r="L73" s="27">
        <v>2000</v>
      </c>
    </row>
    <row r="74" spans="1:12" ht="15" x14ac:dyDescent="0.2">
      <c r="A74" s="25" t="s">
        <v>150</v>
      </c>
      <c r="B74" s="47">
        <v>10239</v>
      </c>
      <c r="C74" s="48">
        <v>1</v>
      </c>
      <c r="D74" s="26" t="s">
        <v>77</v>
      </c>
      <c r="E74" s="26" t="s">
        <v>46</v>
      </c>
      <c r="F74" s="26" t="s">
        <v>47</v>
      </c>
      <c r="G74" s="26" t="s">
        <v>1</v>
      </c>
      <c r="H74" s="27" t="s">
        <v>1</v>
      </c>
      <c r="I74" s="28">
        <v>2</v>
      </c>
      <c r="J74" s="29">
        <v>11.95</v>
      </c>
      <c r="K74" s="29">
        <v>23.9</v>
      </c>
      <c r="L74" s="27">
        <v>3000</v>
      </c>
    </row>
    <row r="75" spans="1:12" ht="15" x14ac:dyDescent="0.2">
      <c r="A75" s="25" t="s">
        <v>151</v>
      </c>
      <c r="B75" s="47">
        <v>37149</v>
      </c>
      <c r="C75" s="48">
        <v>1</v>
      </c>
      <c r="D75" s="26" t="s">
        <v>77</v>
      </c>
      <c r="E75" s="26" t="s">
        <v>46</v>
      </c>
      <c r="F75" s="26" t="s">
        <v>47</v>
      </c>
      <c r="G75" s="26" t="s">
        <v>1</v>
      </c>
      <c r="H75" s="27" t="s">
        <v>1</v>
      </c>
      <c r="I75" s="28">
        <v>1.3546660958904109</v>
      </c>
      <c r="J75" s="29">
        <v>9</v>
      </c>
      <c r="K75" s="29">
        <v>12</v>
      </c>
      <c r="L75" s="27">
        <v>2000</v>
      </c>
    </row>
    <row r="76" spans="1:12" ht="15" x14ac:dyDescent="0.2">
      <c r="A76" s="25" t="s">
        <v>152</v>
      </c>
      <c r="B76" s="47">
        <v>250</v>
      </c>
      <c r="C76" s="48">
        <v>1</v>
      </c>
      <c r="D76" s="26" t="s">
        <v>77</v>
      </c>
      <c r="E76" s="26" t="s">
        <v>46</v>
      </c>
      <c r="F76" s="26" t="s">
        <v>47</v>
      </c>
      <c r="G76" s="26" t="s">
        <v>1</v>
      </c>
      <c r="H76" s="27" t="s">
        <v>1</v>
      </c>
      <c r="I76" s="28" t="s">
        <v>1</v>
      </c>
      <c r="J76" s="29">
        <v>10</v>
      </c>
      <c r="K76" s="29"/>
      <c r="L76" s="27">
        <v>2000</v>
      </c>
    </row>
    <row r="77" spans="1:12" ht="15" x14ac:dyDescent="0.2">
      <c r="A77" s="25" t="s">
        <v>153</v>
      </c>
      <c r="B77" s="47">
        <v>7059</v>
      </c>
      <c r="C77" s="48">
        <v>1</v>
      </c>
      <c r="D77" s="26" t="s">
        <v>77</v>
      </c>
      <c r="E77" s="26" t="s">
        <v>46</v>
      </c>
      <c r="F77" s="26" t="s">
        <v>47</v>
      </c>
      <c r="G77" s="26" t="s">
        <v>1</v>
      </c>
      <c r="H77" s="27" t="s">
        <v>1</v>
      </c>
      <c r="I77" s="28">
        <v>1.2724137931034483</v>
      </c>
      <c r="J77" s="29">
        <v>9</v>
      </c>
      <c r="K77" s="29">
        <v>16.25</v>
      </c>
      <c r="L77" s="27">
        <v>2000</v>
      </c>
    </row>
    <row r="78" spans="1:12" ht="15" x14ac:dyDescent="0.2">
      <c r="A78" s="25" t="s">
        <v>154</v>
      </c>
      <c r="B78" s="47">
        <v>967</v>
      </c>
      <c r="C78" s="48">
        <v>1</v>
      </c>
      <c r="D78" s="26" t="s">
        <v>77</v>
      </c>
      <c r="E78" s="26" t="s">
        <v>46</v>
      </c>
      <c r="F78" s="26" t="s">
        <v>47</v>
      </c>
      <c r="G78" s="26" t="s">
        <v>1</v>
      </c>
      <c r="H78" s="27" t="s">
        <v>1</v>
      </c>
      <c r="I78" s="28" t="s">
        <v>1</v>
      </c>
      <c r="J78" s="29">
        <v>8</v>
      </c>
      <c r="K78" s="29"/>
      <c r="L78" s="27">
        <v>2500</v>
      </c>
    </row>
    <row r="79" spans="1:12" ht="15" x14ac:dyDescent="0.2">
      <c r="A79" s="25" t="s">
        <v>4</v>
      </c>
      <c r="B79" s="47">
        <v>11518</v>
      </c>
      <c r="C79" s="48">
        <v>1</v>
      </c>
      <c r="D79" s="26" t="s">
        <v>78</v>
      </c>
      <c r="E79" s="26" t="s">
        <v>46</v>
      </c>
      <c r="F79" s="26" t="s">
        <v>47</v>
      </c>
      <c r="G79" s="26" t="s">
        <v>1</v>
      </c>
      <c r="H79" s="27" t="s">
        <v>1</v>
      </c>
      <c r="I79" s="28" t="s">
        <v>1</v>
      </c>
      <c r="J79" s="29">
        <v>9.3800000000000008</v>
      </c>
      <c r="K79" s="29"/>
      <c r="L79" s="27">
        <v>2000</v>
      </c>
    </row>
    <row r="80" spans="1:12" ht="15" x14ac:dyDescent="0.2">
      <c r="A80" s="25" t="s">
        <v>155</v>
      </c>
      <c r="B80" s="47">
        <v>233</v>
      </c>
      <c r="C80" s="48">
        <v>1</v>
      </c>
      <c r="D80" s="26" t="s">
        <v>77</v>
      </c>
      <c r="E80" s="26" t="s">
        <v>46</v>
      </c>
      <c r="F80" s="26" t="s">
        <v>47</v>
      </c>
      <c r="G80" s="26" t="s">
        <v>1</v>
      </c>
      <c r="H80" s="27" t="s">
        <v>1</v>
      </c>
      <c r="I80" s="28">
        <v>1.0128205128205128</v>
      </c>
      <c r="J80" s="29">
        <v>9</v>
      </c>
      <c r="K80" s="29">
        <v>10</v>
      </c>
      <c r="L80" s="27">
        <v>2000</v>
      </c>
    </row>
    <row r="81" spans="1:12" ht="15" x14ac:dyDescent="0.2">
      <c r="A81" s="25" t="s">
        <v>156</v>
      </c>
      <c r="B81" s="47">
        <v>694</v>
      </c>
      <c r="C81" s="48">
        <v>1</v>
      </c>
      <c r="D81" s="26" t="s">
        <v>78</v>
      </c>
      <c r="E81" s="26" t="s">
        <v>46</v>
      </c>
      <c r="F81" s="26" t="s">
        <v>47</v>
      </c>
      <c r="G81" s="26" t="s">
        <v>1</v>
      </c>
      <c r="H81" s="27" t="s">
        <v>1</v>
      </c>
      <c r="I81" s="28">
        <v>1.154054054054054</v>
      </c>
      <c r="J81" s="29">
        <v>5</v>
      </c>
      <c r="K81" s="29">
        <v>6.75</v>
      </c>
      <c r="L81" s="27">
        <v>0</v>
      </c>
    </row>
    <row r="82" spans="1:12" ht="15" x14ac:dyDescent="0.2">
      <c r="A82" s="25" t="s">
        <v>157</v>
      </c>
      <c r="B82" s="47">
        <v>35770</v>
      </c>
      <c r="C82" s="48">
        <v>1</v>
      </c>
      <c r="D82" s="26" t="s">
        <v>77</v>
      </c>
      <c r="E82" s="26" t="s">
        <v>34</v>
      </c>
      <c r="F82" s="26" t="s">
        <v>45</v>
      </c>
      <c r="G82" s="26">
        <v>4</v>
      </c>
      <c r="H82" s="27">
        <v>5984</v>
      </c>
      <c r="I82" s="28" t="s">
        <v>1</v>
      </c>
      <c r="J82" s="29">
        <v>8.5</v>
      </c>
      <c r="K82" s="29"/>
      <c r="L82" s="27">
        <v>1496</v>
      </c>
    </row>
    <row r="83" spans="1:12" ht="15" x14ac:dyDescent="0.2">
      <c r="A83" s="25" t="s">
        <v>158</v>
      </c>
      <c r="B83" s="47">
        <v>18202</v>
      </c>
      <c r="C83" s="48">
        <v>1</v>
      </c>
      <c r="D83" s="26" t="s">
        <v>77</v>
      </c>
      <c r="E83" s="26" t="s">
        <v>46</v>
      </c>
      <c r="F83" s="26" t="s">
        <v>45</v>
      </c>
      <c r="G83" s="26">
        <v>2</v>
      </c>
      <c r="H83" s="27">
        <v>7480</v>
      </c>
      <c r="I83" s="28">
        <v>1.1731894788801918</v>
      </c>
      <c r="J83" s="29">
        <v>5.53</v>
      </c>
      <c r="K83" s="29">
        <v>12.14</v>
      </c>
      <c r="L83" s="27">
        <v>2244</v>
      </c>
    </row>
    <row r="84" spans="1:12" ht="15" x14ac:dyDescent="0.2">
      <c r="A84" s="25" t="s">
        <v>159</v>
      </c>
      <c r="B84" s="47">
        <v>24830</v>
      </c>
      <c r="C84" s="48">
        <v>1</v>
      </c>
      <c r="D84" s="26" t="s">
        <v>78</v>
      </c>
      <c r="E84" s="26" t="s">
        <v>46</v>
      </c>
      <c r="F84" s="26" t="s">
        <v>47</v>
      </c>
      <c r="G84" s="26" t="s">
        <v>1</v>
      </c>
      <c r="H84" s="27" t="s">
        <v>1</v>
      </c>
      <c r="I84" s="28">
        <v>1.479746070133011</v>
      </c>
      <c r="J84" s="29">
        <v>6</v>
      </c>
      <c r="K84" s="29">
        <v>11</v>
      </c>
      <c r="L84" s="27">
        <v>0</v>
      </c>
    </row>
    <row r="85" spans="1:12" ht="15" x14ac:dyDescent="0.2">
      <c r="A85" s="25" t="s">
        <v>160</v>
      </c>
      <c r="B85" s="47">
        <v>39780</v>
      </c>
      <c r="C85" s="48">
        <v>1</v>
      </c>
      <c r="D85" s="26" t="s">
        <v>77</v>
      </c>
      <c r="E85" s="26" t="s">
        <v>46</v>
      </c>
      <c r="F85" s="26" t="s">
        <v>47</v>
      </c>
      <c r="G85" s="26" t="s">
        <v>1</v>
      </c>
      <c r="H85" s="27" t="s">
        <v>1</v>
      </c>
      <c r="I85" s="28" t="s">
        <v>1</v>
      </c>
      <c r="J85" s="29">
        <v>9</v>
      </c>
      <c r="K85" s="29"/>
      <c r="L85" s="27">
        <v>2000</v>
      </c>
    </row>
    <row r="86" spans="1:12" ht="15" x14ac:dyDescent="0.2">
      <c r="A86" s="25" t="s">
        <v>161</v>
      </c>
      <c r="B86" s="47">
        <v>2000</v>
      </c>
      <c r="C86" s="48">
        <v>1</v>
      </c>
      <c r="D86" s="26" t="s">
        <v>77</v>
      </c>
      <c r="E86" s="26" t="s">
        <v>46</v>
      </c>
      <c r="F86" s="26" t="s">
        <v>47</v>
      </c>
      <c r="G86" s="26" t="s">
        <v>1</v>
      </c>
      <c r="H86" s="27" t="s">
        <v>1</v>
      </c>
      <c r="I86" s="28">
        <v>1.7619747281810167</v>
      </c>
      <c r="J86" s="29">
        <v>6.65</v>
      </c>
      <c r="K86" s="29">
        <v>13.89</v>
      </c>
      <c r="L86" s="27">
        <v>2000</v>
      </c>
    </row>
    <row r="87" spans="1:12" ht="15" x14ac:dyDescent="0.2">
      <c r="A87" s="25" t="s">
        <v>162</v>
      </c>
      <c r="B87" s="47">
        <v>390</v>
      </c>
      <c r="C87" s="48">
        <v>1</v>
      </c>
      <c r="D87" s="26" t="s">
        <v>77</v>
      </c>
      <c r="E87" s="26" t="s">
        <v>46</v>
      </c>
      <c r="F87" s="26" t="s">
        <v>45</v>
      </c>
      <c r="G87" s="26">
        <v>2</v>
      </c>
      <c r="H87" s="27">
        <v>5000</v>
      </c>
      <c r="I87" s="28">
        <v>1.4999230769230769</v>
      </c>
      <c r="J87" s="29">
        <v>20</v>
      </c>
      <c r="K87" s="29">
        <v>30</v>
      </c>
      <c r="L87" s="27">
        <v>0</v>
      </c>
    </row>
    <row r="88" spans="1:12" ht="15" x14ac:dyDescent="0.2">
      <c r="A88" s="25" t="s">
        <v>163</v>
      </c>
      <c r="B88" s="47">
        <v>11700</v>
      </c>
      <c r="C88" s="48">
        <v>1</v>
      </c>
      <c r="D88" s="26" t="s">
        <v>77</v>
      </c>
      <c r="E88" s="26" t="s">
        <v>46</v>
      </c>
      <c r="F88" s="26" t="s">
        <v>48</v>
      </c>
      <c r="G88" s="26">
        <v>3</v>
      </c>
      <c r="H88" s="27">
        <v>14960</v>
      </c>
      <c r="I88" s="28">
        <v>1.5040298800864951</v>
      </c>
      <c r="J88" s="29">
        <v>8.4</v>
      </c>
      <c r="K88" s="29">
        <v>12.8</v>
      </c>
      <c r="L88" s="27">
        <v>3740</v>
      </c>
    </row>
    <row r="89" spans="1:12" ht="15" x14ac:dyDescent="0.2">
      <c r="A89" s="25" t="s">
        <v>164</v>
      </c>
      <c r="B89" s="47">
        <v>7381</v>
      </c>
      <c r="C89" s="48">
        <v>1</v>
      </c>
      <c r="D89" s="26" t="s">
        <v>78</v>
      </c>
      <c r="E89" s="26" t="s">
        <v>46</v>
      </c>
      <c r="F89" s="26" t="s">
        <v>48</v>
      </c>
      <c r="G89" s="26">
        <v>2</v>
      </c>
      <c r="H89" s="27">
        <v>30000</v>
      </c>
      <c r="I89" s="28" t="s">
        <v>1</v>
      </c>
      <c r="J89" s="29">
        <v>30.67</v>
      </c>
      <c r="K89" s="29"/>
      <c r="L89" s="27">
        <v>2000</v>
      </c>
    </row>
    <row r="90" spans="1:12" ht="15" x14ac:dyDescent="0.2">
      <c r="A90" s="25" t="s">
        <v>5</v>
      </c>
      <c r="B90" s="47">
        <v>8926</v>
      </c>
      <c r="C90" s="48">
        <v>1</v>
      </c>
      <c r="D90" s="26" t="s">
        <v>77</v>
      </c>
      <c r="E90" s="26" t="s">
        <v>34</v>
      </c>
      <c r="F90" s="26" t="s">
        <v>45</v>
      </c>
      <c r="G90" s="26">
        <v>2</v>
      </c>
      <c r="H90" s="27">
        <v>7480</v>
      </c>
      <c r="I90" s="28" t="s">
        <v>1</v>
      </c>
      <c r="J90" s="29">
        <v>12.29</v>
      </c>
      <c r="K90" s="29"/>
      <c r="L90" s="27">
        <v>0</v>
      </c>
    </row>
    <row r="91" spans="1:12" ht="15" x14ac:dyDescent="0.2">
      <c r="A91" s="25" t="s">
        <v>165</v>
      </c>
      <c r="B91" s="47">
        <v>22640</v>
      </c>
      <c r="C91" s="48">
        <v>1</v>
      </c>
      <c r="D91" s="26" t="s">
        <v>77</v>
      </c>
      <c r="E91" s="26" t="s">
        <v>46</v>
      </c>
      <c r="F91" s="26" t="s">
        <v>47</v>
      </c>
      <c r="G91" s="26" t="s">
        <v>1</v>
      </c>
      <c r="H91" s="27" t="s">
        <v>1</v>
      </c>
      <c r="I91" s="28">
        <v>1.873788498815421</v>
      </c>
      <c r="J91" s="29">
        <v>7.5</v>
      </c>
      <c r="K91" s="29">
        <v>15</v>
      </c>
      <c r="L91" s="27">
        <v>2500</v>
      </c>
    </row>
    <row r="92" spans="1:12" ht="15" x14ac:dyDescent="0.2">
      <c r="A92" s="25" t="s">
        <v>166</v>
      </c>
      <c r="B92" s="47">
        <v>5044</v>
      </c>
      <c r="C92" s="48">
        <v>1</v>
      </c>
      <c r="D92" s="26" t="s">
        <v>77</v>
      </c>
      <c r="E92" s="26" t="s">
        <v>46</v>
      </c>
      <c r="F92" s="26" t="s">
        <v>49</v>
      </c>
      <c r="G92" s="26">
        <v>3</v>
      </c>
      <c r="H92" s="27">
        <v>3000</v>
      </c>
      <c r="I92" s="28" t="s">
        <v>1</v>
      </c>
      <c r="J92" s="29">
        <v>10.25</v>
      </c>
      <c r="K92" s="29"/>
      <c r="L92" s="27">
        <v>2000</v>
      </c>
    </row>
    <row r="93" spans="1:12" ht="15" x14ac:dyDescent="0.2">
      <c r="A93" s="25" t="s">
        <v>167</v>
      </c>
      <c r="B93" s="47">
        <v>400</v>
      </c>
      <c r="C93" s="48">
        <v>1</v>
      </c>
      <c r="D93" s="26" t="s">
        <v>77</v>
      </c>
      <c r="E93" s="26" t="s">
        <v>46</v>
      </c>
      <c r="F93" s="26" t="s">
        <v>47</v>
      </c>
      <c r="G93" s="26" t="s">
        <v>1</v>
      </c>
      <c r="H93" s="27" t="s">
        <v>1</v>
      </c>
      <c r="I93" s="28" t="s">
        <v>1</v>
      </c>
      <c r="J93" s="29">
        <v>10</v>
      </c>
      <c r="K93" s="29"/>
      <c r="L93" s="27">
        <v>4000</v>
      </c>
    </row>
    <row r="94" spans="1:12" ht="15" x14ac:dyDescent="0.2">
      <c r="A94" s="25" t="s">
        <v>168</v>
      </c>
      <c r="B94" s="47">
        <v>100100</v>
      </c>
      <c r="C94" s="48">
        <v>1</v>
      </c>
      <c r="D94" s="26" t="s">
        <v>78</v>
      </c>
      <c r="E94" s="26" t="s">
        <v>46</v>
      </c>
      <c r="F94" s="26" t="s">
        <v>47</v>
      </c>
      <c r="G94" s="26" t="s">
        <v>1</v>
      </c>
      <c r="H94" s="27" t="s">
        <v>1</v>
      </c>
      <c r="I94" s="28" t="s">
        <v>1</v>
      </c>
      <c r="J94" s="29">
        <v>8.6999999999999993</v>
      </c>
      <c r="K94" s="29"/>
      <c r="L94" s="27">
        <v>2000</v>
      </c>
    </row>
    <row r="95" spans="1:12" ht="15" x14ac:dyDescent="0.2">
      <c r="A95" s="25" t="s">
        <v>169</v>
      </c>
      <c r="B95" s="47">
        <v>1072</v>
      </c>
      <c r="C95" s="48">
        <v>1</v>
      </c>
      <c r="D95" s="26" t="s">
        <v>77</v>
      </c>
      <c r="E95" s="26" t="s">
        <v>46</v>
      </c>
      <c r="F95" s="26" t="s">
        <v>47</v>
      </c>
      <c r="G95" s="26" t="s">
        <v>1</v>
      </c>
      <c r="H95" s="27" t="s">
        <v>1</v>
      </c>
      <c r="I95" s="28" t="s">
        <v>1</v>
      </c>
      <c r="J95" s="29">
        <v>4.5</v>
      </c>
      <c r="K95" s="29"/>
      <c r="L95" s="27">
        <v>3000</v>
      </c>
    </row>
    <row r="96" spans="1:12" ht="15" x14ac:dyDescent="0.2">
      <c r="A96" s="25" t="s">
        <v>170</v>
      </c>
      <c r="B96" s="47">
        <v>4800</v>
      </c>
      <c r="C96" s="48">
        <v>1</v>
      </c>
      <c r="D96" s="26" t="s">
        <v>78</v>
      </c>
      <c r="E96" s="26" t="s">
        <v>46</v>
      </c>
      <c r="F96" s="26" t="s">
        <v>47</v>
      </c>
      <c r="G96" s="26" t="s">
        <v>1</v>
      </c>
      <c r="H96" s="27" t="s">
        <v>1</v>
      </c>
      <c r="I96" s="28">
        <v>1.3472727272727272</v>
      </c>
      <c r="J96" s="29">
        <v>9</v>
      </c>
      <c r="K96" s="29">
        <v>12</v>
      </c>
      <c r="L96" s="27">
        <v>2000</v>
      </c>
    </row>
    <row r="97" spans="1:12" ht="15" x14ac:dyDescent="0.2">
      <c r="A97" s="25" t="s">
        <v>171</v>
      </c>
      <c r="B97" s="47">
        <v>4138</v>
      </c>
      <c r="C97" s="48">
        <v>1</v>
      </c>
      <c r="D97" s="26" t="s">
        <v>77</v>
      </c>
      <c r="E97" s="26" t="s">
        <v>46</v>
      </c>
      <c r="F97" s="26" t="s">
        <v>47</v>
      </c>
      <c r="G97" s="26" t="s">
        <v>1</v>
      </c>
      <c r="H97" s="27" t="s">
        <v>1</v>
      </c>
      <c r="I97" s="28">
        <v>2</v>
      </c>
      <c r="J97" s="29">
        <v>11</v>
      </c>
      <c r="K97" s="29">
        <v>22</v>
      </c>
      <c r="L97" s="27">
        <v>2000</v>
      </c>
    </row>
    <row r="98" spans="1:12" ht="15" x14ac:dyDescent="0.2">
      <c r="A98" s="25" t="s">
        <v>172</v>
      </c>
      <c r="B98" s="47">
        <v>4086</v>
      </c>
      <c r="C98" s="48">
        <v>1</v>
      </c>
      <c r="D98" s="26" t="s">
        <v>77</v>
      </c>
      <c r="E98" s="26" t="s">
        <v>46</v>
      </c>
      <c r="F98" s="26" t="s">
        <v>48</v>
      </c>
      <c r="G98" s="26">
        <v>5</v>
      </c>
      <c r="H98" s="27">
        <v>10000</v>
      </c>
      <c r="I98" s="28" t="s">
        <v>1</v>
      </c>
      <c r="J98" s="29">
        <v>12.2</v>
      </c>
      <c r="K98" s="29"/>
      <c r="L98" s="27">
        <v>3000</v>
      </c>
    </row>
    <row r="99" spans="1:12" ht="15" x14ac:dyDescent="0.2">
      <c r="A99" s="25" t="s">
        <v>6</v>
      </c>
      <c r="B99" s="47">
        <v>7225</v>
      </c>
      <c r="C99" s="48">
        <v>1</v>
      </c>
      <c r="D99" s="26" t="s">
        <v>77</v>
      </c>
      <c r="E99" s="26" t="s">
        <v>46</v>
      </c>
      <c r="F99" s="26" t="s">
        <v>45</v>
      </c>
      <c r="G99" s="26">
        <v>2</v>
      </c>
      <c r="H99" s="27">
        <v>6000</v>
      </c>
      <c r="I99" s="28">
        <v>1.1455403162400628</v>
      </c>
      <c r="J99" s="29">
        <v>16.27</v>
      </c>
      <c r="K99" s="29">
        <v>22.13</v>
      </c>
      <c r="L99" s="27">
        <v>2000</v>
      </c>
    </row>
    <row r="100" spans="1:12" ht="15" x14ac:dyDescent="0.2">
      <c r="A100" s="25" t="s">
        <v>173</v>
      </c>
      <c r="B100" s="47">
        <v>263362</v>
      </c>
      <c r="C100" s="48">
        <v>1</v>
      </c>
      <c r="D100" s="26" t="s">
        <v>78</v>
      </c>
      <c r="E100" s="26" t="s">
        <v>46</v>
      </c>
      <c r="F100" s="26" t="s">
        <v>47</v>
      </c>
      <c r="G100" s="26" t="s">
        <v>1</v>
      </c>
      <c r="H100" s="27" t="s">
        <v>1</v>
      </c>
      <c r="I100" s="28" t="s">
        <v>1</v>
      </c>
      <c r="J100" s="29">
        <v>12.96</v>
      </c>
      <c r="K100" s="29"/>
      <c r="L100" s="27">
        <v>3000</v>
      </c>
    </row>
    <row r="101" spans="1:12" ht="15" x14ac:dyDescent="0.2">
      <c r="A101" s="25" t="s">
        <v>7</v>
      </c>
      <c r="B101" s="47">
        <v>3640</v>
      </c>
      <c r="C101" s="48">
        <v>1</v>
      </c>
      <c r="D101" s="26" t="s">
        <v>77</v>
      </c>
      <c r="E101" s="26" t="s">
        <v>46</v>
      </c>
      <c r="F101" s="26" t="s">
        <v>47</v>
      </c>
      <c r="G101" s="26" t="s">
        <v>1</v>
      </c>
      <c r="H101" s="27" t="s">
        <v>1</v>
      </c>
      <c r="I101" s="28">
        <v>1.4130434782608696</v>
      </c>
      <c r="J101" s="29">
        <v>11.5</v>
      </c>
      <c r="K101" s="29">
        <v>18</v>
      </c>
      <c r="L101" s="27">
        <v>2000</v>
      </c>
    </row>
    <row r="102" spans="1:12" ht="15" x14ac:dyDescent="0.2">
      <c r="A102" s="25" t="s">
        <v>174</v>
      </c>
      <c r="B102" s="47">
        <v>298</v>
      </c>
      <c r="C102" s="48">
        <v>1</v>
      </c>
      <c r="D102" s="26" t="s">
        <v>78</v>
      </c>
      <c r="E102" s="26" t="s">
        <v>46</v>
      </c>
      <c r="F102" s="26" t="s">
        <v>47</v>
      </c>
      <c r="G102" s="26" t="s">
        <v>1</v>
      </c>
      <c r="H102" s="27" t="s">
        <v>1</v>
      </c>
      <c r="I102" s="28" t="s">
        <v>1</v>
      </c>
      <c r="J102" s="29">
        <v>12</v>
      </c>
      <c r="K102" s="29"/>
      <c r="L102" s="27">
        <v>4000</v>
      </c>
    </row>
    <row r="103" spans="1:12" ht="15" x14ac:dyDescent="0.2">
      <c r="A103" s="25" t="s">
        <v>175</v>
      </c>
      <c r="B103" s="47">
        <v>533000</v>
      </c>
      <c r="C103" s="48">
        <v>1</v>
      </c>
      <c r="D103" s="26" t="s">
        <v>78</v>
      </c>
      <c r="E103" s="26" t="s">
        <v>46</v>
      </c>
      <c r="F103" s="26" t="s">
        <v>47</v>
      </c>
      <c r="G103" s="26" t="s">
        <v>1</v>
      </c>
      <c r="H103" s="27" t="s">
        <v>1</v>
      </c>
      <c r="I103" s="28" t="s">
        <v>1</v>
      </c>
      <c r="J103" s="29">
        <v>7</v>
      </c>
      <c r="K103" s="29"/>
      <c r="L103" s="27">
        <v>0</v>
      </c>
    </row>
    <row r="104" spans="1:12" ht="15" x14ac:dyDescent="0.2">
      <c r="A104" s="25" t="s">
        <v>176</v>
      </c>
      <c r="B104" s="47">
        <v>5380</v>
      </c>
      <c r="C104" s="48">
        <v>1</v>
      </c>
      <c r="D104" s="26" t="s">
        <v>78</v>
      </c>
      <c r="E104" s="26" t="s">
        <v>46</v>
      </c>
      <c r="F104" s="26" t="s">
        <v>47</v>
      </c>
      <c r="G104" s="26" t="s">
        <v>1</v>
      </c>
      <c r="H104" s="27" t="s">
        <v>1</v>
      </c>
      <c r="I104" s="28">
        <v>1.2133891213389121</v>
      </c>
      <c r="J104" s="29">
        <v>8</v>
      </c>
      <c r="K104" s="29">
        <v>15</v>
      </c>
      <c r="L104" s="27">
        <v>2000</v>
      </c>
    </row>
    <row r="105" spans="1:12" ht="15" x14ac:dyDescent="0.2">
      <c r="A105" s="25" t="s">
        <v>177</v>
      </c>
      <c r="B105" s="47">
        <v>208</v>
      </c>
      <c r="C105" s="48">
        <v>1</v>
      </c>
      <c r="D105" s="26" t="s">
        <v>77</v>
      </c>
      <c r="E105" s="26" t="s">
        <v>46</v>
      </c>
      <c r="F105" s="26" t="s">
        <v>48</v>
      </c>
      <c r="G105" s="26">
        <v>2</v>
      </c>
      <c r="H105" s="27">
        <v>10000</v>
      </c>
      <c r="I105" s="28" t="s">
        <v>1</v>
      </c>
      <c r="J105" s="29">
        <v>25</v>
      </c>
      <c r="K105" s="29"/>
      <c r="L105" s="27">
        <v>4000</v>
      </c>
    </row>
    <row r="106" spans="1:12" ht="15" x14ac:dyDescent="0.2">
      <c r="A106" s="25" t="s">
        <v>178</v>
      </c>
      <c r="B106" s="47">
        <v>1250</v>
      </c>
      <c r="C106" s="48">
        <v>1</v>
      </c>
      <c r="D106" s="26" t="s">
        <v>77</v>
      </c>
      <c r="E106" s="26" t="s">
        <v>46</v>
      </c>
      <c r="F106" s="26" t="s">
        <v>45</v>
      </c>
      <c r="G106" s="26">
        <v>2</v>
      </c>
      <c r="H106" s="27">
        <v>12000</v>
      </c>
      <c r="I106" s="28">
        <v>1.0186581088140907</v>
      </c>
      <c r="J106" s="29">
        <v>10</v>
      </c>
      <c r="K106" s="29">
        <v>12.5</v>
      </c>
      <c r="L106" s="27">
        <v>1500</v>
      </c>
    </row>
    <row r="107" spans="1:12" ht="15" x14ac:dyDescent="0.2">
      <c r="A107" s="25" t="s">
        <v>179</v>
      </c>
      <c r="B107" s="47">
        <v>20382</v>
      </c>
      <c r="C107" s="48">
        <v>1</v>
      </c>
      <c r="D107" s="26" t="s">
        <v>77</v>
      </c>
      <c r="E107" s="26" t="s">
        <v>46</v>
      </c>
      <c r="F107" s="26" t="s">
        <v>45</v>
      </c>
      <c r="G107" s="26">
        <v>5</v>
      </c>
      <c r="H107" s="27">
        <v>6000</v>
      </c>
      <c r="I107" s="28">
        <v>1.5000582139946443</v>
      </c>
      <c r="J107" s="29">
        <v>15.8</v>
      </c>
      <c r="K107" s="29">
        <v>23.7</v>
      </c>
      <c r="L107" s="27">
        <v>3000</v>
      </c>
    </row>
    <row r="108" spans="1:12" ht="15" x14ac:dyDescent="0.2">
      <c r="A108" s="25" t="s">
        <v>180</v>
      </c>
      <c r="B108" s="47">
        <v>536</v>
      </c>
      <c r="C108" s="48">
        <v>1</v>
      </c>
      <c r="D108" s="26" t="s">
        <v>77</v>
      </c>
      <c r="E108" s="26" t="s">
        <v>46</v>
      </c>
      <c r="F108" s="26" t="s">
        <v>47</v>
      </c>
      <c r="G108" s="26" t="s">
        <v>1</v>
      </c>
      <c r="H108" s="27" t="s">
        <v>1</v>
      </c>
      <c r="I108" s="28" t="s">
        <v>1</v>
      </c>
      <c r="J108" s="29">
        <v>10</v>
      </c>
      <c r="K108" s="29"/>
      <c r="L108" s="27">
        <v>2000</v>
      </c>
    </row>
    <row r="109" spans="1:12" ht="15" x14ac:dyDescent="0.2">
      <c r="A109" s="25" t="s">
        <v>181</v>
      </c>
      <c r="B109" s="47">
        <v>2452</v>
      </c>
      <c r="C109" s="48">
        <v>1</v>
      </c>
      <c r="D109" s="26" t="s">
        <v>78</v>
      </c>
      <c r="E109" s="26" t="s">
        <v>46</v>
      </c>
      <c r="F109" s="26" t="s">
        <v>47</v>
      </c>
      <c r="G109" s="26" t="s">
        <v>1</v>
      </c>
      <c r="H109" s="27" t="s">
        <v>1</v>
      </c>
      <c r="I109" s="28" t="s">
        <v>1</v>
      </c>
      <c r="J109" s="29">
        <v>19</v>
      </c>
      <c r="K109" s="29"/>
      <c r="L109" s="27">
        <v>500</v>
      </c>
    </row>
    <row r="110" spans="1:12" ht="15" x14ac:dyDescent="0.2">
      <c r="A110" s="25" t="s">
        <v>182</v>
      </c>
      <c r="B110" s="47">
        <v>77280</v>
      </c>
      <c r="C110" s="48">
        <v>1</v>
      </c>
      <c r="D110" s="26" t="s">
        <v>78</v>
      </c>
      <c r="E110" s="26" t="s">
        <v>46</v>
      </c>
      <c r="F110" s="26" t="s">
        <v>47</v>
      </c>
      <c r="G110" s="26" t="s">
        <v>1</v>
      </c>
      <c r="H110" s="27" t="s">
        <v>1</v>
      </c>
      <c r="I110" s="28" t="s">
        <v>1</v>
      </c>
      <c r="J110" s="29">
        <v>15.46</v>
      </c>
      <c r="K110" s="29"/>
      <c r="L110" s="27">
        <v>0</v>
      </c>
    </row>
    <row r="111" spans="1:12" ht="15" x14ac:dyDescent="0.2">
      <c r="A111" s="25" t="s">
        <v>183</v>
      </c>
      <c r="B111" s="47">
        <v>229000</v>
      </c>
      <c r="C111" s="48">
        <v>1</v>
      </c>
      <c r="D111" s="26" t="s">
        <v>77</v>
      </c>
      <c r="E111" s="26" t="s">
        <v>46</v>
      </c>
      <c r="F111" s="26" t="s">
        <v>45</v>
      </c>
      <c r="G111" s="26">
        <v>2</v>
      </c>
      <c r="H111" s="27">
        <v>11220</v>
      </c>
      <c r="I111" s="28" t="s">
        <v>1</v>
      </c>
      <c r="J111" s="29">
        <v>3.37</v>
      </c>
      <c r="K111" s="29"/>
      <c r="L111" s="27">
        <v>0</v>
      </c>
    </row>
    <row r="112" spans="1:12" ht="15" x14ac:dyDescent="0.2">
      <c r="A112" s="25" t="s">
        <v>184</v>
      </c>
      <c r="B112" s="47">
        <v>1116</v>
      </c>
      <c r="C112" s="48">
        <v>1</v>
      </c>
      <c r="D112" s="26" t="s">
        <v>77</v>
      </c>
      <c r="E112" s="26" t="s">
        <v>46</v>
      </c>
      <c r="F112" s="26" t="s">
        <v>47</v>
      </c>
      <c r="G112" s="26" t="s">
        <v>1</v>
      </c>
      <c r="H112" s="27" t="s">
        <v>1</v>
      </c>
      <c r="I112" s="28">
        <v>2.2500636942675158</v>
      </c>
      <c r="J112" s="29">
        <v>8</v>
      </c>
      <c r="K112" s="29">
        <v>18</v>
      </c>
      <c r="L112" s="27">
        <v>1500</v>
      </c>
    </row>
    <row r="113" spans="1:12" ht="15" x14ac:dyDescent="0.2">
      <c r="A113" s="25" t="s">
        <v>185</v>
      </c>
      <c r="B113" s="47">
        <v>6819</v>
      </c>
      <c r="C113" s="48">
        <v>1</v>
      </c>
      <c r="D113" s="26" t="s">
        <v>77</v>
      </c>
      <c r="E113" s="26" t="s">
        <v>46</v>
      </c>
      <c r="F113" s="26" t="s">
        <v>47</v>
      </c>
      <c r="G113" s="26" t="s">
        <v>1</v>
      </c>
      <c r="H113" s="27" t="s">
        <v>1</v>
      </c>
      <c r="I113" s="28">
        <v>1.5214105793450881</v>
      </c>
      <c r="J113" s="29">
        <v>3</v>
      </c>
      <c r="K113" s="29">
        <v>6</v>
      </c>
      <c r="L113" s="27">
        <v>0</v>
      </c>
    </row>
    <row r="114" spans="1:12" ht="15" x14ac:dyDescent="0.2">
      <c r="A114" s="25" t="s">
        <v>8</v>
      </c>
      <c r="B114" s="47">
        <v>918</v>
      </c>
      <c r="C114" s="48">
        <v>1</v>
      </c>
      <c r="D114" s="26" t="s">
        <v>78</v>
      </c>
      <c r="E114" s="26" t="s">
        <v>46</v>
      </c>
      <c r="F114" s="26" t="s">
        <v>47</v>
      </c>
      <c r="G114" s="26" t="s">
        <v>1</v>
      </c>
      <c r="H114" s="27" t="s">
        <v>1</v>
      </c>
      <c r="I114" s="28" t="s">
        <v>1</v>
      </c>
      <c r="J114" s="29">
        <v>0</v>
      </c>
      <c r="K114" s="29"/>
      <c r="L114" s="27">
        <v>0</v>
      </c>
    </row>
    <row r="115" spans="1:12" ht="15" x14ac:dyDescent="0.2">
      <c r="A115" s="25" t="s">
        <v>186</v>
      </c>
      <c r="B115" s="47">
        <v>740</v>
      </c>
      <c r="C115" s="48">
        <v>1</v>
      </c>
      <c r="D115" s="26" t="s">
        <v>78</v>
      </c>
      <c r="E115" s="26" t="s">
        <v>46</v>
      </c>
      <c r="F115" s="26" t="s">
        <v>47</v>
      </c>
      <c r="G115" s="26" t="s">
        <v>1</v>
      </c>
      <c r="H115" s="27" t="s">
        <v>1</v>
      </c>
      <c r="I115" s="28">
        <v>1.5602240896358543</v>
      </c>
      <c r="J115" s="29">
        <v>15</v>
      </c>
      <c r="K115" s="29">
        <v>25</v>
      </c>
      <c r="L115" s="27">
        <v>1000</v>
      </c>
    </row>
    <row r="116" spans="1:12" ht="15" x14ac:dyDescent="0.2">
      <c r="A116" s="25" t="s">
        <v>187</v>
      </c>
      <c r="B116" s="47">
        <v>2670</v>
      </c>
      <c r="C116" s="48">
        <v>1</v>
      </c>
      <c r="D116" s="26" t="s">
        <v>78</v>
      </c>
      <c r="E116" s="26" t="s">
        <v>46</v>
      </c>
      <c r="F116" s="26" t="s">
        <v>47</v>
      </c>
      <c r="G116" s="26" t="s">
        <v>1</v>
      </c>
      <c r="H116" s="27" t="s">
        <v>1</v>
      </c>
      <c r="I116" s="28" t="s">
        <v>1</v>
      </c>
      <c r="J116" s="29">
        <v>50</v>
      </c>
      <c r="K116" s="29"/>
      <c r="L116" s="27">
        <v>0</v>
      </c>
    </row>
    <row r="117" spans="1:12" ht="15" x14ac:dyDescent="0.2">
      <c r="A117" s="25" t="s">
        <v>188</v>
      </c>
      <c r="B117" s="47">
        <v>11000</v>
      </c>
      <c r="C117" s="48">
        <v>1</v>
      </c>
      <c r="D117" s="26" t="s">
        <v>77</v>
      </c>
      <c r="E117" s="26" t="s">
        <v>46</v>
      </c>
      <c r="F117" s="26" t="s">
        <v>47</v>
      </c>
      <c r="G117" s="26" t="s">
        <v>1</v>
      </c>
      <c r="H117" s="27" t="s">
        <v>1</v>
      </c>
      <c r="I117" s="28">
        <v>1.5393258426966292</v>
      </c>
      <c r="J117" s="29">
        <v>5</v>
      </c>
      <c r="K117" s="29">
        <v>10</v>
      </c>
      <c r="L117" s="27">
        <v>0</v>
      </c>
    </row>
    <row r="118" spans="1:12" ht="15" x14ac:dyDescent="0.2">
      <c r="A118" s="25" t="s">
        <v>189</v>
      </c>
      <c r="B118" s="47">
        <v>6130</v>
      </c>
      <c r="C118" s="48">
        <v>1</v>
      </c>
      <c r="D118" s="26" t="s">
        <v>77</v>
      </c>
      <c r="E118" s="26" t="s">
        <v>46</v>
      </c>
      <c r="F118" s="26" t="s">
        <v>45</v>
      </c>
      <c r="G118" s="26">
        <v>4</v>
      </c>
      <c r="H118" s="27">
        <v>12000</v>
      </c>
      <c r="I118" s="28">
        <v>1.1219327093346825</v>
      </c>
      <c r="J118" s="29">
        <v>11.55</v>
      </c>
      <c r="K118" s="29">
        <v>17.739999999999998</v>
      </c>
      <c r="L118" s="27">
        <v>2000</v>
      </c>
    </row>
    <row r="119" spans="1:12" ht="15" x14ac:dyDescent="0.2">
      <c r="A119" s="25" t="s">
        <v>190</v>
      </c>
      <c r="B119" s="47">
        <v>15080</v>
      </c>
      <c r="C119" s="48">
        <v>1</v>
      </c>
      <c r="D119" s="26" t="s">
        <v>77</v>
      </c>
      <c r="E119" s="26" t="s">
        <v>46</v>
      </c>
      <c r="F119" s="26" t="s">
        <v>48</v>
      </c>
      <c r="G119" s="26">
        <v>2</v>
      </c>
      <c r="H119" s="27">
        <v>50000</v>
      </c>
      <c r="I119" s="28">
        <v>1.2048070724744453</v>
      </c>
      <c r="J119" s="29">
        <v>13.55</v>
      </c>
      <c r="K119" s="29">
        <v>14.9</v>
      </c>
      <c r="L119" s="27">
        <v>3000</v>
      </c>
    </row>
    <row r="120" spans="1:12" ht="15" x14ac:dyDescent="0.2">
      <c r="A120" s="25" t="s">
        <v>191</v>
      </c>
      <c r="B120" s="47">
        <v>45000</v>
      </c>
      <c r="C120" s="48">
        <v>1</v>
      </c>
      <c r="D120" s="26" t="s">
        <v>78</v>
      </c>
      <c r="E120" s="26" t="s">
        <v>46</v>
      </c>
      <c r="F120" s="26" t="s">
        <v>45</v>
      </c>
      <c r="G120" s="26">
        <v>4</v>
      </c>
      <c r="H120" s="27">
        <v>5000</v>
      </c>
      <c r="I120" s="28" t="s">
        <v>1</v>
      </c>
      <c r="J120" s="29">
        <v>20</v>
      </c>
      <c r="K120" s="29"/>
      <c r="L120" s="27">
        <v>0</v>
      </c>
    </row>
    <row r="121" spans="1:12" ht="15" x14ac:dyDescent="0.2">
      <c r="A121" s="25" t="s">
        <v>192</v>
      </c>
      <c r="B121" s="47">
        <v>1170</v>
      </c>
      <c r="C121" s="48">
        <v>1</v>
      </c>
      <c r="D121" s="26" t="s">
        <v>77</v>
      </c>
      <c r="E121" s="26" t="s">
        <v>46</v>
      </c>
      <c r="F121" s="26" t="s">
        <v>45</v>
      </c>
      <c r="G121" s="26">
        <v>2</v>
      </c>
      <c r="H121" s="27">
        <v>10000</v>
      </c>
      <c r="I121" s="28">
        <v>1.1524576167825344</v>
      </c>
      <c r="J121" s="29">
        <v>15</v>
      </c>
      <c r="K121" s="29">
        <v>27.5</v>
      </c>
      <c r="L121" s="27">
        <v>2000</v>
      </c>
    </row>
    <row r="122" spans="1:12" ht="15" x14ac:dyDescent="0.2">
      <c r="A122" s="25" t="s">
        <v>193</v>
      </c>
      <c r="B122" s="47">
        <v>1000</v>
      </c>
      <c r="C122" s="48">
        <v>1</v>
      </c>
      <c r="D122" s="26" t="s">
        <v>77</v>
      </c>
      <c r="E122" s="26" t="s">
        <v>46</v>
      </c>
      <c r="F122" s="26" t="s">
        <v>47</v>
      </c>
      <c r="G122" s="26" t="s">
        <v>1</v>
      </c>
      <c r="H122" s="27" t="s">
        <v>1</v>
      </c>
      <c r="I122" s="28" t="s">
        <v>1</v>
      </c>
      <c r="J122" s="29">
        <v>26.5</v>
      </c>
      <c r="K122" s="29"/>
      <c r="L122" s="27">
        <v>1000</v>
      </c>
    </row>
    <row r="123" spans="1:12" ht="15" x14ac:dyDescent="0.2">
      <c r="A123" s="25" t="s">
        <v>194</v>
      </c>
      <c r="B123" s="47">
        <v>697</v>
      </c>
      <c r="C123" s="48">
        <v>1</v>
      </c>
      <c r="D123" s="26" t="s">
        <v>77</v>
      </c>
      <c r="E123" s="26" t="s">
        <v>46</v>
      </c>
      <c r="F123" s="26" t="s">
        <v>45</v>
      </c>
      <c r="G123" s="26">
        <v>2</v>
      </c>
      <c r="H123" s="27">
        <v>10000</v>
      </c>
      <c r="I123" s="28">
        <v>1.5000396227910293</v>
      </c>
      <c r="J123" s="29">
        <v>15</v>
      </c>
      <c r="K123" s="29">
        <v>22.5</v>
      </c>
      <c r="L123" s="27">
        <v>3000</v>
      </c>
    </row>
    <row r="124" spans="1:12" ht="15" x14ac:dyDescent="0.2">
      <c r="A124" s="25" t="s">
        <v>195</v>
      </c>
      <c r="B124" s="47">
        <v>2678</v>
      </c>
      <c r="C124" s="48">
        <v>1</v>
      </c>
      <c r="D124" s="26" t="s">
        <v>78</v>
      </c>
      <c r="E124" s="26" t="s">
        <v>46</v>
      </c>
      <c r="F124" s="26" t="s">
        <v>47</v>
      </c>
      <c r="G124" s="26" t="s">
        <v>1</v>
      </c>
      <c r="H124" s="27" t="s">
        <v>1</v>
      </c>
      <c r="I124" s="28" t="s">
        <v>1</v>
      </c>
      <c r="J124" s="29">
        <v>16</v>
      </c>
      <c r="K124" s="29"/>
      <c r="L124" s="27">
        <v>0</v>
      </c>
    </row>
    <row r="125" spans="1:12" ht="15" x14ac:dyDescent="0.2">
      <c r="A125" s="25" t="s">
        <v>196</v>
      </c>
      <c r="B125" s="47">
        <v>320</v>
      </c>
      <c r="C125" s="48">
        <v>1</v>
      </c>
      <c r="D125" s="26" t="s">
        <v>77</v>
      </c>
      <c r="E125" s="26" t="s">
        <v>46</v>
      </c>
      <c r="F125" s="26" t="s">
        <v>47</v>
      </c>
      <c r="G125" s="26" t="s">
        <v>1</v>
      </c>
      <c r="H125" s="27" t="s">
        <v>1</v>
      </c>
      <c r="I125" s="28" t="s">
        <v>1</v>
      </c>
      <c r="J125" s="29">
        <v>14</v>
      </c>
      <c r="K125" s="29"/>
      <c r="L125" s="27">
        <v>2000</v>
      </c>
    </row>
    <row r="126" spans="1:12" ht="15" x14ac:dyDescent="0.2">
      <c r="A126" s="25" t="s">
        <v>197</v>
      </c>
      <c r="B126" s="47">
        <v>21512</v>
      </c>
      <c r="C126" s="48">
        <v>1</v>
      </c>
      <c r="D126" s="26" t="s">
        <v>78</v>
      </c>
      <c r="E126" s="26" t="s">
        <v>46</v>
      </c>
      <c r="F126" s="26" t="s">
        <v>47</v>
      </c>
      <c r="G126" s="26" t="s">
        <v>1</v>
      </c>
      <c r="H126" s="27" t="s">
        <v>1</v>
      </c>
      <c r="I126" s="28">
        <v>1.3784246575342467</v>
      </c>
      <c r="J126" s="29">
        <v>10</v>
      </c>
      <c r="K126" s="29">
        <v>20</v>
      </c>
      <c r="L126" s="27">
        <v>3000</v>
      </c>
    </row>
    <row r="127" spans="1:12" ht="15" x14ac:dyDescent="0.2">
      <c r="A127" s="25" t="s">
        <v>198</v>
      </c>
      <c r="B127" s="47">
        <v>3263</v>
      </c>
      <c r="C127" s="48">
        <v>1</v>
      </c>
      <c r="D127" s="26" t="s">
        <v>78</v>
      </c>
      <c r="E127" s="26" t="s">
        <v>46</v>
      </c>
      <c r="F127" s="26" t="s">
        <v>47</v>
      </c>
      <c r="G127" s="26" t="s">
        <v>1</v>
      </c>
      <c r="H127" s="27" t="s">
        <v>1</v>
      </c>
      <c r="I127" s="28" t="s">
        <v>1</v>
      </c>
      <c r="J127" s="29">
        <v>21</v>
      </c>
      <c r="K127" s="29"/>
      <c r="L127" s="27">
        <v>2000</v>
      </c>
    </row>
    <row r="128" spans="1:12" ht="15" x14ac:dyDescent="0.2">
      <c r="A128" s="25" t="s">
        <v>199</v>
      </c>
      <c r="B128" s="47">
        <v>3900</v>
      </c>
      <c r="C128" s="48">
        <v>1</v>
      </c>
      <c r="D128" s="26" t="s">
        <v>77</v>
      </c>
      <c r="E128" s="26" t="s">
        <v>46</v>
      </c>
      <c r="F128" s="26" t="s">
        <v>45</v>
      </c>
      <c r="G128" s="26">
        <v>2</v>
      </c>
      <c r="H128" s="27">
        <v>5000</v>
      </c>
      <c r="I128" s="28">
        <v>1.0800800800800801</v>
      </c>
      <c r="J128" s="29">
        <v>8</v>
      </c>
      <c r="K128" s="29">
        <v>12</v>
      </c>
      <c r="L128" s="27">
        <v>2000</v>
      </c>
    </row>
    <row r="129" spans="1:12" ht="15" x14ac:dyDescent="0.2">
      <c r="A129" s="25" t="s">
        <v>582</v>
      </c>
      <c r="B129" s="47">
        <v>16000</v>
      </c>
      <c r="C129" s="48">
        <v>1</v>
      </c>
      <c r="D129" s="26" t="s">
        <v>78</v>
      </c>
      <c r="E129" s="26" t="s">
        <v>46</v>
      </c>
      <c r="F129" s="26" t="s">
        <v>48</v>
      </c>
      <c r="G129" s="26">
        <v>2</v>
      </c>
      <c r="H129" s="27">
        <v>20000</v>
      </c>
      <c r="I129" s="28" t="s">
        <v>1</v>
      </c>
      <c r="J129" s="29">
        <v>16.25</v>
      </c>
      <c r="K129" s="29"/>
      <c r="L129" s="27">
        <v>3000</v>
      </c>
    </row>
    <row r="130" spans="1:12" ht="25.5" x14ac:dyDescent="0.2">
      <c r="A130" s="25" t="s">
        <v>583</v>
      </c>
      <c r="B130" s="47">
        <v>16000</v>
      </c>
      <c r="C130" s="48">
        <v>1</v>
      </c>
      <c r="D130" s="26" t="s">
        <v>78</v>
      </c>
      <c r="E130" s="26" t="s">
        <v>46</v>
      </c>
      <c r="F130" s="26" t="s">
        <v>48</v>
      </c>
      <c r="G130" s="26">
        <v>2</v>
      </c>
      <c r="H130" s="27">
        <v>20000</v>
      </c>
      <c r="I130" s="28" t="s">
        <v>1</v>
      </c>
      <c r="J130" s="29">
        <v>16.25</v>
      </c>
      <c r="K130" s="29"/>
      <c r="L130" s="27">
        <v>3000</v>
      </c>
    </row>
    <row r="131" spans="1:12" ht="15" x14ac:dyDescent="0.2">
      <c r="A131" s="25" t="s">
        <v>584</v>
      </c>
      <c r="B131" s="47">
        <v>16000</v>
      </c>
      <c r="C131" s="48">
        <v>1</v>
      </c>
      <c r="D131" s="26" t="s">
        <v>77</v>
      </c>
      <c r="E131" s="26" t="s">
        <v>46</v>
      </c>
      <c r="F131" s="26" t="s">
        <v>48</v>
      </c>
      <c r="G131" s="26">
        <v>2</v>
      </c>
      <c r="H131" s="27">
        <v>20000</v>
      </c>
      <c r="I131" s="28" t="s">
        <v>1</v>
      </c>
      <c r="J131" s="29">
        <v>11.5</v>
      </c>
      <c r="K131" s="29"/>
      <c r="L131" s="27">
        <v>3000</v>
      </c>
    </row>
    <row r="132" spans="1:12" ht="15" x14ac:dyDescent="0.2">
      <c r="A132" s="25" t="s">
        <v>200</v>
      </c>
      <c r="B132" s="47">
        <v>3084</v>
      </c>
      <c r="C132" s="48">
        <v>1</v>
      </c>
      <c r="D132" s="26" t="s">
        <v>78</v>
      </c>
      <c r="E132" s="26" t="s">
        <v>46</v>
      </c>
      <c r="F132" s="26" t="s">
        <v>45</v>
      </c>
      <c r="G132" s="26">
        <v>3</v>
      </c>
      <c r="H132" s="27">
        <v>8000</v>
      </c>
      <c r="I132" s="28" t="s">
        <v>1</v>
      </c>
      <c r="J132" s="29">
        <v>18.5</v>
      </c>
      <c r="K132" s="29"/>
      <c r="L132" s="27">
        <v>0</v>
      </c>
    </row>
    <row r="133" spans="1:12" ht="15" x14ac:dyDescent="0.2">
      <c r="A133" s="25" t="s">
        <v>201</v>
      </c>
      <c r="B133" s="47">
        <v>276</v>
      </c>
      <c r="C133" s="48">
        <v>1</v>
      </c>
      <c r="D133" s="26" t="s">
        <v>77</v>
      </c>
      <c r="E133" s="26" t="s">
        <v>46</v>
      </c>
      <c r="F133" s="26" t="s">
        <v>48</v>
      </c>
      <c r="G133" s="26">
        <v>2</v>
      </c>
      <c r="H133" s="27">
        <v>7000</v>
      </c>
      <c r="I133" s="28" t="s">
        <v>1</v>
      </c>
      <c r="J133" s="29">
        <v>7</v>
      </c>
      <c r="K133" s="29"/>
      <c r="L133" s="27">
        <v>5000</v>
      </c>
    </row>
    <row r="134" spans="1:12" ht="15" x14ac:dyDescent="0.2">
      <c r="A134" s="25" t="s">
        <v>202</v>
      </c>
      <c r="B134" s="47">
        <v>3318</v>
      </c>
      <c r="C134" s="48">
        <v>1</v>
      </c>
      <c r="D134" s="26" t="s">
        <v>78</v>
      </c>
      <c r="E134" s="26" t="s">
        <v>46</v>
      </c>
      <c r="F134" s="26" t="s">
        <v>47</v>
      </c>
      <c r="G134" s="26" t="s">
        <v>1</v>
      </c>
      <c r="H134" s="27" t="s">
        <v>1</v>
      </c>
      <c r="I134" s="28">
        <v>1.24</v>
      </c>
      <c r="J134" s="29">
        <v>8.5</v>
      </c>
      <c r="K134" s="29">
        <v>11</v>
      </c>
      <c r="L134" s="27">
        <v>2000</v>
      </c>
    </row>
    <row r="135" spans="1:12" ht="15" x14ac:dyDescent="0.2">
      <c r="A135" s="25" t="s">
        <v>203</v>
      </c>
      <c r="B135" s="47">
        <v>176478</v>
      </c>
      <c r="C135" s="48">
        <v>1</v>
      </c>
      <c r="D135" s="26" t="s">
        <v>78</v>
      </c>
      <c r="E135" s="26" t="s">
        <v>46</v>
      </c>
      <c r="F135" s="26" t="s">
        <v>45</v>
      </c>
      <c r="G135" s="26">
        <v>3</v>
      </c>
      <c r="H135" s="27">
        <v>50000</v>
      </c>
      <c r="I135" s="28">
        <v>1.7664206642066418</v>
      </c>
      <c r="J135" s="29">
        <v>7.27</v>
      </c>
      <c r="K135" s="29">
        <v>12.12</v>
      </c>
      <c r="L135" s="27">
        <v>0</v>
      </c>
    </row>
    <row r="136" spans="1:12" ht="15" x14ac:dyDescent="0.2">
      <c r="A136" s="25" t="s">
        <v>204</v>
      </c>
      <c r="B136" s="47">
        <v>176478</v>
      </c>
      <c r="C136" s="48">
        <v>1</v>
      </c>
      <c r="D136" s="26" t="s">
        <v>77</v>
      </c>
      <c r="E136" s="26" t="s">
        <v>46</v>
      </c>
      <c r="F136" s="26" t="s">
        <v>47</v>
      </c>
      <c r="G136" s="26" t="s">
        <v>1</v>
      </c>
      <c r="H136" s="27" t="s">
        <v>1</v>
      </c>
      <c r="I136" s="28" t="s">
        <v>1</v>
      </c>
      <c r="J136" s="29">
        <v>6.75</v>
      </c>
      <c r="K136" s="29"/>
      <c r="L136" s="27">
        <v>0</v>
      </c>
    </row>
    <row r="137" spans="1:12" ht="15" x14ac:dyDescent="0.2">
      <c r="A137" s="25" t="s">
        <v>205</v>
      </c>
      <c r="B137" s="47">
        <v>285</v>
      </c>
      <c r="C137" s="48">
        <v>1</v>
      </c>
      <c r="D137" s="26" t="s">
        <v>78</v>
      </c>
      <c r="E137" s="26" t="s">
        <v>46</v>
      </c>
      <c r="F137" s="26" t="s">
        <v>51</v>
      </c>
      <c r="G137" s="26" t="s">
        <v>1</v>
      </c>
      <c r="H137" s="27" t="s">
        <v>1</v>
      </c>
      <c r="I137" s="28" t="s">
        <v>1</v>
      </c>
      <c r="J137" s="29">
        <v>75</v>
      </c>
      <c r="K137" s="29"/>
      <c r="L137" s="27">
        <v>0</v>
      </c>
    </row>
    <row r="138" spans="1:12" ht="15" x14ac:dyDescent="0.2">
      <c r="A138" s="25" t="s">
        <v>206</v>
      </c>
      <c r="B138" s="47">
        <v>1266</v>
      </c>
      <c r="C138" s="48">
        <v>1</v>
      </c>
      <c r="D138" s="26" t="s">
        <v>77</v>
      </c>
      <c r="E138" s="26" t="s">
        <v>46</v>
      </c>
      <c r="F138" s="26" t="s">
        <v>45</v>
      </c>
      <c r="G138" s="26">
        <v>4</v>
      </c>
      <c r="H138" s="27">
        <v>6000</v>
      </c>
      <c r="I138" s="28">
        <v>1.5726130438499017</v>
      </c>
      <c r="J138" s="29">
        <v>5.5</v>
      </c>
      <c r="K138" s="29">
        <v>10</v>
      </c>
      <c r="L138" s="27">
        <v>2000</v>
      </c>
    </row>
    <row r="139" spans="1:12" ht="15" x14ac:dyDescent="0.2">
      <c r="A139" s="25" t="s">
        <v>207</v>
      </c>
      <c r="B139" s="47">
        <v>455</v>
      </c>
      <c r="C139" s="48">
        <v>1</v>
      </c>
      <c r="D139" s="26" t="s">
        <v>77</v>
      </c>
      <c r="E139" s="26" t="s">
        <v>46</v>
      </c>
      <c r="F139" s="26" t="s">
        <v>47</v>
      </c>
      <c r="G139" s="26" t="s">
        <v>1</v>
      </c>
      <c r="H139" s="27" t="s">
        <v>1</v>
      </c>
      <c r="I139" s="28" t="s">
        <v>1</v>
      </c>
      <c r="J139" s="29">
        <v>12.5</v>
      </c>
      <c r="K139" s="29"/>
      <c r="L139" s="27">
        <v>2000</v>
      </c>
    </row>
    <row r="140" spans="1:12" ht="15" x14ac:dyDescent="0.2">
      <c r="A140" s="25" t="s">
        <v>208</v>
      </c>
      <c r="B140" s="47">
        <v>2907</v>
      </c>
      <c r="C140" s="48">
        <v>1</v>
      </c>
      <c r="D140" s="26" t="s">
        <v>77</v>
      </c>
      <c r="E140" s="26" t="s">
        <v>46</v>
      </c>
      <c r="F140" s="26" t="s">
        <v>45</v>
      </c>
      <c r="G140" s="26">
        <v>2</v>
      </c>
      <c r="H140" s="27">
        <v>5000</v>
      </c>
      <c r="I140" s="28">
        <v>1.5015479876160991</v>
      </c>
      <c r="J140" s="29">
        <v>8</v>
      </c>
      <c r="K140" s="29">
        <v>12</v>
      </c>
      <c r="L140" s="27">
        <v>0</v>
      </c>
    </row>
    <row r="141" spans="1:12" ht="15" x14ac:dyDescent="0.2">
      <c r="A141" s="25" t="s">
        <v>209</v>
      </c>
      <c r="B141" s="47">
        <v>1600</v>
      </c>
      <c r="C141" s="48">
        <v>1</v>
      </c>
      <c r="D141" s="26" t="s">
        <v>77</v>
      </c>
      <c r="E141" s="26" t="s">
        <v>46</v>
      </c>
      <c r="F141" s="26" t="s">
        <v>47</v>
      </c>
      <c r="G141" s="26" t="s">
        <v>1</v>
      </c>
      <c r="H141" s="27" t="s">
        <v>1</v>
      </c>
      <c r="I141" s="28" t="s">
        <v>1</v>
      </c>
      <c r="J141" s="29">
        <v>6.5</v>
      </c>
      <c r="K141" s="29"/>
      <c r="L141" s="27">
        <v>2000</v>
      </c>
    </row>
    <row r="142" spans="1:12" ht="15" x14ac:dyDescent="0.2">
      <c r="A142" s="25" t="s">
        <v>210</v>
      </c>
      <c r="B142" s="47">
        <v>1342</v>
      </c>
      <c r="C142" s="48">
        <v>1</v>
      </c>
      <c r="D142" s="26" t="s">
        <v>78</v>
      </c>
      <c r="E142" s="26" t="s">
        <v>46</v>
      </c>
      <c r="F142" s="26" t="s">
        <v>47</v>
      </c>
      <c r="G142" s="26" t="s">
        <v>1</v>
      </c>
      <c r="H142" s="27" t="s">
        <v>1</v>
      </c>
      <c r="I142" s="28">
        <v>1.3965770171149146</v>
      </c>
      <c r="J142" s="29">
        <v>20</v>
      </c>
      <c r="K142" s="29">
        <v>30</v>
      </c>
      <c r="L142" s="27">
        <v>1500</v>
      </c>
    </row>
    <row r="143" spans="1:12" ht="15" x14ac:dyDescent="0.2">
      <c r="A143" s="25" t="s">
        <v>211</v>
      </c>
      <c r="B143" s="47">
        <v>140</v>
      </c>
      <c r="C143" s="48">
        <v>1</v>
      </c>
      <c r="D143" s="26" t="s">
        <v>77</v>
      </c>
      <c r="E143" s="26" t="s">
        <v>46</v>
      </c>
      <c r="F143" s="26" t="s">
        <v>47</v>
      </c>
      <c r="G143" s="26" t="s">
        <v>1</v>
      </c>
      <c r="H143" s="27" t="s">
        <v>1</v>
      </c>
      <c r="I143" s="28" t="s">
        <v>1</v>
      </c>
      <c r="J143" s="29">
        <v>16</v>
      </c>
      <c r="K143" s="29"/>
      <c r="L143" s="27">
        <v>2000</v>
      </c>
    </row>
    <row r="144" spans="1:12" ht="15" x14ac:dyDescent="0.2">
      <c r="A144" s="25" t="s">
        <v>212</v>
      </c>
      <c r="B144" s="47">
        <v>594400</v>
      </c>
      <c r="C144" s="48">
        <v>1</v>
      </c>
      <c r="D144" s="26" t="s">
        <v>77</v>
      </c>
      <c r="E144" s="26" t="s">
        <v>34</v>
      </c>
      <c r="F144" s="26" t="s">
        <v>45</v>
      </c>
      <c r="G144" s="26">
        <v>4</v>
      </c>
      <c r="H144" s="27">
        <v>2000</v>
      </c>
      <c r="I144" s="28" t="s">
        <v>1</v>
      </c>
      <c r="J144" s="29">
        <v>1.34</v>
      </c>
      <c r="K144" s="29"/>
      <c r="L144" s="27">
        <v>0</v>
      </c>
    </row>
    <row r="145" spans="1:12" ht="15" x14ac:dyDescent="0.2">
      <c r="A145" s="25" t="s">
        <v>213</v>
      </c>
      <c r="B145" s="47">
        <v>594400</v>
      </c>
      <c r="C145" s="48">
        <v>1</v>
      </c>
      <c r="D145" s="26" t="s">
        <v>77</v>
      </c>
      <c r="E145" s="26" t="s">
        <v>46</v>
      </c>
      <c r="F145" s="26" t="s">
        <v>47</v>
      </c>
      <c r="G145" s="26" t="s">
        <v>1</v>
      </c>
      <c r="H145" s="27" t="s">
        <v>1</v>
      </c>
      <c r="I145" s="28" t="s">
        <v>1</v>
      </c>
      <c r="J145" s="29">
        <v>4.45</v>
      </c>
      <c r="K145" s="29"/>
      <c r="L145" s="27">
        <v>0</v>
      </c>
    </row>
    <row r="146" spans="1:12" ht="15" x14ac:dyDescent="0.2">
      <c r="A146" s="25" t="s">
        <v>214</v>
      </c>
      <c r="B146" s="47">
        <v>12740</v>
      </c>
      <c r="C146" s="48">
        <v>1</v>
      </c>
      <c r="D146" s="26" t="s">
        <v>78</v>
      </c>
      <c r="E146" s="26" t="s">
        <v>46</v>
      </c>
      <c r="F146" s="26" t="s">
        <v>47</v>
      </c>
      <c r="G146" s="26" t="s">
        <v>1</v>
      </c>
      <c r="H146" s="27" t="s">
        <v>1</v>
      </c>
      <c r="I146" s="28">
        <v>1.1403508771929824</v>
      </c>
      <c r="J146" s="29">
        <v>30</v>
      </c>
      <c r="K146" s="29">
        <v>40</v>
      </c>
      <c r="L146" s="27">
        <v>10000</v>
      </c>
    </row>
    <row r="147" spans="1:12" ht="15" x14ac:dyDescent="0.2">
      <c r="A147" s="25" t="s">
        <v>9</v>
      </c>
      <c r="B147" s="47">
        <v>408</v>
      </c>
      <c r="C147" s="48">
        <v>1</v>
      </c>
      <c r="D147" s="26" t="s">
        <v>77</v>
      </c>
      <c r="E147" s="26" t="s">
        <v>46</v>
      </c>
      <c r="F147" s="26" t="s">
        <v>48</v>
      </c>
      <c r="G147" s="26">
        <v>2</v>
      </c>
      <c r="H147" s="27">
        <v>5000</v>
      </c>
      <c r="I147" s="28" t="s">
        <v>1</v>
      </c>
      <c r="J147" s="29">
        <v>15.5</v>
      </c>
      <c r="K147" s="29"/>
      <c r="L147" s="27">
        <v>2000</v>
      </c>
    </row>
    <row r="148" spans="1:12" ht="15" x14ac:dyDescent="0.2">
      <c r="A148" s="25" t="s">
        <v>215</v>
      </c>
      <c r="B148" s="47">
        <v>741</v>
      </c>
      <c r="C148" s="48">
        <v>1</v>
      </c>
      <c r="D148" s="26" t="s">
        <v>77</v>
      </c>
      <c r="E148" s="26" t="s">
        <v>46</v>
      </c>
      <c r="F148" s="26" t="s">
        <v>47</v>
      </c>
      <c r="G148" s="26" t="s">
        <v>1</v>
      </c>
      <c r="H148" s="27" t="s">
        <v>1</v>
      </c>
      <c r="I148" s="28">
        <v>1.0336134453781514</v>
      </c>
      <c r="J148" s="29">
        <v>10</v>
      </c>
      <c r="K148" s="29">
        <v>12</v>
      </c>
      <c r="L148" s="27">
        <v>3000</v>
      </c>
    </row>
    <row r="149" spans="1:12" ht="15" x14ac:dyDescent="0.2">
      <c r="A149" s="25" t="s">
        <v>216</v>
      </c>
      <c r="B149" s="47">
        <v>198</v>
      </c>
      <c r="C149" s="48">
        <v>2</v>
      </c>
      <c r="D149" s="26" t="s">
        <v>1</v>
      </c>
      <c r="E149" s="26" t="s">
        <v>1</v>
      </c>
      <c r="F149" s="26" t="s">
        <v>1</v>
      </c>
      <c r="G149" s="26" t="s">
        <v>1</v>
      </c>
      <c r="H149" s="27" t="s">
        <v>1</v>
      </c>
      <c r="I149" s="28" t="s">
        <v>1</v>
      </c>
      <c r="J149" s="29"/>
      <c r="K149" s="29"/>
      <c r="L149" s="27" t="s">
        <v>1</v>
      </c>
    </row>
    <row r="150" spans="1:12" ht="15" x14ac:dyDescent="0.2">
      <c r="A150" s="25" t="s">
        <v>217</v>
      </c>
      <c r="B150" s="47">
        <v>899</v>
      </c>
      <c r="C150" s="48">
        <v>1</v>
      </c>
      <c r="D150" s="26" t="s">
        <v>77</v>
      </c>
      <c r="E150" s="26" t="s">
        <v>46</v>
      </c>
      <c r="F150" s="26" t="s">
        <v>45</v>
      </c>
      <c r="G150" s="26">
        <v>3</v>
      </c>
      <c r="H150" s="27">
        <v>5000</v>
      </c>
      <c r="I150" s="28" t="s">
        <v>1</v>
      </c>
      <c r="J150" s="29">
        <v>6</v>
      </c>
      <c r="K150" s="29"/>
      <c r="L150" s="27">
        <v>0</v>
      </c>
    </row>
    <row r="151" spans="1:12" ht="15" x14ac:dyDescent="0.2">
      <c r="A151" s="25" t="s">
        <v>218</v>
      </c>
      <c r="B151" s="47">
        <v>3100</v>
      </c>
      <c r="C151" s="48">
        <v>1</v>
      </c>
      <c r="D151" s="26" t="s">
        <v>78</v>
      </c>
      <c r="E151" s="26" t="s">
        <v>46</v>
      </c>
      <c r="F151" s="26" t="s">
        <v>45</v>
      </c>
      <c r="G151" s="26">
        <v>5</v>
      </c>
      <c r="H151" s="27">
        <v>5000</v>
      </c>
      <c r="I151" s="28" t="s">
        <v>1</v>
      </c>
      <c r="J151" s="29">
        <v>16</v>
      </c>
      <c r="K151" s="29"/>
      <c r="L151" s="27">
        <v>0</v>
      </c>
    </row>
    <row r="152" spans="1:12" ht="15" x14ac:dyDescent="0.2">
      <c r="A152" s="25" t="s">
        <v>219</v>
      </c>
      <c r="B152" s="47">
        <v>13902</v>
      </c>
      <c r="C152" s="48">
        <v>1</v>
      </c>
      <c r="D152" s="26" t="s">
        <v>77</v>
      </c>
      <c r="E152" s="26" t="s">
        <v>46</v>
      </c>
      <c r="F152" s="26" t="s">
        <v>48</v>
      </c>
      <c r="G152" s="26">
        <v>4</v>
      </c>
      <c r="H152" s="27">
        <v>10000</v>
      </c>
      <c r="I152" s="28" t="s">
        <v>1</v>
      </c>
      <c r="J152" s="29">
        <v>4</v>
      </c>
      <c r="K152" s="29"/>
      <c r="L152" s="27">
        <v>0</v>
      </c>
    </row>
    <row r="153" spans="1:12" ht="15" x14ac:dyDescent="0.2">
      <c r="A153" s="25" t="s">
        <v>220</v>
      </c>
      <c r="B153" s="47">
        <v>73000</v>
      </c>
      <c r="C153" s="48">
        <v>1</v>
      </c>
      <c r="D153" s="26" t="s">
        <v>78</v>
      </c>
      <c r="E153" s="26" t="s">
        <v>46</v>
      </c>
      <c r="F153" s="26" t="s">
        <v>45</v>
      </c>
      <c r="G153" s="26">
        <v>3</v>
      </c>
      <c r="H153" s="27">
        <v>15500</v>
      </c>
      <c r="I153" s="28" t="s">
        <v>1</v>
      </c>
      <c r="J153" s="29">
        <v>17.39</v>
      </c>
      <c r="K153" s="29"/>
      <c r="L153" s="27">
        <v>0</v>
      </c>
    </row>
    <row r="154" spans="1:12" ht="15" x14ac:dyDescent="0.2">
      <c r="A154" s="25" t="s">
        <v>221</v>
      </c>
      <c r="B154" s="47">
        <v>73000</v>
      </c>
      <c r="C154" s="48">
        <v>1</v>
      </c>
      <c r="D154" s="26" t="s">
        <v>77</v>
      </c>
      <c r="E154" s="26" t="s">
        <v>46</v>
      </c>
      <c r="F154" s="26" t="s">
        <v>45</v>
      </c>
      <c r="G154" s="26">
        <v>3</v>
      </c>
      <c r="H154" s="27">
        <v>6000</v>
      </c>
      <c r="I154" s="28" t="s">
        <v>1</v>
      </c>
      <c r="J154" s="29">
        <v>2.5</v>
      </c>
      <c r="K154" s="29"/>
      <c r="L154" s="27">
        <v>0</v>
      </c>
    </row>
    <row r="155" spans="1:12" ht="15" x14ac:dyDescent="0.2">
      <c r="A155" s="25" t="s">
        <v>222</v>
      </c>
      <c r="B155" s="47">
        <v>546</v>
      </c>
      <c r="C155" s="48">
        <v>1</v>
      </c>
      <c r="D155" s="26" t="s">
        <v>77</v>
      </c>
      <c r="E155" s="26" t="s">
        <v>46</v>
      </c>
      <c r="F155" s="26" t="s">
        <v>47</v>
      </c>
      <c r="G155" s="26" t="s">
        <v>1</v>
      </c>
      <c r="H155" s="27" t="s">
        <v>1</v>
      </c>
      <c r="I155" s="28" t="s">
        <v>1</v>
      </c>
      <c r="J155" s="29">
        <v>7.99</v>
      </c>
      <c r="K155" s="29"/>
      <c r="L155" s="27">
        <v>2000</v>
      </c>
    </row>
    <row r="156" spans="1:12" ht="15" x14ac:dyDescent="0.2">
      <c r="A156" s="25" t="s">
        <v>223</v>
      </c>
      <c r="B156" s="47">
        <v>109</v>
      </c>
      <c r="C156" s="48">
        <v>1</v>
      </c>
      <c r="D156" s="26" t="s">
        <v>78</v>
      </c>
      <c r="E156" s="26" t="s">
        <v>46</v>
      </c>
      <c r="F156" s="26" t="s">
        <v>51</v>
      </c>
      <c r="G156" s="26" t="s">
        <v>1</v>
      </c>
      <c r="H156" s="27" t="s">
        <v>1</v>
      </c>
      <c r="I156" s="28" t="s">
        <v>1</v>
      </c>
      <c r="J156" s="29">
        <v>20</v>
      </c>
      <c r="K156" s="29"/>
      <c r="L156" s="27">
        <v>0</v>
      </c>
    </row>
    <row r="157" spans="1:12" ht="15" x14ac:dyDescent="0.2">
      <c r="A157" s="25" t="s">
        <v>224</v>
      </c>
      <c r="B157" s="47">
        <v>2500</v>
      </c>
      <c r="C157" s="48">
        <v>1</v>
      </c>
      <c r="D157" s="26" t="s">
        <v>78</v>
      </c>
      <c r="E157" s="26" t="s">
        <v>46</v>
      </c>
      <c r="F157" s="26" t="s">
        <v>47</v>
      </c>
      <c r="G157" s="26" t="s">
        <v>1</v>
      </c>
      <c r="H157" s="27" t="s">
        <v>1</v>
      </c>
      <c r="I157" s="28">
        <v>1.6305970149253732</v>
      </c>
      <c r="J157" s="29">
        <v>10.5</v>
      </c>
      <c r="K157" s="29">
        <v>19</v>
      </c>
      <c r="L157" s="27">
        <v>2100</v>
      </c>
    </row>
    <row r="158" spans="1:12" ht="15" x14ac:dyDescent="0.2">
      <c r="A158" s="25" t="s">
        <v>225</v>
      </c>
      <c r="B158" s="47">
        <v>39595</v>
      </c>
      <c r="C158" s="48">
        <v>1</v>
      </c>
      <c r="D158" s="26" t="s">
        <v>77</v>
      </c>
      <c r="E158" s="26" t="s">
        <v>46</v>
      </c>
      <c r="F158" s="26" t="s">
        <v>45</v>
      </c>
      <c r="G158" s="26">
        <v>3</v>
      </c>
      <c r="H158" s="27">
        <v>50000</v>
      </c>
      <c r="I158" s="28">
        <v>1.4999024770821143</v>
      </c>
      <c r="J158" s="29">
        <v>6.39</v>
      </c>
      <c r="K158" s="29">
        <v>9.59</v>
      </c>
      <c r="L158" s="27">
        <v>3000</v>
      </c>
    </row>
    <row r="159" spans="1:12" ht="15" x14ac:dyDescent="0.2">
      <c r="A159" s="25" t="s">
        <v>226</v>
      </c>
      <c r="B159" s="47">
        <v>5440</v>
      </c>
      <c r="C159" s="48">
        <v>1</v>
      </c>
      <c r="D159" s="26" t="s">
        <v>78</v>
      </c>
      <c r="E159" s="26" t="s">
        <v>46</v>
      </c>
      <c r="F159" s="26" t="s">
        <v>47</v>
      </c>
      <c r="G159" s="26" t="s">
        <v>1</v>
      </c>
      <c r="H159" s="27" t="s">
        <v>1</v>
      </c>
      <c r="I159" s="28">
        <v>1.3662921348314605</v>
      </c>
      <c r="J159" s="29">
        <v>15.75</v>
      </c>
      <c r="K159" s="29">
        <v>19.55</v>
      </c>
      <c r="L159" s="27">
        <v>2000</v>
      </c>
    </row>
    <row r="160" spans="1:12" ht="15" x14ac:dyDescent="0.2">
      <c r="A160" s="25" t="s">
        <v>227</v>
      </c>
      <c r="B160" s="47">
        <v>6551</v>
      </c>
      <c r="C160" s="48">
        <v>1</v>
      </c>
      <c r="D160" s="26" t="s">
        <v>78</v>
      </c>
      <c r="E160" s="26" t="s">
        <v>46</v>
      </c>
      <c r="F160" s="26" t="s">
        <v>47</v>
      </c>
      <c r="G160" s="26" t="s">
        <v>1</v>
      </c>
      <c r="H160" s="27" t="s">
        <v>1</v>
      </c>
      <c r="I160" s="28">
        <v>1.2892938496583144</v>
      </c>
      <c r="J160" s="29">
        <v>6</v>
      </c>
      <c r="K160" s="29">
        <v>26.5</v>
      </c>
      <c r="L160" s="27">
        <v>0</v>
      </c>
    </row>
    <row r="161" spans="1:12" ht="15" x14ac:dyDescent="0.2">
      <c r="A161" s="25" t="s">
        <v>228</v>
      </c>
      <c r="B161" s="47">
        <v>6551</v>
      </c>
      <c r="C161" s="48">
        <v>1</v>
      </c>
      <c r="D161" s="26" t="s">
        <v>78</v>
      </c>
      <c r="E161" s="26" t="s">
        <v>46</v>
      </c>
      <c r="F161" s="26" t="s">
        <v>47</v>
      </c>
      <c r="G161" s="26" t="s">
        <v>1</v>
      </c>
      <c r="H161" s="27" t="s">
        <v>1</v>
      </c>
      <c r="I161" s="28" t="s">
        <v>1</v>
      </c>
      <c r="J161" s="29">
        <v>26.5</v>
      </c>
      <c r="K161" s="29"/>
      <c r="L161" s="27">
        <v>2000</v>
      </c>
    </row>
    <row r="162" spans="1:12" ht="15" x14ac:dyDescent="0.2">
      <c r="A162" s="25" t="s">
        <v>229</v>
      </c>
      <c r="B162" s="47">
        <v>1568</v>
      </c>
      <c r="C162" s="48">
        <v>1</v>
      </c>
      <c r="D162" s="26" t="s">
        <v>78</v>
      </c>
      <c r="E162" s="26" t="s">
        <v>46</v>
      </c>
      <c r="F162" s="26" t="s">
        <v>47</v>
      </c>
      <c r="G162" s="26" t="s">
        <v>1</v>
      </c>
      <c r="H162" s="27" t="s">
        <v>1</v>
      </c>
      <c r="I162" s="28" t="s">
        <v>1</v>
      </c>
      <c r="J162" s="29">
        <v>13.5</v>
      </c>
      <c r="K162" s="29"/>
      <c r="L162" s="27">
        <v>2000</v>
      </c>
    </row>
    <row r="163" spans="1:12" ht="15" x14ac:dyDescent="0.2">
      <c r="A163" s="25" t="s">
        <v>230</v>
      </c>
      <c r="B163" s="47">
        <v>4377</v>
      </c>
      <c r="C163" s="48">
        <v>1</v>
      </c>
      <c r="D163" s="26" t="s">
        <v>78</v>
      </c>
      <c r="E163" s="26" t="s">
        <v>46</v>
      </c>
      <c r="F163" s="26" t="s">
        <v>45</v>
      </c>
      <c r="G163" s="26">
        <v>3</v>
      </c>
      <c r="H163" s="27">
        <v>5000</v>
      </c>
      <c r="I163" s="28" t="s">
        <v>1</v>
      </c>
      <c r="J163" s="29">
        <v>25</v>
      </c>
      <c r="K163" s="29"/>
      <c r="L163" s="27">
        <v>2000</v>
      </c>
    </row>
    <row r="164" spans="1:12" ht="15" x14ac:dyDescent="0.2">
      <c r="A164" s="25" t="s">
        <v>231</v>
      </c>
      <c r="B164" s="47">
        <v>4377</v>
      </c>
      <c r="C164" s="48">
        <v>1</v>
      </c>
      <c r="D164" s="26" t="s">
        <v>77</v>
      </c>
      <c r="E164" s="26" t="s">
        <v>46</v>
      </c>
      <c r="F164" s="26" t="s">
        <v>45</v>
      </c>
      <c r="G164" s="26">
        <v>3</v>
      </c>
      <c r="H164" s="27">
        <v>5000</v>
      </c>
      <c r="I164" s="28" t="s">
        <v>1</v>
      </c>
      <c r="J164" s="29">
        <v>10.08</v>
      </c>
      <c r="K164" s="29"/>
      <c r="L164" s="27">
        <v>2000</v>
      </c>
    </row>
    <row r="165" spans="1:12" ht="15" x14ac:dyDescent="0.2">
      <c r="A165" s="25" t="s">
        <v>232</v>
      </c>
      <c r="B165" s="47">
        <v>8710</v>
      </c>
      <c r="C165" s="48">
        <v>1</v>
      </c>
      <c r="D165" s="26" t="s">
        <v>77</v>
      </c>
      <c r="E165" s="26" t="s">
        <v>46</v>
      </c>
      <c r="F165" s="26" t="s">
        <v>48</v>
      </c>
      <c r="G165" s="26">
        <v>2</v>
      </c>
      <c r="H165" s="27">
        <v>149600</v>
      </c>
      <c r="I165" s="28">
        <v>1.2324567775679209</v>
      </c>
      <c r="J165" s="29">
        <v>7</v>
      </c>
      <c r="K165" s="29">
        <v>10</v>
      </c>
      <c r="L165" s="27">
        <v>0</v>
      </c>
    </row>
    <row r="166" spans="1:12" ht="15" x14ac:dyDescent="0.2">
      <c r="A166" s="25" t="s">
        <v>233</v>
      </c>
      <c r="B166" s="47">
        <v>2300</v>
      </c>
      <c r="C166" s="48">
        <v>1</v>
      </c>
      <c r="D166" s="26" t="s">
        <v>78</v>
      </c>
      <c r="E166" s="26" t="s">
        <v>46</v>
      </c>
      <c r="F166" s="26" t="s">
        <v>47</v>
      </c>
      <c r="G166" s="26" t="s">
        <v>1</v>
      </c>
      <c r="H166" s="27" t="s">
        <v>1</v>
      </c>
      <c r="I166" s="28">
        <v>1.0264200792602378</v>
      </c>
      <c r="J166" s="29">
        <v>20.5</v>
      </c>
      <c r="K166" s="29">
        <v>22.5</v>
      </c>
      <c r="L166" s="27">
        <v>2000</v>
      </c>
    </row>
    <row r="167" spans="1:12" ht="15" x14ac:dyDescent="0.2">
      <c r="A167" s="25" t="s">
        <v>234</v>
      </c>
      <c r="B167" s="47">
        <v>345</v>
      </c>
      <c r="C167" s="48">
        <v>1</v>
      </c>
      <c r="D167" s="26" t="s">
        <v>77</v>
      </c>
      <c r="E167" s="26" t="s">
        <v>46</v>
      </c>
      <c r="F167" s="26" t="s">
        <v>47</v>
      </c>
      <c r="G167" s="26" t="s">
        <v>1</v>
      </c>
      <c r="H167" s="27" t="s">
        <v>1</v>
      </c>
      <c r="I167" s="28" t="s">
        <v>1</v>
      </c>
      <c r="J167" s="29">
        <v>14</v>
      </c>
      <c r="K167" s="29"/>
      <c r="L167" s="27">
        <v>2000</v>
      </c>
    </row>
    <row r="168" spans="1:12" ht="15" x14ac:dyDescent="0.2">
      <c r="A168" s="25" t="s">
        <v>235</v>
      </c>
      <c r="B168" s="47">
        <v>9362</v>
      </c>
      <c r="C168" s="48">
        <v>1</v>
      </c>
      <c r="D168" s="26" t="s">
        <v>77</v>
      </c>
      <c r="E168" s="26" t="s">
        <v>46</v>
      </c>
      <c r="F168" s="26" t="s">
        <v>47</v>
      </c>
      <c r="G168" s="26" t="s">
        <v>1</v>
      </c>
      <c r="H168" s="27" t="s">
        <v>1</v>
      </c>
      <c r="I168" s="28" t="s">
        <v>1</v>
      </c>
      <c r="J168" s="29">
        <v>10</v>
      </c>
      <c r="K168" s="29"/>
      <c r="L168" s="27">
        <v>0</v>
      </c>
    </row>
    <row r="169" spans="1:12" ht="15" x14ac:dyDescent="0.2">
      <c r="A169" s="25" t="s">
        <v>236</v>
      </c>
      <c r="B169" s="47">
        <v>1442</v>
      </c>
      <c r="C169" s="48">
        <v>1</v>
      </c>
      <c r="D169" s="26" t="s">
        <v>78</v>
      </c>
      <c r="E169" s="26" t="s">
        <v>46</v>
      </c>
      <c r="F169" s="26" t="s">
        <v>47</v>
      </c>
      <c r="G169" s="26" t="s">
        <v>1</v>
      </c>
      <c r="H169" s="27" t="s">
        <v>1</v>
      </c>
      <c r="I169" s="28" t="s">
        <v>1</v>
      </c>
      <c r="J169" s="29">
        <v>9.5</v>
      </c>
      <c r="K169" s="29"/>
      <c r="L169" s="27">
        <v>0</v>
      </c>
    </row>
    <row r="170" spans="1:12" ht="15" x14ac:dyDescent="0.2">
      <c r="A170" s="25" t="s">
        <v>237</v>
      </c>
      <c r="B170" s="47">
        <v>1442</v>
      </c>
      <c r="C170" s="48">
        <v>1</v>
      </c>
      <c r="D170" s="26" t="s">
        <v>78</v>
      </c>
      <c r="E170" s="26" t="s">
        <v>46</v>
      </c>
      <c r="F170" s="26" t="s">
        <v>47</v>
      </c>
      <c r="G170" s="26" t="s">
        <v>1</v>
      </c>
      <c r="H170" s="27" t="s">
        <v>1</v>
      </c>
      <c r="I170" s="28" t="s">
        <v>1</v>
      </c>
      <c r="J170" s="29">
        <v>12</v>
      </c>
      <c r="K170" s="29"/>
      <c r="L170" s="27">
        <v>0</v>
      </c>
    </row>
    <row r="171" spans="1:12" ht="15" x14ac:dyDescent="0.2">
      <c r="A171" s="25" t="s">
        <v>238</v>
      </c>
      <c r="B171" s="47">
        <v>1442</v>
      </c>
      <c r="C171" s="48">
        <v>1</v>
      </c>
      <c r="D171" s="26" t="s">
        <v>78</v>
      </c>
      <c r="E171" s="26" t="s">
        <v>46</v>
      </c>
      <c r="F171" s="26" t="s">
        <v>47</v>
      </c>
      <c r="G171" s="26" t="s">
        <v>1</v>
      </c>
      <c r="H171" s="27" t="s">
        <v>1</v>
      </c>
      <c r="I171" s="28" t="s">
        <v>1</v>
      </c>
      <c r="J171" s="29">
        <v>9.5</v>
      </c>
      <c r="K171" s="29"/>
      <c r="L171" s="27">
        <v>0</v>
      </c>
    </row>
    <row r="172" spans="1:12" ht="15" x14ac:dyDescent="0.2">
      <c r="A172" s="25" t="s">
        <v>239</v>
      </c>
      <c r="B172" s="47">
        <v>1442</v>
      </c>
      <c r="C172" s="48">
        <v>1</v>
      </c>
      <c r="D172" s="26" t="s">
        <v>78</v>
      </c>
      <c r="E172" s="26" t="s">
        <v>46</v>
      </c>
      <c r="F172" s="26" t="s">
        <v>47</v>
      </c>
      <c r="G172" s="26" t="s">
        <v>1</v>
      </c>
      <c r="H172" s="27" t="s">
        <v>1</v>
      </c>
      <c r="I172" s="28" t="s">
        <v>1</v>
      </c>
      <c r="J172" s="29">
        <v>9.5</v>
      </c>
      <c r="K172" s="29"/>
      <c r="L172" s="27">
        <v>0</v>
      </c>
    </row>
    <row r="173" spans="1:12" ht="15" x14ac:dyDescent="0.2">
      <c r="A173" s="25" t="s">
        <v>240</v>
      </c>
      <c r="B173" s="47">
        <v>1442</v>
      </c>
      <c r="C173" s="48">
        <v>1</v>
      </c>
      <c r="D173" s="26" t="s">
        <v>78</v>
      </c>
      <c r="E173" s="26" t="s">
        <v>46</v>
      </c>
      <c r="F173" s="26" t="s">
        <v>47</v>
      </c>
      <c r="G173" s="26" t="s">
        <v>1</v>
      </c>
      <c r="H173" s="27" t="s">
        <v>1</v>
      </c>
      <c r="I173" s="28" t="s">
        <v>1</v>
      </c>
      <c r="J173" s="29">
        <v>9.5</v>
      </c>
      <c r="K173" s="29"/>
      <c r="L173" s="27">
        <v>0</v>
      </c>
    </row>
    <row r="174" spans="1:12" ht="15" x14ac:dyDescent="0.2">
      <c r="A174" s="25" t="s">
        <v>241</v>
      </c>
      <c r="B174" s="47">
        <v>1074</v>
      </c>
      <c r="C174" s="48">
        <v>1</v>
      </c>
      <c r="D174" s="26" t="s">
        <v>77</v>
      </c>
      <c r="E174" s="26" t="s">
        <v>46</v>
      </c>
      <c r="F174" s="26" t="s">
        <v>47</v>
      </c>
      <c r="G174" s="26" t="s">
        <v>1</v>
      </c>
      <c r="H174" s="27" t="s">
        <v>1</v>
      </c>
      <c r="I174" s="28" t="s">
        <v>1</v>
      </c>
      <c r="J174" s="29">
        <v>9</v>
      </c>
      <c r="K174" s="29"/>
      <c r="L174" s="27">
        <v>3500</v>
      </c>
    </row>
    <row r="175" spans="1:12" ht="15" x14ac:dyDescent="0.2">
      <c r="A175" s="25" t="s">
        <v>242</v>
      </c>
      <c r="B175" s="47">
        <v>954</v>
      </c>
      <c r="C175" s="48">
        <v>1</v>
      </c>
      <c r="D175" s="26" t="s">
        <v>78</v>
      </c>
      <c r="E175" s="26" t="s">
        <v>46</v>
      </c>
      <c r="F175" s="26" t="s">
        <v>47</v>
      </c>
      <c r="G175" s="26" t="s">
        <v>1</v>
      </c>
      <c r="H175" s="27" t="s">
        <v>1</v>
      </c>
      <c r="I175" s="28" t="s">
        <v>1</v>
      </c>
      <c r="J175" s="29">
        <v>30</v>
      </c>
      <c r="K175" s="29"/>
      <c r="L175" s="27">
        <v>0</v>
      </c>
    </row>
    <row r="176" spans="1:12" ht="15" x14ac:dyDescent="0.2">
      <c r="A176" s="25" t="s">
        <v>243</v>
      </c>
      <c r="B176" s="47">
        <v>12000</v>
      </c>
      <c r="C176" s="48">
        <v>1</v>
      </c>
      <c r="D176" s="26" t="s">
        <v>78</v>
      </c>
      <c r="E176" s="26" t="s">
        <v>46</v>
      </c>
      <c r="F176" s="26" t="s">
        <v>45</v>
      </c>
      <c r="G176" s="26">
        <v>2</v>
      </c>
      <c r="H176" s="27">
        <v>10000</v>
      </c>
      <c r="I176" s="28" t="s">
        <v>1</v>
      </c>
      <c r="J176" s="29">
        <v>16.13</v>
      </c>
      <c r="K176" s="29"/>
      <c r="L176" s="27">
        <v>2000</v>
      </c>
    </row>
    <row r="177" spans="1:12" ht="15" x14ac:dyDescent="0.2">
      <c r="A177" s="25" t="s">
        <v>244</v>
      </c>
      <c r="B177" s="47">
        <v>10000</v>
      </c>
      <c r="C177" s="48">
        <v>1</v>
      </c>
      <c r="D177" s="26" t="s">
        <v>78</v>
      </c>
      <c r="E177" s="26" t="s">
        <v>46</v>
      </c>
      <c r="F177" s="26" t="s">
        <v>47</v>
      </c>
      <c r="G177" s="26" t="s">
        <v>1</v>
      </c>
      <c r="H177" s="27" t="s">
        <v>1</v>
      </c>
      <c r="I177" s="28" t="s">
        <v>1</v>
      </c>
      <c r="J177" s="29">
        <v>21.75</v>
      </c>
      <c r="K177" s="29"/>
      <c r="L177" s="27">
        <v>2000</v>
      </c>
    </row>
    <row r="178" spans="1:12" ht="15" x14ac:dyDescent="0.2">
      <c r="A178" s="25" t="s">
        <v>245</v>
      </c>
      <c r="B178" s="47">
        <v>745</v>
      </c>
      <c r="C178" s="48">
        <v>2</v>
      </c>
      <c r="D178" s="26" t="s">
        <v>77</v>
      </c>
      <c r="E178" s="26" t="s">
        <v>46</v>
      </c>
      <c r="F178" s="26" t="s">
        <v>47</v>
      </c>
      <c r="G178" s="26" t="s">
        <v>1</v>
      </c>
      <c r="H178" s="27" t="s">
        <v>1</v>
      </c>
      <c r="I178" s="28" t="s">
        <v>1</v>
      </c>
      <c r="J178" s="29">
        <v>10.45</v>
      </c>
      <c r="K178" s="29"/>
      <c r="L178" s="27">
        <v>0</v>
      </c>
    </row>
    <row r="179" spans="1:12" ht="15" x14ac:dyDescent="0.2">
      <c r="A179" s="25" t="s">
        <v>246</v>
      </c>
      <c r="B179" s="47">
        <v>630</v>
      </c>
      <c r="C179" s="48">
        <v>1</v>
      </c>
      <c r="D179" s="26" t="s">
        <v>77</v>
      </c>
      <c r="E179" s="26" t="s">
        <v>46</v>
      </c>
      <c r="F179" s="26" t="s">
        <v>47</v>
      </c>
      <c r="G179" s="26" t="s">
        <v>1</v>
      </c>
      <c r="H179" s="27" t="s">
        <v>1</v>
      </c>
      <c r="I179" s="28" t="s">
        <v>1</v>
      </c>
      <c r="J179" s="29">
        <v>10</v>
      </c>
      <c r="K179" s="29"/>
      <c r="L179" s="27">
        <v>3000</v>
      </c>
    </row>
    <row r="180" spans="1:12" ht="15" x14ac:dyDescent="0.2">
      <c r="A180" s="25" t="s">
        <v>247</v>
      </c>
      <c r="B180" s="47">
        <v>51457</v>
      </c>
      <c r="C180" s="48">
        <v>1</v>
      </c>
      <c r="D180" s="26" t="s">
        <v>77</v>
      </c>
      <c r="E180" s="26" t="s">
        <v>46</v>
      </c>
      <c r="F180" s="26" t="s">
        <v>45</v>
      </c>
      <c r="G180" s="26">
        <v>2</v>
      </c>
      <c r="H180" s="27">
        <v>20000</v>
      </c>
      <c r="I180" s="28" t="s">
        <v>1</v>
      </c>
      <c r="J180" s="29">
        <v>16</v>
      </c>
      <c r="K180" s="29"/>
      <c r="L180" s="27">
        <v>2000</v>
      </c>
    </row>
    <row r="181" spans="1:12" ht="15" x14ac:dyDescent="0.2">
      <c r="A181" s="25" t="s">
        <v>248</v>
      </c>
      <c r="B181" s="47">
        <v>51457</v>
      </c>
      <c r="C181" s="48">
        <v>1</v>
      </c>
      <c r="D181" s="26" t="s">
        <v>77</v>
      </c>
      <c r="E181" s="26" t="s">
        <v>46</v>
      </c>
      <c r="F181" s="26" t="s">
        <v>45</v>
      </c>
      <c r="G181" s="26">
        <v>2</v>
      </c>
      <c r="H181" s="27">
        <v>20000</v>
      </c>
      <c r="I181" s="28" t="s">
        <v>1</v>
      </c>
      <c r="J181" s="29">
        <v>15</v>
      </c>
      <c r="K181" s="29"/>
      <c r="L181" s="27">
        <v>0</v>
      </c>
    </row>
    <row r="182" spans="1:12" ht="15" x14ac:dyDescent="0.2">
      <c r="A182" s="25" t="s">
        <v>249</v>
      </c>
      <c r="B182" s="47">
        <v>13439</v>
      </c>
      <c r="C182" s="48">
        <v>1</v>
      </c>
      <c r="D182" s="26" t="s">
        <v>78</v>
      </c>
      <c r="E182" s="26" t="s">
        <v>46</v>
      </c>
      <c r="F182" s="26" t="s">
        <v>47</v>
      </c>
      <c r="G182" s="26" t="s">
        <v>1</v>
      </c>
      <c r="H182" s="27" t="s">
        <v>1</v>
      </c>
      <c r="I182" s="28" t="s">
        <v>1</v>
      </c>
      <c r="J182" s="29">
        <v>26.6</v>
      </c>
      <c r="K182" s="29"/>
      <c r="L182" s="27">
        <v>2000</v>
      </c>
    </row>
    <row r="183" spans="1:12" ht="15" x14ac:dyDescent="0.2">
      <c r="A183" s="25" t="s">
        <v>250</v>
      </c>
      <c r="B183" s="47">
        <v>13671</v>
      </c>
      <c r="C183" s="48">
        <v>1</v>
      </c>
      <c r="D183" s="26" t="s">
        <v>78</v>
      </c>
      <c r="E183" s="26" t="s">
        <v>46</v>
      </c>
      <c r="F183" s="26" t="s">
        <v>47</v>
      </c>
      <c r="G183" s="26" t="s">
        <v>1</v>
      </c>
      <c r="H183" s="27" t="s">
        <v>1</v>
      </c>
      <c r="I183" s="28" t="s">
        <v>1</v>
      </c>
      <c r="J183" s="29">
        <v>6.5</v>
      </c>
      <c r="K183" s="29"/>
      <c r="L183" s="27">
        <v>0</v>
      </c>
    </row>
    <row r="184" spans="1:12" ht="15" x14ac:dyDescent="0.2">
      <c r="A184" s="25" t="s">
        <v>251</v>
      </c>
      <c r="B184" s="47">
        <v>1180</v>
      </c>
      <c r="C184" s="48">
        <v>1</v>
      </c>
      <c r="D184" s="26" t="s">
        <v>78</v>
      </c>
      <c r="E184" s="26" t="s">
        <v>46</v>
      </c>
      <c r="F184" s="26" t="s">
        <v>47</v>
      </c>
      <c r="G184" s="26" t="s">
        <v>1</v>
      </c>
      <c r="H184" s="27" t="s">
        <v>1</v>
      </c>
      <c r="I184" s="28" t="s">
        <v>1</v>
      </c>
      <c r="J184" s="29">
        <v>23</v>
      </c>
      <c r="K184" s="29"/>
      <c r="L184" s="27">
        <v>6000</v>
      </c>
    </row>
    <row r="185" spans="1:12" ht="15" x14ac:dyDescent="0.2">
      <c r="A185" s="25" t="s">
        <v>252</v>
      </c>
      <c r="B185" s="47">
        <v>2127</v>
      </c>
      <c r="C185" s="48">
        <v>1</v>
      </c>
      <c r="D185" s="26" t="s">
        <v>78</v>
      </c>
      <c r="E185" s="26" t="s">
        <v>46</v>
      </c>
      <c r="F185" s="26" t="s">
        <v>47</v>
      </c>
      <c r="G185" s="26" t="s">
        <v>1</v>
      </c>
      <c r="H185" s="27" t="s">
        <v>1</v>
      </c>
      <c r="I185" s="28">
        <v>1.5442493313175951</v>
      </c>
      <c r="J185" s="29">
        <v>20.74</v>
      </c>
      <c r="K185" s="29">
        <v>20.74</v>
      </c>
      <c r="L185" s="27">
        <v>2500</v>
      </c>
    </row>
    <row r="186" spans="1:12" ht="15" x14ac:dyDescent="0.2">
      <c r="A186" s="25" t="s">
        <v>253</v>
      </c>
      <c r="B186" s="47">
        <v>2127</v>
      </c>
      <c r="C186" s="48">
        <v>1</v>
      </c>
      <c r="D186" s="26" t="s">
        <v>77</v>
      </c>
      <c r="E186" s="26" t="s">
        <v>46</v>
      </c>
      <c r="F186" s="26" t="s">
        <v>47</v>
      </c>
      <c r="G186" s="26" t="s">
        <v>1</v>
      </c>
      <c r="H186" s="27" t="s">
        <v>1</v>
      </c>
      <c r="I186" s="28" t="s">
        <v>1</v>
      </c>
      <c r="J186" s="29">
        <v>16.579999999999998</v>
      </c>
      <c r="K186" s="29"/>
      <c r="L186" s="27">
        <v>2500</v>
      </c>
    </row>
    <row r="187" spans="1:12" ht="15" x14ac:dyDescent="0.2">
      <c r="A187" s="25" t="s">
        <v>254</v>
      </c>
      <c r="B187" s="47">
        <v>41000</v>
      </c>
      <c r="C187" s="48">
        <v>1</v>
      </c>
      <c r="D187" s="26" t="s">
        <v>77</v>
      </c>
      <c r="E187" s="26" t="s">
        <v>46</v>
      </c>
      <c r="F187" s="26" t="s">
        <v>48</v>
      </c>
      <c r="G187" s="26">
        <v>4</v>
      </c>
      <c r="H187" s="27">
        <v>2000</v>
      </c>
      <c r="I187" s="28" t="s">
        <v>1</v>
      </c>
      <c r="J187" s="29">
        <v>11.03</v>
      </c>
      <c r="K187" s="29"/>
      <c r="L187" s="27">
        <v>2000</v>
      </c>
    </row>
    <row r="188" spans="1:12" ht="15" x14ac:dyDescent="0.2">
      <c r="A188" s="25" t="s">
        <v>255</v>
      </c>
      <c r="B188" s="47">
        <v>41000</v>
      </c>
      <c r="C188" s="48">
        <v>1</v>
      </c>
      <c r="D188" s="26" t="s">
        <v>77</v>
      </c>
      <c r="E188" s="26" t="s">
        <v>46</v>
      </c>
      <c r="F188" s="26" t="s">
        <v>48</v>
      </c>
      <c r="G188" s="26">
        <v>4</v>
      </c>
      <c r="H188" s="27">
        <v>2000</v>
      </c>
      <c r="I188" s="28" t="s">
        <v>1</v>
      </c>
      <c r="J188" s="29">
        <v>14.26</v>
      </c>
      <c r="K188" s="29"/>
      <c r="L188" s="27">
        <v>0</v>
      </c>
    </row>
    <row r="189" spans="1:12" ht="15" x14ac:dyDescent="0.2">
      <c r="A189" s="25" t="s">
        <v>256</v>
      </c>
      <c r="B189" s="47">
        <v>3806</v>
      </c>
      <c r="C189" s="48">
        <v>1</v>
      </c>
      <c r="D189" s="26" t="s">
        <v>77</v>
      </c>
      <c r="E189" s="26" t="s">
        <v>46</v>
      </c>
      <c r="F189" s="26" t="s">
        <v>48</v>
      </c>
      <c r="G189" s="26">
        <v>2</v>
      </c>
      <c r="H189" s="27">
        <v>30000</v>
      </c>
      <c r="I189" s="28">
        <v>1.2582557154953429</v>
      </c>
      <c r="J189" s="29">
        <v>10.87</v>
      </c>
      <c r="K189" s="29">
        <v>13.58</v>
      </c>
      <c r="L189" s="27">
        <v>3000</v>
      </c>
    </row>
    <row r="190" spans="1:12" ht="15" x14ac:dyDescent="0.2">
      <c r="A190" s="25" t="s">
        <v>257</v>
      </c>
      <c r="B190" s="47">
        <v>3806</v>
      </c>
      <c r="C190" s="48">
        <v>1</v>
      </c>
      <c r="D190" s="26" t="s">
        <v>77</v>
      </c>
      <c r="E190" s="26" t="s">
        <v>46</v>
      </c>
      <c r="F190" s="26" t="s">
        <v>47</v>
      </c>
      <c r="G190" s="26" t="s">
        <v>1</v>
      </c>
      <c r="H190" s="27" t="s">
        <v>1</v>
      </c>
      <c r="I190" s="28">
        <v>1.2571536144578315</v>
      </c>
      <c r="J190" s="29">
        <v>9.7799999999999994</v>
      </c>
      <c r="K190" s="29">
        <v>12.22</v>
      </c>
      <c r="L190" s="27">
        <v>3000</v>
      </c>
    </row>
    <row r="191" spans="1:12" ht="15" x14ac:dyDescent="0.2">
      <c r="A191" s="25" t="s">
        <v>258</v>
      </c>
      <c r="B191" s="47">
        <v>6240</v>
      </c>
      <c r="C191" s="48">
        <v>1</v>
      </c>
      <c r="D191" s="26" t="s">
        <v>77</v>
      </c>
      <c r="E191" s="26" t="s">
        <v>46</v>
      </c>
      <c r="F191" s="26" t="s">
        <v>48</v>
      </c>
      <c r="G191" s="26">
        <v>3</v>
      </c>
      <c r="H191" s="27">
        <v>5000</v>
      </c>
      <c r="I191" s="28">
        <v>1.4856337271750806</v>
      </c>
      <c r="J191" s="29">
        <v>11.36</v>
      </c>
      <c r="K191" s="29">
        <v>16.809999999999999</v>
      </c>
      <c r="L191" s="27">
        <v>2000</v>
      </c>
    </row>
    <row r="192" spans="1:12" ht="15" x14ac:dyDescent="0.2">
      <c r="A192" s="25" t="s">
        <v>259</v>
      </c>
      <c r="B192" s="47">
        <v>98407</v>
      </c>
      <c r="C192" s="48">
        <v>1</v>
      </c>
      <c r="D192" s="26" t="s">
        <v>78</v>
      </c>
      <c r="E192" s="26" t="s">
        <v>46</v>
      </c>
      <c r="F192" s="26" t="s">
        <v>47</v>
      </c>
      <c r="G192" s="26" t="s">
        <v>1</v>
      </c>
      <c r="H192" s="27" t="s">
        <v>1</v>
      </c>
      <c r="I192" s="28" t="s">
        <v>1</v>
      </c>
      <c r="J192" s="29">
        <v>12</v>
      </c>
      <c r="K192" s="29"/>
      <c r="L192" s="27">
        <v>3000</v>
      </c>
    </row>
    <row r="193" spans="1:12" ht="15" x14ac:dyDescent="0.2">
      <c r="A193" s="25" t="s">
        <v>260</v>
      </c>
      <c r="B193" s="47">
        <v>6940</v>
      </c>
      <c r="C193" s="48">
        <v>1</v>
      </c>
      <c r="D193" s="26" t="s">
        <v>78</v>
      </c>
      <c r="E193" s="26" t="s">
        <v>46</v>
      </c>
      <c r="F193" s="26" t="s">
        <v>47</v>
      </c>
      <c r="G193" s="26" t="s">
        <v>1</v>
      </c>
      <c r="H193" s="27" t="s">
        <v>1</v>
      </c>
      <c r="I193" s="28" t="s">
        <v>1</v>
      </c>
      <c r="J193" s="29">
        <v>12.27</v>
      </c>
      <c r="K193" s="29"/>
      <c r="L193" s="27">
        <v>2000</v>
      </c>
    </row>
    <row r="194" spans="1:12" ht="15" x14ac:dyDescent="0.2">
      <c r="A194" s="25" t="s">
        <v>261</v>
      </c>
      <c r="B194" s="47">
        <v>12628</v>
      </c>
      <c r="C194" s="48">
        <v>1</v>
      </c>
      <c r="D194" s="26" t="s">
        <v>77</v>
      </c>
      <c r="E194" s="26" t="s">
        <v>46</v>
      </c>
      <c r="F194" s="26" t="s">
        <v>45</v>
      </c>
      <c r="G194" s="26">
        <v>2</v>
      </c>
      <c r="H194" s="27">
        <v>4488</v>
      </c>
      <c r="I194" s="28" t="s">
        <v>1</v>
      </c>
      <c r="J194" s="29">
        <v>10</v>
      </c>
      <c r="K194" s="29"/>
      <c r="L194" s="27">
        <v>0</v>
      </c>
    </row>
    <row r="195" spans="1:12" ht="15" x14ac:dyDescent="0.2">
      <c r="A195" s="25" t="s">
        <v>10</v>
      </c>
      <c r="B195" s="47">
        <v>2400</v>
      </c>
      <c r="C195" s="48">
        <v>1</v>
      </c>
      <c r="D195" s="26" t="s">
        <v>77</v>
      </c>
      <c r="E195" s="26" t="s">
        <v>46</v>
      </c>
      <c r="F195" s="26" t="s">
        <v>47</v>
      </c>
      <c r="G195" s="26" t="s">
        <v>1</v>
      </c>
      <c r="H195" s="27" t="s">
        <v>1</v>
      </c>
      <c r="I195" s="28" t="s">
        <v>1</v>
      </c>
      <c r="J195" s="29">
        <v>18</v>
      </c>
      <c r="K195" s="29"/>
      <c r="L195" s="27">
        <v>2000</v>
      </c>
    </row>
    <row r="196" spans="1:12" ht="15" x14ac:dyDescent="0.2">
      <c r="A196" s="25" t="s">
        <v>262</v>
      </c>
      <c r="B196" s="47">
        <v>1100</v>
      </c>
      <c r="C196" s="48">
        <v>1</v>
      </c>
      <c r="D196" s="26" t="s">
        <v>78</v>
      </c>
      <c r="E196" s="26" t="s">
        <v>46</v>
      </c>
      <c r="F196" s="26" t="s">
        <v>47</v>
      </c>
      <c r="G196" s="26" t="s">
        <v>1</v>
      </c>
      <c r="H196" s="27" t="s">
        <v>1</v>
      </c>
      <c r="I196" s="28" t="s">
        <v>1</v>
      </c>
      <c r="J196" s="29">
        <v>10</v>
      </c>
      <c r="K196" s="29"/>
      <c r="L196" s="27">
        <v>0</v>
      </c>
    </row>
    <row r="197" spans="1:12" ht="15" x14ac:dyDescent="0.2">
      <c r="A197" s="25" t="s">
        <v>263</v>
      </c>
      <c r="B197" s="47">
        <v>137740</v>
      </c>
      <c r="C197" s="48">
        <v>1</v>
      </c>
      <c r="D197" s="26" t="s">
        <v>77</v>
      </c>
      <c r="E197" s="26" t="s">
        <v>34</v>
      </c>
      <c r="F197" s="26" t="s">
        <v>47</v>
      </c>
      <c r="G197" s="26" t="s">
        <v>1</v>
      </c>
      <c r="H197" s="27" t="s">
        <v>1</v>
      </c>
      <c r="I197" s="28" t="s">
        <v>1</v>
      </c>
      <c r="J197" s="29">
        <v>3</v>
      </c>
      <c r="K197" s="29"/>
      <c r="L197" s="27">
        <v>0</v>
      </c>
    </row>
    <row r="198" spans="1:12" ht="15" x14ac:dyDescent="0.2">
      <c r="A198" s="25" t="s">
        <v>264</v>
      </c>
      <c r="B198" s="47">
        <v>426</v>
      </c>
      <c r="C198" s="48">
        <v>1</v>
      </c>
      <c r="D198" s="26" t="s">
        <v>77</v>
      </c>
      <c r="E198" s="26" t="s">
        <v>46</v>
      </c>
      <c r="F198" s="26" t="s">
        <v>47</v>
      </c>
      <c r="G198" s="26" t="s">
        <v>1</v>
      </c>
      <c r="H198" s="27" t="s">
        <v>1</v>
      </c>
      <c r="I198" s="28" t="s">
        <v>1</v>
      </c>
      <c r="J198" s="29">
        <v>7</v>
      </c>
      <c r="K198" s="29"/>
      <c r="L198" s="27">
        <v>2000</v>
      </c>
    </row>
    <row r="199" spans="1:12" ht="15" x14ac:dyDescent="0.2">
      <c r="A199" s="25" t="s">
        <v>265</v>
      </c>
      <c r="B199" s="47">
        <v>101564</v>
      </c>
      <c r="C199" s="48">
        <v>1</v>
      </c>
      <c r="D199" s="26" t="s">
        <v>78</v>
      </c>
      <c r="E199" s="26" t="s">
        <v>46</v>
      </c>
      <c r="F199" s="26" t="s">
        <v>45</v>
      </c>
      <c r="G199" s="26">
        <v>3</v>
      </c>
      <c r="H199" s="27">
        <v>7480</v>
      </c>
      <c r="I199" s="28">
        <v>2</v>
      </c>
      <c r="J199" s="29">
        <v>3.44</v>
      </c>
      <c r="K199" s="29">
        <v>6.88</v>
      </c>
      <c r="L199" s="27">
        <v>0</v>
      </c>
    </row>
    <row r="200" spans="1:12" ht="15" x14ac:dyDescent="0.2">
      <c r="A200" s="25" t="s">
        <v>266</v>
      </c>
      <c r="B200" s="47">
        <v>5460</v>
      </c>
      <c r="C200" s="48">
        <v>1</v>
      </c>
      <c r="D200" s="26" t="s">
        <v>78</v>
      </c>
      <c r="E200" s="26" t="s">
        <v>46</v>
      </c>
      <c r="F200" s="26" t="s">
        <v>45</v>
      </c>
      <c r="G200" s="26">
        <v>5</v>
      </c>
      <c r="H200" s="27">
        <v>3740</v>
      </c>
      <c r="I200" s="28">
        <v>1.3891102257636123</v>
      </c>
      <c r="J200" s="29">
        <v>37.69</v>
      </c>
      <c r="K200" s="29">
        <v>44.01</v>
      </c>
      <c r="L200" s="27">
        <v>0</v>
      </c>
    </row>
    <row r="201" spans="1:12" ht="15" x14ac:dyDescent="0.2">
      <c r="A201" s="25" t="s">
        <v>267</v>
      </c>
      <c r="B201" s="47">
        <v>149</v>
      </c>
      <c r="C201" s="48">
        <v>1</v>
      </c>
      <c r="D201" s="26" t="s">
        <v>78</v>
      </c>
      <c r="E201" s="26" t="s">
        <v>46</v>
      </c>
      <c r="F201" s="26" t="s">
        <v>47</v>
      </c>
      <c r="G201" s="26" t="s">
        <v>1</v>
      </c>
      <c r="H201" s="27" t="s">
        <v>1</v>
      </c>
      <c r="I201" s="28" t="s">
        <v>1</v>
      </c>
      <c r="J201" s="29">
        <v>23.5</v>
      </c>
      <c r="K201" s="29"/>
      <c r="L201" s="27">
        <v>2000</v>
      </c>
    </row>
    <row r="202" spans="1:12" ht="15" x14ac:dyDescent="0.2">
      <c r="A202" s="25" t="s">
        <v>268</v>
      </c>
      <c r="B202" s="47">
        <v>283</v>
      </c>
      <c r="C202" s="48">
        <v>1</v>
      </c>
      <c r="D202" s="26" t="s">
        <v>77</v>
      </c>
      <c r="E202" s="26" t="s">
        <v>46</v>
      </c>
      <c r="F202" s="26" t="s">
        <v>47</v>
      </c>
      <c r="G202" s="26" t="s">
        <v>1</v>
      </c>
      <c r="H202" s="27" t="s">
        <v>1</v>
      </c>
      <c r="I202" s="28" t="s">
        <v>1</v>
      </c>
      <c r="J202" s="29">
        <v>12</v>
      </c>
      <c r="K202" s="29"/>
      <c r="L202" s="27">
        <v>1000</v>
      </c>
    </row>
    <row r="203" spans="1:12" ht="15" x14ac:dyDescent="0.2">
      <c r="A203" s="25" t="s">
        <v>269</v>
      </c>
      <c r="B203" s="47">
        <v>985</v>
      </c>
      <c r="C203" s="48">
        <v>1</v>
      </c>
      <c r="D203" s="26" t="s">
        <v>77</v>
      </c>
      <c r="E203" s="26" t="s">
        <v>46</v>
      </c>
      <c r="F203" s="26" t="s">
        <v>47</v>
      </c>
      <c r="G203" s="26" t="s">
        <v>1</v>
      </c>
      <c r="H203" s="27" t="s">
        <v>1</v>
      </c>
      <c r="I203" s="28">
        <v>1.2611904761904762</v>
      </c>
      <c r="J203" s="29">
        <v>15</v>
      </c>
      <c r="K203" s="29">
        <v>20</v>
      </c>
      <c r="L203" s="27">
        <v>2000</v>
      </c>
    </row>
    <row r="204" spans="1:12" ht="15" x14ac:dyDescent="0.2">
      <c r="A204" s="25" t="s">
        <v>11</v>
      </c>
      <c r="B204" s="47">
        <v>744</v>
      </c>
      <c r="C204" s="48">
        <v>1</v>
      </c>
      <c r="D204" s="26" t="s">
        <v>78</v>
      </c>
      <c r="E204" s="26" t="s">
        <v>46</v>
      </c>
      <c r="F204" s="26" t="s">
        <v>47</v>
      </c>
      <c r="G204" s="26" t="s">
        <v>1</v>
      </c>
      <c r="H204" s="27" t="s">
        <v>1</v>
      </c>
      <c r="I204" s="28" t="s">
        <v>1</v>
      </c>
      <c r="J204" s="29">
        <v>16.5</v>
      </c>
      <c r="K204" s="29"/>
      <c r="L204" s="27">
        <v>3000</v>
      </c>
    </row>
    <row r="205" spans="1:12" ht="15" x14ac:dyDescent="0.2">
      <c r="A205" s="25" t="s">
        <v>270</v>
      </c>
      <c r="B205" s="47">
        <v>6029</v>
      </c>
      <c r="C205" s="48">
        <v>1</v>
      </c>
      <c r="D205" s="26" t="s">
        <v>77</v>
      </c>
      <c r="E205" s="26" t="s">
        <v>46</v>
      </c>
      <c r="F205" s="26" t="s">
        <v>47</v>
      </c>
      <c r="G205" s="26" t="s">
        <v>1</v>
      </c>
      <c r="H205" s="27" t="s">
        <v>1</v>
      </c>
      <c r="I205" s="28">
        <v>1.024330900243309</v>
      </c>
      <c r="J205" s="29">
        <v>13.5</v>
      </c>
      <c r="K205" s="29">
        <v>14.5</v>
      </c>
      <c r="L205" s="27">
        <v>2000</v>
      </c>
    </row>
    <row r="206" spans="1:12" ht="15" x14ac:dyDescent="0.2">
      <c r="A206" s="25" t="s">
        <v>271</v>
      </c>
      <c r="B206" s="47">
        <v>1162</v>
      </c>
      <c r="C206" s="48">
        <v>1</v>
      </c>
      <c r="D206" s="26" t="s">
        <v>77</v>
      </c>
      <c r="E206" s="26" t="s">
        <v>46</v>
      </c>
      <c r="F206" s="26" t="s">
        <v>47</v>
      </c>
      <c r="G206" s="26" t="s">
        <v>1</v>
      </c>
      <c r="H206" s="27" t="s">
        <v>1</v>
      </c>
      <c r="I206" s="28" t="s">
        <v>1</v>
      </c>
      <c r="J206" s="29">
        <v>8</v>
      </c>
      <c r="K206" s="29"/>
      <c r="L206" s="27">
        <v>1000</v>
      </c>
    </row>
    <row r="207" spans="1:12" ht="15" x14ac:dyDescent="0.2">
      <c r="A207" s="25" t="s">
        <v>272</v>
      </c>
      <c r="B207" s="47">
        <v>2050</v>
      </c>
      <c r="C207" s="48">
        <v>1</v>
      </c>
      <c r="D207" s="26" t="s">
        <v>77</v>
      </c>
      <c r="E207" s="26" t="s">
        <v>46</v>
      </c>
      <c r="F207" s="26" t="s">
        <v>47</v>
      </c>
      <c r="G207" s="26" t="s">
        <v>1</v>
      </c>
      <c r="H207" s="27" t="s">
        <v>1</v>
      </c>
      <c r="I207" s="28" t="s">
        <v>1</v>
      </c>
      <c r="J207" s="29">
        <v>8.19</v>
      </c>
      <c r="K207" s="29"/>
      <c r="L207" s="27">
        <v>2000</v>
      </c>
    </row>
    <row r="208" spans="1:12" ht="15" x14ac:dyDescent="0.2">
      <c r="A208" s="25" t="s">
        <v>273</v>
      </c>
      <c r="B208" s="47">
        <v>1508</v>
      </c>
      <c r="C208" s="48">
        <v>1</v>
      </c>
      <c r="D208" s="26" t="s">
        <v>78</v>
      </c>
      <c r="E208" s="26" t="s">
        <v>46</v>
      </c>
      <c r="F208" s="26" t="s">
        <v>45</v>
      </c>
      <c r="G208" s="26">
        <v>2</v>
      </c>
      <c r="H208" s="27">
        <v>5000</v>
      </c>
      <c r="I208" s="28" t="s">
        <v>1</v>
      </c>
      <c r="J208" s="29">
        <v>25</v>
      </c>
      <c r="K208" s="29"/>
      <c r="L208" s="27">
        <v>2000</v>
      </c>
    </row>
    <row r="209" spans="1:12" ht="15" x14ac:dyDescent="0.2">
      <c r="A209" s="25" t="s">
        <v>274</v>
      </c>
      <c r="B209" s="47">
        <v>3666</v>
      </c>
      <c r="C209" s="48">
        <v>1</v>
      </c>
      <c r="D209" s="26" t="s">
        <v>78</v>
      </c>
      <c r="E209" s="26" t="s">
        <v>46</v>
      </c>
      <c r="F209" s="26" t="s">
        <v>45</v>
      </c>
      <c r="G209" s="26">
        <v>4</v>
      </c>
      <c r="H209" s="27">
        <v>25000</v>
      </c>
      <c r="I209" s="28">
        <v>1.4163036714374613</v>
      </c>
      <c r="J209" s="29">
        <v>12.5</v>
      </c>
      <c r="K209" s="29">
        <v>19.5</v>
      </c>
      <c r="L209" s="27">
        <v>2000</v>
      </c>
    </row>
    <row r="210" spans="1:12" ht="15" x14ac:dyDescent="0.2">
      <c r="A210" s="25" t="s">
        <v>275</v>
      </c>
      <c r="B210" s="47">
        <v>1544</v>
      </c>
      <c r="C210" s="48">
        <v>1</v>
      </c>
      <c r="D210" s="26" t="s">
        <v>77</v>
      </c>
      <c r="E210" s="26" t="s">
        <v>46</v>
      </c>
      <c r="F210" s="26" t="s">
        <v>47</v>
      </c>
      <c r="G210" s="26" t="s">
        <v>1</v>
      </c>
      <c r="H210" s="27" t="s">
        <v>1</v>
      </c>
      <c r="I210" s="28" t="s">
        <v>1</v>
      </c>
      <c r="J210" s="29">
        <v>12</v>
      </c>
      <c r="K210" s="29"/>
      <c r="L210" s="27">
        <v>0</v>
      </c>
    </row>
    <row r="211" spans="1:12" ht="15" x14ac:dyDescent="0.2">
      <c r="A211" s="25" t="s">
        <v>276</v>
      </c>
      <c r="B211" s="47">
        <v>19572</v>
      </c>
      <c r="C211" s="48">
        <v>1</v>
      </c>
      <c r="D211" s="26" t="s">
        <v>77</v>
      </c>
      <c r="E211" s="26" t="s">
        <v>46</v>
      </c>
      <c r="F211" s="26" t="s">
        <v>47</v>
      </c>
      <c r="G211" s="26" t="s">
        <v>1</v>
      </c>
      <c r="H211" s="27" t="s">
        <v>1</v>
      </c>
      <c r="I211" s="28" t="s">
        <v>1</v>
      </c>
      <c r="J211" s="29">
        <v>9.08</v>
      </c>
      <c r="K211" s="29"/>
      <c r="L211" s="27">
        <v>2000</v>
      </c>
    </row>
    <row r="212" spans="1:12" ht="15" x14ac:dyDescent="0.2">
      <c r="A212" s="25" t="s">
        <v>277</v>
      </c>
      <c r="B212" s="47">
        <v>5500</v>
      </c>
      <c r="C212" s="48">
        <v>1</v>
      </c>
      <c r="D212" s="26" t="s">
        <v>78</v>
      </c>
      <c r="E212" s="26" t="s">
        <v>46</v>
      </c>
      <c r="F212" s="26" t="s">
        <v>45</v>
      </c>
      <c r="G212" s="26">
        <v>5</v>
      </c>
      <c r="H212" s="27">
        <v>10000</v>
      </c>
      <c r="I212" s="28">
        <v>1.5776285384171</v>
      </c>
      <c r="J212" s="29">
        <v>16.5</v>
      </c>
      <c r="K212" s="29">
        <v>26.1</v>
      </c>
      <c r="L212" s="27">
        <v>3000</v>
      </c>
    </row>
    <row r="213" spans="1:12" ht="15" x14ac:dyDescent="0.2">
      <c r="A213" s="25" t="s">
        <v>278</v>
      </c>
      <c r="B213" s="47">
        <v>686880</v>
      </c>
      <c r="C213" s="48">
        <v>1</v>
      </c>
      <c r="D213" s="26" t="s">
        <v>78</v>
      </c>
      <c r="E213" s="26" t="s">
        <v>46</v>
      </c>
      <c r="F213" s="26" t="s">
        <v>47</v>
      </c>
      <c r="G213" s="26" t="s">
        <v>1</v>
      </c>
      <c r="H213" s="27" t="s">
        <v>1</v>
      </c>
      <c r="I213" s="28" t="s">
        <v>1</v>
      </c>
      <c r="J213" s="29">
        <v>7.3</v>
      </c>
      <c r="K213" s="29"/>
      <c r="L213" s="27">
        <v>0</v>
      </c>
    </row>
    <row r="214" spans="1:12" ht="15" x14ac:dyDescent="0.2">
      <c r="A214" s="25" t="s">
        <v>279</v>
      </c>
      <c r="B214" s="47">
        <v>902</v>
      </c>
      <c r="C214" s="48">
        <v>1</v>
      </c>
      <c r="D214" s="26" t="s">
        <v>77</v>
      </c>
      <c r="E214" s="26" t="s">
        <v>46</v>
      </c>
      <c r="F214" s="26" t="s">
        <v>47</v>
      </c>
      <c r="G214" s="26" t="s">
        <v>1</v>
      </c>
      <c r="H214" s="27" t="s">
        <v>1</v>
      </c>
      <c r="I214" s="28" t="s">
        <v>1</v>
      </c>
      <c r="J214" s="29">
        <v>19.5</v>
      </c>
      <c r="K214" s="29"/>
      <c r="L214" s="27">
        <v>2000</v>
      </c>
    </row>
    <row r="215" spans="1:12" ht="15" x14ac:dyDescent="0.2">
      <c r="A215" s="25" t="s">
        <v>280</v>
      </c>
      <c r="B215" s="47">
        <v>1050</v>
      </c>
      <c r="C215" s="48">
        <v>1</v>
      </c>
      <c r="D215" s="26" t="s">
        <v>77</v>
      </c>
      <c r="E215" s="26" t="s">
        <v>46</v>
      </c>
      <c r="F215" s="26" t="s">
        <v>45</v>
      </c>
      <c r="G215" s="26">
        <v>2</v>
      </c>
      <c r="H215" s="27">
        <v>3000</v>
      </c>
      <c r="I215" s="28">
        <v>1.0874524714828897</v>
      </c>
      <c r="J215" s="29">
        <v>8.75</v>
      </c>
      <c r="K215" s="29">
        <v>14.5</v>
      </c>
      <c r="L215" s="27">
        <v>2000</v>
      </c>
    </row>
    <row r="216" spans="1:12" ht="15" x14ac:dyDescent="0.2">
      <c r="A216" s="25" t="s">
        <v>281</v>
      </c>
      <c r="B216" s="47">
        <v>1968</v>
      </c>
      <c r="C216" s="48">
        <v>1</v>
      </c>
      <c r="D216" s="26" t="s">
        <v>78</v>
      </c>
      <c r="E216" s="26" t="s">
        <v>46</v>
      </c>
      <c r="F216" s="26" t="s">
        <v>47</v>
      </c>
      <c r="G216" s="26" t="s">
        <v>1</v>
      </c>
      <c r="H216" s="27" t="s">
        <v>1</v>
      </c>
      <c r="I216" s="28" t="s">
        <v>1</v>
      </c>
      <c r="J216" s="29">
        <v>20</v>
      </c>
      <c r="K216" s="29"/>
      <c r="L216" s="27">
        <v>3000</v>
      </c>
    </row>
    <row r="217" spans="1:12" ht="15" x14ac:dyDescent="0.2">
      <c r="A217" s="25" t="s">
        <v>282</v>
      </c>
      <c r="B217" s="47">
        <v>400</v>
      </c>
      <c r="C217" s="48">
        <v>1</v>
      </c>
      <c r="D217" s="26" t="s">
        <v>78</v>
      </c>
      <c r="E217" s="26" t="s">
        <v>46</v>
      </c>
      <c r="F217" s="26" t="s">
        <v>45</v>
      </c>
      <c r="G217" s="26">
        <v>3</v>
      </c>
      <c r="H217" s="27">
        <v>3000</v>
      </c>
      <c r="I217" s="28" t="s">
        <v>1</v>
      </c>
      <c r="J217" s="29">
        <v>30</v>
      </c>
      <c r="K217" s="29"/>
      <c r="L217" s="27">
        <v>1000</v>
      </c>
    </row>
    <row r="218" spans="1:12" ht="15" x14ac:dyDescent="0.2">
      <c r="A218" s="25" t="s">
        <v>283</v>
      </c>
      <c r="B218" s="47">
        <v>400</v>
      </c>
      <c r="C218" s="48">
        <v>1</v>
      </c>
      <c r="D218" s="26" t="s">
        <v>77</v>
      </c>
      <c r="E218" s="26" t="s">
        <v>46</v>
      </c>
      <c r="F218" s="26" t="s">
        <v>45</v>
      </c>
      <c r="G218" s="26">
        <v>3</v>
      </c>
      <c r="H218" s="27">
        <v>3000</v>
      </c>
      <c r="I218" s="28" t="s">
        <v>1</v>
      </c>
      <c r="J218" s="29">
        <v>35</v>
      </c>
      <c r="K218" s="29"/>
      <c r="L218" s="27">
        <v>1000</v>
      </c>
    </row>
    <row r="219" spans="1:12" ht="15" x14ac:dyDescent="0.2">
      <c r="A219" s="25" t="s">
        <v>284</v>
      </c>
      <c r="B219" s="47">
        <v>4000</v>
      </c>
      <c r="C219" s="48">
        <v>1</v>
      </c>
      <c r="D219" s="26" t="s">
        <v>77</v>
      </c>
      <c r="E219" s="26" t="s">
        <v>46</v>
      </c>
      <c r="F219" s="26" t="s">
        <v>45</v>
      </c>
      <c r="G219" s="26">
        <v>3</v>
      </c>
      <c r="H219" s="27">
        <v>6000</v>
      </c>
      <c r="I219" s="28" t="s">
        <v>1</v>
      </c>
      <c r="J219" s="29">
        <v>3.25</v>
      </c>
      <c r="K219" s="29"/>
      <c r="L219" s="27">
        <v>0</v>
      </c>
    </row>
    <row r="220" spans="1:12" ht="15" x14ac:dyDescent="0.2">
      <c r="A220" s="25" t="s">
        <v>285</v>
      </c>
      <c r="B220" s="47">
        <v>900</v>
      </c>
      <c r="C220" s="48">
        <v>1</v>
      </c>
      <c r="D220" s="26" t="s">
        <v>78</v>
      </c>
      <c r="E220" s="26" t="s">
        <v>46</v>
      </c>
      <c r="F220" s="26" t="s">
        <v>47</v>
      </c>
      <c r="G220" s="26" t="s">
        <v>1</v>
      </c>
      <c r="H220" s="27" t="s">
        <v>1</v>
      </c>
      <c r="I220" s="28" t="s">
        <v>1</v>
      </c>
      <c r="J220" s="29">
        <v>18.84</v>
      </c>
      <c r="K220" s="29"/>
      <c r="L220" s="27">
        <v>2000</v>
      </c>
    </row>
    <row r="221" spans="1:12" ht="15" x14ac:dyDescent="0.2">
      <c r="A221" s="25" t="s">
        <v>286</v>
      </c>
      <c r="B221" s="47">
        <v>5385</v>
      </c>
      <c r="C221" s="48">
        <v>1</v>
      </c>
      <c r="D221" s="26" t="s">
        <v>77</v>
      </c>
      <c r="E221" s="26" t="s">
        <v>46</v>
      </c>
      <c r="F221" s="26" t="s">
        <v>45</v>
      </c>
      <c r="G221" s="26">
        <v>3</v>
      </c>
      <c r="H221" s="27">
        <v>10000</v>
      </c>
      <c r="I221" s="28" t="s">
        <v>1</v>
      </c>
      <c r="J221" s="29">
        <v>9.5</v>
      </c>
      <c r="K221" s="29"/>
      <c r="L221" s="27">
        <v>2000</v>
      </c>
    </row>
    <row r="222" spans="1:12" ht="15" x14ac:dyDescent="0.2">
      <c r="A222" s="25" t="s">
        <v>287</v>
      </c>
      <c r="B222" s="47">
        <v>5642</v>
      </c>
      <c r="C222" s="48">
        <v>1</v>
      </c>
      <c r="D222" s="26" t="s">
        <v>77</v>
      </c>
      <c r="E222" s="26" t="s">
        <v>46</v>
      </c>
      <c r="F222" s="26" t="s">
        <v>45</v>
      </c>
      <c r="G222" s="26">
        <v>2</v>
      </c>
      <c r="H222" s="27">
        <v>12000</v>
      </c>
      <c r="I222" s="28" t="s">
        <v>1</v>
      </c>
      <c r="J222" s="29">
        <v>14</v>
      </c>
      <c r="K222" s="29"/>
      <c r="L222" s="27">
        <v>2000</v>
      </c>
    </row>
    <row r="223" spans="1:12" ht="15" x14ac:dyDescent="0.2">
      <c r="A223" s="25" t="s">
        <v>288</v>
      </c>
      <c r="B223" s="47">
        <v>4290</v>
      </c>
      <c r="C223" s="48">
        <v>1</v>
      </c>
      <c r="D223" s="26" t="s">
        <v>77</v>
      </c>
      <c r="E223" s="26" t="s">
        <v>46</v>
      </c>
      <c r="F223" s="26" t="s">
        <v>45</v>
      </c>
      <c r="G223" s="26">
        <v>2</v>
      </c>
      <c r="H223" s="27">
        <v>20000</v>
      </c>
      <c r="I223" s="28">
        <v>2.1111797405806052</v>
      </c>
      <c r="J223" s="29">
        <v>10</v>
      </c>
      <c r="K223" s="29">
        <v>22</v>
      </c>
      <c r="L223" s="27">
        <v>2000</v>
      </c>
    </row>
    <row r="224" spans="1:12" ht="15" x14ac:dyDescent="0.2">
      <c r="A224" s="25" t="s">
        <v>289</v>
      </c>
      <c r="B224" s="47">
        <v>13000</v>
      </c>
      <c r="C224" s="48">
        <v>1</v>
      </c>
      <c r="D224" s="26" t="s">
        <v>78</v>
      </c>
      <c r="E224" s="26" t="s">
        <v>46</v>
      </c>
      <c r="F224" s="26" t="s">
        <v>47</v>
      </c>
      <c r="G224" s="26" t="s">
        <v>1</v>
      </c>
      <c r="H224" s="27" t="s">
        <v>1</v>
      </c>
      <c r="I224" s="28" t="s">
        <v>1</v>
      </c>
      <c r="J224" s="29">
        <v>31.52</v>
      </c>
      <c r="K224" s="29"/>
      <c r="L224" s="27">
        <v>2000</v>
      </c>
    </row>
    <row r="225" spans="1:12" ht="15" x14ac:dyDescent="0.2">
      <c r="A225" s="25" t="s">
        <v>290</v>
      </c>
      <c r="B225" s="47">
        <v>500</v>
      </c>
      <c r="C225" s="48">
        <v>1</v>
      </c>
      <c r="D225" s="26" t="s">
        <v>77</v>
      </c>
      <c r="E225" s="26" t="s">
        <v>46</v>
      </c>
      <c r="F225" s="26" t="s">
        <v>47</v>
      </c>
      <c r="G225" s="26" t="s">
        <v>1</v>
      </c>
      <c r="H225" s="27" t="s">
        <v>1</v>
      </c>
      <c r="I225" s="28" t="s">
        <v>1</v>
      </c>
      <c r="J225" s="29">
        <v>10</v>
      </c>
      <c r="K225" s="29"/>
      <c r="L225" s="27">
        <v>2000</v>
      </c>
    </row>
    <row r="226" spans="1:12" ht="15" x14ac:dyDescent="0.2">
      <c r="A226" s="25" t="s">
        <v>291</v>
      </c>
      <c r="B226" s="47">
        <v>1079</v>
      </c>
      <c r="C226" s="48">
        <v>1</v>
      </c>
      <c r="D226" s="26" t="s">
        <v>77</v>
      </c>
      <c r="E226" s="26" t="s">
        <v>46</v>
      </c>
      <c r="F226" s="26" t="s">
        <v>47</v>
      </c>
      <c r="G226" s="26" t="s">
        <v>1</v>
      </c>
      <c r="H226" s="27" t="s">
        <v>1</v>
      </c>
      <c r="I226" s="28" t="s">
        <v>1</v>
      </c>
      <c r="J226" s="29">
        <v>18</v>
      </c>
      <c r="K226" s="29"/>
      <c r="L226" s="27">
        <v>2000</v>
      </c>
    </row>
    <row r="227" spans="1:12" ht="15" x14ac:dyDescent="0.2">
      <c r="A227" s="25" t="s">
        <v>292</v>
      </c>
      <c r="B227" s="47">
        <v>523</v>
      </c>
      <c r="C227" s="48">
        <v>1</v>
      </c>
      <c r="D227" s="26" t="s">
        <v>78</v>
      </c>
      <c r="E227" s="26" t="s">
        <v>46</v>
      </c>
      <c r="F227" s="26" t="s">
        <v>48</v>
      </c>
      <c r="G227" s="26">
        <v>2</v>
      </c>
      <c r="H227" s="27">
        <v>75000</v>
      </c>
      <c r="I227" s="28" t="s">
        <v>1</v>
      </c>
      <c r="J227" s="29">
        <v>60</v>
      </c>
      <c r="K227" s="29"/>
      <c r="L227" s="27">
        <v>10000</v>
      </c>
    </row>
    <row r="228" spans="1:12" ht="15" x14ac:dyDescent="0.2">
      <c r="A228" s="25" t="s">
        <v>293</v>
      </c>
      <c r="B228" s="47">
        <v>6633</v>
      </c>
      <c r="C228" s="48">
        <v>1</v>
      </c>
      <c r="D228" s="26" t="s">
        <v>77</v>
      </c>
      <c r="E228" s="26" t="s">
        <v>46</v>
      </c>
      <c r="F228" s="26" t="s">
        <v>48</v>
      </c>
      <c r="G228" s="26">
        <v>3</v>
      </c>
      <c r="H228" s="27">
        <v>100000</v>
      </c>
      <c r="I228" s="28">
        <v>1.4027303754266212</v>
      </c>
      <c r="J228" s="29">
        <v>10</v>
      </c>
      <c r="K228" s="29">
        <v>16.5</v>
      </c>
      <c r="L228" s="27">
        <v>2000</v>
      </c>
    </row>
    <row r="229" spans="1:12" ht="15" x14ac:dyDescent="0.2">
      <c r="A229" s="25" t="s">
        <v>294</v>
      </c>
      <c r="B229" s="47">
        <v>5343</v>
      </c>
      <c r="C229" s="48">
        <v>1</v>
      </c>
      <c r="D229" s="26" t="s">
        <v>78</v>
      </c>
      <c r="E229" s="26" t="s">
        <v>46</v>
      </c>
      <c r="F229" s="26" t="s">
        <v>47</v>
      </c>
      <c r="G229" s="26" t="s">
        <v>1</v>
      </c>
      <c r="H229" s="27" t="s">
        <v>1</v>
      </c>
      <c r="I229" s="28">
        <v>1.2209781968179141</v>
      </c>
      <c r="J229" s="29">
        <v>15</v>
      </c>
      <c r="K229" s="29">
        <v>30</v>
      </c>
      <c r="L229" s="27">
        <v>2500</v>
      </c>
    </row>
    <row r="230" spans="1:12" ht="15" x14ac:dyDescent="0.2">
      <c r="A230" s="25" t="s">
        <v>295</v>
      </c>
      <c r="B230" s="47">
        <v>5700</v>
      </c>
      <c r="C230" s="48">
        <v>1</v>
      </c>
      <c r="D230" s="26" t="s">
        <v>77</v>
      </c>
      <c r="E230" s="26" t="s">
        <v>46</v>
      </c>
      <c r="F230" s="26" t="s">
        <v>48</v>
      </c>
      <c r="G230" s="26">
        <v>5</v>
      </c>
      <c r="H230" s="27">
        <v>4000</v>
      </c>
      <c r="I230" s="28">
        <v>1.5002684804009307</v>
      </c>
      <c r="J230" s="29">
        <v>12</v>
      </c>
      <c r="K230" s="29">
        <v>18</v>
      </c>
      <c r="L230" s="27">
        <v>2000</v>
      </c>
    </row>
    <row r="231" spans="1:12" ht="15" x14ac:dyDescent="0.2">
      <c r="A231" s="25" t="s">
        <v>296</v>
      </c>
      <c r="B231" s="47">
        <v>1313</v>
      </c>
      <c r="C231" s="48">
        <v>1</v>
      </c>
      <c r="D231" s="26" t="s">
        <v>78</v>
      </c>
      <c r="E231" s="26" t="s">
        <v>46</v>
      </c>
      <c r="F231" s="26" t="s">
        <v>45</v>
      </c>
      <c r="G231" s="26">
        <v>3</v>
      </c>
      <c r="H231" s="27">
        <v>5000</v>
      </c>
      <c r="I231" s="28">
        <v>1.4300034969110618</v>
      </c>
      <c r="J231" s="29">
        <v>32.04</v>
      </c>
      <c r="K231" s="29">
        <v>42.04</v>
      </c>
      <c r="L231" s="27">
        <v>0</v>
      </c>
    </row>
    <row r="232" spans="1:12" ht="15" x14ac:dyDescent="0.2">
      <c r="A232" s="25" t="s">
        <v>297</v>
      </c>
      <c r="B232" s="47">
        <v>74000</v>
      </c>
      <c r="C232" s="48">
        <v>1</v>
      </c>
      <c r="D232" s="26" t="s">
        <v>78</v>
      </c>
      <c r="E232" s="26" t="s">
        <v>46</v>
      </c>
      <c r="F232" s="26" t="s">
        <v>47</v>
      </c>
      <c r="G232" s="26" t="s">
        <v>1</v>
      </c>
      <c r="H232" s="27" t="s">
        <v>1</v>
      </c>
      <c r="I232" s="28">
        <v>1.500043956043956</v>
      </c>
      <c r="J232" s="29">
        <v>9.25</v>
      </c>
      <c r="K232" s="29">
        <v>13.88</v>
      </c>
      <c r="L232" s="27">
        <v>3000</v>
      </c>
    </row>
    <row r="233" spans="1:12" ht="15" x14ac:dyDescent="0.2">
      <c r="A233" s="25" t="s">
        <v>298</v>
      </c>
      <c r="B233" s="47">
        <v>3011</v>
      </c>
      <c r="C233" s="48">
        <v>1</v>
      </c>
      <c r="D233" s="26" t="s">
        <v>77</v>
      </c>
      <c r="E233" s="26" t="s">
        <v>46</v>
      </c>
      <c r="F233" s="26" t="s">
        <v>47</v>
      </c>
      <c r="G233" s="26" t="s">
        <v>1</v>
      </c>
      <c r="H233" s="27" t="s">
        <v>1</v>
      </c>
      <c r="I233" s="28" t="s">
        <v>1</v>
      </c>
      <c r="J233" s="29">
        <v>10</v>
      </c>
      <c r="K233" s="29"/>
      <c r="L233" s="27">
        <v>2000</v>
      </c>
    </row>
    <row r="234" spans="1:12" ht="15" x14ac:dyDescent="0.2">
      <c r="A234" s="25" t="s">
        <v>299</v>
      </c>
      <c r="B234" s="47">
        <v>4810</v>
      </c>
      <c r="C234" s="48">
        <v>1</v>
      </c>
      <c r="D234" s="26" t="s">
        <v>78</v>
      </c>
      <c r="E234" s="26" t="s">
        <v>46</v>
      </c>
      <c r="F234" s="26" t="s">
        <v>47</v>
      </c>
      <c r="G234" s="26" t="s">
        <v>1</v>
      </c>
      <c r="H234" s="27" t="s">
        <v>1</v>
      </c>
      <c r="I234" s="28">
        <v>1.2882191780821919</v>
      </c>
      <c r="J234" s="29">
        <v>29</v>
      </c>
      <c r="K234" s="29">
        <v>34.799999999999997</v>
      </c>
      <c r="L234" s="27">
        <v>2000</v>
      </c>
    </row>
    <row r="235" spans="1:12" ht="15" x14ac:dyDescent="0.2">
      <c r="A235" s="25" t="s">
        <v>300</v>
      </c>
      <c r="B235" s="47">
        <v>4810</v>
      </c>
      <c r="C235" s="48">
        <v>1</v>
      </c>
      <c r="D235" s="26" t="s">
        <v>78</v>
      </c>
      <c r="E235" s="26" t="s">
        <v>46</v>
      </c>
      <c r="F235" s="26" t="s">
        <v>47</v>
      </c>
      <c r="G235" s="26" t="s">
        <v>1</v>
      </c>
      <c r="H235" s="27" t="s">
        <v>1</v>
      </c>
      <c r="I235" s="28">
        <v>1.2882191780821919</v>
      </c>
      <c r="J235" s="29">
        <v>29</v>
      </c>
      <c r="K235" s="29">
        <v>34.799999999999997</v>
      </c>
      <c r="L235" s="27">
        <v>2000</v>
      </c>
    </row>
    <row r="236" spans="1:12" ht="15" x14ac:dyDescent="0.2">
      <c r="A236" s="25" t="s">
        <v>301</v>
      </c>
      <c r="B236" s="47">
        <v>500</v>
      </c>
      <c r="C236" s="48">
        <v>1</v>
      </c>
      <c r="D236" s="26" t="s">
        <v>77</v>
      </c>
      <c r="E236" s="26" t="s">
        <v>46</v>
      </c>
      <c r="F236" s="26" t="s">
        <v>47</v>
      </c>
      <c r="G236" s="26" t="s">
        <v>1</v>
      </c>
      <c r="H236" s="27" t="s">
        <v>1</v>
      </c>
      <c r="I236" s="28" t="s">
        <v>1</v>
      </c>
      <c r="J236" s="29">
        <v>11</v>
      </c>
      <c r="K236" s="29"/>
      <c r="L236" s="27">
        <v>8000</v>
      </c>
    </row>
    <row r="237" spans="1:12" ht="15" x14ac:dyDescent="0.2">
      <c r="A237" s="25" t="s">
        <v>302</v>
      </c>
      <c r="B237" s="47">
        <v>28373</v>
      </c>
      <c r="C237" s="48">
        <v>1</v>
      </c>
      <c r="D237" s="26" t="s">
        <v>77</v>
      </c>
      <c r="E237" s="26" t="s">
        <v>46</v>
      </c>
      <c r="F237" s="26" t="s">
        <v>45</v>
      </c>
      <c r="G237" s="26">
        <v>4</v>
      </c>
      <c r="H237" s="27">
        <v>7000</v>
      </c>
      <c r="I237" s="28">
        <v>1.500098444575704</v>
      </c>
      <c r="J237" s="29">
        <v>11.5</v>
      </c>
      <c r="K237" s="29">
        <v>17.25</v>
      </c>
      <c r="L237" s="27">
        <v>3000</v>
      </c>
    </row>
    <row r="238" spans="1:12" ht="15" x14ac:dyDescent="0.2">
      <c r="A238" s="25" t="s">
        <v>303</v>
      </c>
      <c r="B238" s="47">
        <v>837</v>
      </c>
      <c r="C238" s="48">
        <v>1</v>
      </c>
      <c r="D238" s="26" t="s">
        <v>77</v>
      </c>
      <c r="E238" s="26" t="s">
        <v>46</v>
      </c>
      <c r="F238" s="26" t="s">
        <v>47</v>
      </c>
      <c r="G238" s="26" t="s">
        <v>1</v>
      </c>
      <c r="H238" s="27" t="s">
        <v>1</v>
      </c>
      <c r="I238" s="28" t="s">
        <v>1</v>
      </c>
      <c r="J238" s="29">
        <v>8</v>
      </c>
      <c r="K238" s="29"/>
      <c r="L238" s="27">
        <v>2000</v>
      </c>
    </row>
    <row r="239" spans="1:12" ht="15" x14ac:dyDescent="0.2">
      <c r="A239" s="25" t="s">
        <v>304</v>
      </c>
      <c r="B239" s="47">
        <v>463</v>
      </c>
      <c r="C239" s="48">
        <v>1</v>
      </c>
      <c r="D239" s="26" t="s">
        <v>77</v>
      </c>
      <c r="E239" s="26" t="s">
        <v>46</v>
      </c>
      <c r="F239" s="26" t="s">
        <v>47</v>
      </c>
      <c r="G239" s="26" t="s">
        <v>1</v>
      </c>
      <c r="H239" s="27" t="s">
        <v>1</v>
      </c>
      <c r="I239" s="28" t="s">
        <v>1</v>
      </c>
      <c r="J239" s="29">
        <v>8</v>
      </c>
      <c r="K239" s="29"/>
      <c r="L239" s="27">
        <v>2000</v>
      </c>
    </row>
    <row r="240" spans="1:12" ht="15" x14ac:dyDescent="0.2">
      <c r="A240" s="25" t="s">
        <v>305</v>
      </c>
      <c r="B240" s="47">
        <v>663</v>
      </c>
      <c r="C240" s="48">
        <v>1</v>
      </c>
      <c r="D240" s="26" t="s">
        <v>78</v>
      </c>
      <c r="E240" s="26" t="s">
        <v>46</v>
      </c>
      <c r="F240" s="26" t="s">
        <v>48</v>
      </c>
      <c r="G240" s="26">
        <v>2</v>
      </c>
      <c r="H240" s="27">
        <v>15000</v>
      </c>
      <c r="I240" s="28" t="s">
        <v>1</v>
      </c>
      <c r="J240" s="29">
        <v>30</v>
      </c>
      <c r="K240" s="29"/>
      <c r="L240" s="27">
        <v>6000</v>
      </c>
    </row>
    <row r="241" spans="1:12" ht="15" x14ac:dyDescent="0.2">
      <c r="A241" s="25" t="s">
        <v>306</v>
      </c>
      <c r="B241" s="47">
        <v>900</v>
      </c>
      <c r="C241" s="48">
        <v>1</v>
      </c>
      <c r="D241" s="26" t="s">
        <v>78</v>
      </c>
      <c r="E241" s="26" t="s">
        <v>46</v>
      </c>
      <c r="F241" s="26" t="s">
        <v>47</v>
      </c>
      <c r="G241" s="26" t="s">
        <v>1</v>
      </c>
      <c r="H241" s="27" t="s">
        <v>1</v>
      </c>
      <c r="I241" s="28" t="s">
        <v>1</v>
      </c>
      <c r="J241" s="29">
        <v>20</v>
      </c>
      <c r="K241" s="29"/>
      <c r="L241" s="27">
        <v>0</v>
      </c>
    </row>
    <row r="242" spans="1:12" ht="15" x14ac:dyDescent="0.2">
      <c r="A242" s="25" t="s">
        <v>307</v>
      </c>
      <c r="B242" s="47">
        <v>3229</v>
      </c>
      <c r="C242" s="48">
        <v>1</v>
      </c>
      <c r="D242" s="26" t="s">
        <v>78</v>
      </c>
      <c r="E242" s="26" t="s">
        <v>46</v>
      </c>
      <c r="F242" s="26" t="s">
        <v>45</v>
      </c>
      <c r="G242" s="26">
        <v>8</v>
      </c>
      <c r="H242" s="27">
        <v>5000</v>
      </c>
      <c r="I242" s="28">
        <v>1.034332799267567</v>
      </c>
      <c r="J242" s="29">
        <v>8.75</v>
      </c>
      <c r="K242" s="29">
        <v>11.75</v>
      </c>
      <c r="L242" s="27">
        <v>2000</v>
      </c>
    </row>
    <row r="243" spans="1:12" ht="15" x14ac:dyDescent="0.2">
      <c r="A243" s="25" t="s">
        <v>308</v>
      </c>
      <c r="B243" s="47">
        <v>1440</v>
      </c>
      <c r="C243" s="48">
        <v>1</v>
      </c>
      <c r="D243" s="26" t="s">
        <v>77</v>
      </c>
      <c r="E243" s="26" t="s">
        <v>46</v>
      </c>
      <c r="F243" s="26" t="s">
        <v>45</v>
      </c>
      <c r="G243" s="26">
        <v>2</v>
      </c>
      <c r="H243" s="27">
        <v>5000</v>
      </c>
      <c r="I243" s="28" t="s">
        <v>1</v>
      </c>
      <c r="J243" s="29">
        <v>12.5</v>
      </c>
      <c r="K243" s="29"/>
      <c r="L243" s="27">
        <v>3000</v>
      </c>
    </row>
    <row r="244" spans="1:12" ht="15" x14ac:dyDescent="0.2">
      <c r="A244" s="25" t="s">
        <v>309</v>
      </c>
      <c r="B244" s="47">
        <v>31055</v>
      </c>
      <c r="C244" s="48">
        <v>1</v>
      </c>
      <c r="D244" s="26" t="s">
        <v>78</v>
      </c>
      <c r="E244" s="26" t="s">
        <v>46</v>
      </c>
      <c r="F244" s="26" t="s">
        <v>47</v>
      </c>
      <c r="G244" s="26" t="s">
        <v>1</v>
      </c>
      <c r="H244" s="27" t="s">
        <v>1</v>
      </c>
      <c r="I244" s="28" t="s">
        <v>1</v>
      </c>
      <c r="J244" s="29">
        <v>0</v>
      </c>
      <c r="K244" s="29"/>
      <c r="L244" s="27">
        <v>0</v>
      </c>
    </row>
    <row r="245" spans="1:12" ht="15" x14ac:dyDescent="0.2">
      <c r="A245" s="25" t="s">
        <v>310</v>
      </c>
      <c r="B245" s="47">
        <v>541</v>
      </c>
      <c r="C245" s="48">
        <v>1</v>
      </c>
      <c r="D245" s="26" t="s">
        <v>78</v>
      </c>
      <c r="E245" s="26" t="s">
        <v>46</v>
      </c>
      <c r="F245" s="26" t="s">
        <v>47</v>
      </c>
      <c r="G245" s="26" t="s">
        <v>1</v>
      </c>
      <c r="H245" s="27" t="s">
        <v>1</v>
      </c>
      <c r="I245" s="28" t="s">
        <v>1</v>
      </c>
      <c r="J245" s="29">
        <v>23.1</v>
      </c>
      <c r="K245" s="29"/>
      <c r="L245" s="27">
        <v>1000</v>
      </c>
    </row>
    <row r="246" spans="1:12" ht="15" x14ac:dyDescent="0.2">
      <c r="A246" s="25" t="s">
        <v>311</v>
      </c>
      <c r="B246" s="47">
        <v>297</v>
      </c>
      <c r="C246" s="48">
        <v>1</v>
      </c>
      <c r="D246" s="26" t="s">
        <v>77</v>
      </c>
      <c r="E246" s="26" t="s">
        <v>46</v>
      </c>
      <c r="F246" s="26" t="s">
        <v>47</v>
      </c>
      <c r="G246" s="26" t="s">
        <v>1</v>
      </c>
      <c r="H246" s="27" t="s">
        <v>1</v>
      </c>
      <c r="I246" s="28" t="s">
        <v>1</v>
      </c>
      <c r="J246" s="29">
        <v>12</v>
      </c>
      <c r="K246" s="29"/>
      <c r="L246" s="27">
        <v>2000</v>
      </c>
    </row>
    <row r="247" spans="1:12" ht="15" x14ac:dyDescent="0.2">
      <c r="A247" s="25" t="s">
        <v>312</v>
      </c>
      <c r="B247" s="47">
        <v>350</v>
      </c>
      <c r="C247" s="48">
        <v>1</v>
      </c>
      <c r="D247" s="26" t="s">
        <v>78</v>
      </c>
      <c r="E247" s="26" t="s">
        <v>46</v>
      </c>
      <c r="F247" s="26" t="s">
        <v>51</v>
      </c>
      <c r="G247" s="26" t="s">
        <v>1</v>
      </c>
      <c r="H247" s="27" t="s">
        <v>1</v>
      </c>
      <c r="I247" s="28" t="s">
        <v>1</v>
      </c>
      <c r="J247" s="29">
        <v>10</v>
      </c>
      <c r="K247" s="29"/>
      <c r="L247" s="27">
        <v>0</v>
      </c>
    </row>
    <row r="248" spans="1:12" ht="15" x14ac:dyDescent="0.2">
      <c r="A248" s="25" t="s">
        <v>313</v>
      </c>
      <c r="B248" s="47">
        <v>1817</v>
      </c>
      <c r="C248" s="48">
        <v>1</v>
      </c>
      <c r="D248" s="26" t="s">
        <v>78</v>
      </c>
      <c r="E248" s="26" t="s">
        <v>46</v>
      </c>
      <c r="F248" s="26" t="s">
        <v>47</v>
      </c>
      <c r="G248" s="26" t="s">
        <v>1</v>
      </c>
      <c r="H248" s="27" t="s">
        <v>1</v>
      </c>
      <c r="I248" s="28">
        <v>1.0681818181818181</v>
      </c>
      <c r="J248" s="29">
        <v>20</v>
      </c>
      <c r="K248" s="29">
        <v>24.5</v>
      </c>
      <c r="L248" s="27">
        <v>2000</v>
      </c>
    </row>
    <row r="249" spans="1:12" ht="15" x14ac:dyDescent="0.2">
      <c r="A249" s="25" t="s">
        <v>314</v>
      </c>
      <c r="B249" s="47">
        <v>1300</v>
      </c>
      <c r="C249" s="48">
        <v>1</v>
      </c>
      <c r="D249" s="26" t="s">
        <v>77</v>
      </c>
      <c r="E249" s="26" t="s">
        <v>46</v>
      </c>
      <c r="F249" s="26" t="s">
        <v>47</v>
      </c>
      <c r="G249" s="26" t="s">
        <v>1</v>
      </c>
      <c r="H249" s="27" t="s">
        <v>1</v>
      </c>
      <c r="I249" s="28" t="s">
        <v>1</v>
      </c>
      <c r="J249" s="29">
        <v>12.5</v>
      </c>
      <c r="K249" s="29"/>
      <c r="L249" s="27">
        <v>2000</v>
      </c>
    </row>
    <row r="250" spans="1:12" ht="15" x14ac:dyDescent="0.2">
      <c r="A250" s="25" t="s">
        <v>12</v>
      </c>
      <c r="B250" s="47">
        <v>3934</v>
      </c>
      <c r="C250" s="48">
        <v>2</v>
      </c>
      <c r="D250" s="26" t="s">
        <v>77</v>
      </c>
      <c r="E250" s="26" t="s">
        <v>46</v>
      </c>
      <c r="F250" s="26" t="s">
        <v>47</v>
      </c>
      <c r="G250" s="26" t="s">
        <v>1</v>
      </c>
      <c r="H250" s="27" t="s">
        <v>1</v>
      </c>
      <c r="I250" s="28">
        <v>1.4774774774774775</v>
      </c>
      <c r="J250" s="29">
        <v>9.5</v>
      </c>
      <c r="K250" s="29">
        <v>13</v>
      </c>
      <c r="L250" s="27">
        <v>2000</v>
      </c>
    </row>
    <row r="251" spans="1:12" ht="15" x14ac:dyDescent="0.2">
      <c r="A251" s="25" t="s">
        <v>315</v>
      </c>
      <c r="B251" s="47">
        <v>13356</v>
      </c>
      <c r="C251" s="48">
        <v>1</v>
      </c>
      <c r="D251" s="26" t="s">
        <v>77</v>
      </c>
      <c r="E251" s="26" t="s">
        <v>46</v>
      </c>
      <c r="F251" s="26" t="s">
        <v>45</v>
      </c>
      <c r="G251" s="26">
        <v>2</v>
      </c>
      <c r="H251" s="27">
        <v>6000</v>
      </c>
      <c r="I251" s="28" t="s">
        <v>1</v>
      </c>
      <c r="J251" s="29">
        <v>18</v>
      </c>
      <c r="K251" s="29"/>
      <c r="L251" s="27">
        <v>2000</v>
      </c>
    </row>
    <row r="252" spans="1:12" ht="15" x14ac:dyDescent="0.2">
      <c r="A252" s="25" t="s">
        <v>316</v>
      </c>
      <c r="B252" s="47">
        <v>210</v>
      </c>
      <c r="C252" s="48">
        <v>1</v>
      </c>
      <c r="D252" s="26" t="s">
        <v>78</v>
      </c>
      <c r="E252" s="26" t="s">
        <v>46</v>
      </c>
      <c r="F252" s="26" t="s">
        <v>47</v>
      </c>
      <c r="G252" s="26" t="s">
        <v>1</v>
      </c>
      <c r="H252" s="27" t="s">
        <v>1</v>
      </c>
      <c r="I252" s="28" t="s">
        <v>1</v>
      </c>
      <c r="J252" s="29">
        <v>23</v>
      </c>
      <c r="K252" s="29"/>
      <c r="L252" s="27">
        <v>6000</v>
      </c>
    </row>
    <row r="253" spans="1:12" ht="15" x14ac:dyDescent="0.2">
      <c r="A253" s="25" t="s">
        <v>317</v>
      </c>
      <c r="B253" s="47">
        <v>8702</v>
      </c>
      <c r="C253" s="48">
        <v>1</v>
      </c>
      <c r="D253" s="26" t="s">
        <v>78</v>
      </c>
      <c r="E253" s="26" t="s">
        <v>46</v>
      </c>
      <c r="F253" s="26" t="s">
        <v>52</v>
      </c>
      <c r="G253" s="26" t="s">
        <v>1</v>
      </c>
      <c r="H253" s="27" t="s">
        <v>1</v>
      </c>
      <c r="I253" s="28">
        <v>1.4535955746773201</v>
      </c>
      <c r="J253" s="29">
        <v>25</v>
      </c>
      <c r="K253" s="29">
        <v>25</v>
      </c>
      <c r="L253" s="27">
        <v>1000</v>
      </c>
    </row>
    <row r="254" spans="1:12" ht="15" x14ac:dyDescent="0.2">
      <c r="A254" s="25" t="s">
        <v>318</v>
      </c>
      <c r="B254" s="47">
        <v>91</v>
      </c>
      <c r="C254" s="48">
        <v>1</v>
      </c>
      <c r="D254" s="26" t="s">
        <v>77</v>
      </c>
      <c r="E254" s="26" t="s">
        <v>46</v>
      </c>
      <c r="F254" s="26" t="s">
        <v>48</v>
      </c>
      <c r="G254" s="26">
        <v>2</v>
      </c>
      <c r="H254" s="27">
        <v>15000</v>
      </c>
      <c r="I254" s="28" t="s">
        <v>1</v>
      </c>
      <c r="J254" s="29">
        <v>24.5</v>
      </c>
      <c r="K254" s="29"/>
      <c r="L254" s="27">
        <v>2000</v>
      </c>
    </row>
    <row r="255" spans="1:12" ht="15" x14ac:dyDescent="0.2">
      <c r="A255" s="25" t="s">
        <v>13</v>
      </c>
      <c r="B255" s="47">
        <v>3991</v>
      </c>
      <c r="C255" s="48">
        <v>1</v>
      </c>
      <c r="D255" s="26" t="s">
        <v>77</v>
      </c>
      <c r="E255" s="26" t="s">
        <v>46</v>
      </c>
      <c r="F255" s="26" t="s">
        <v>45</v>
      </c>
      <c r="G255" s="26">
        <v>2</v>
      </c>
      <c r="H255" s="27">
        <v>6000</v>
      </c>
      <c r="I255" s="28">
        <v>1.3723972080473927</v>
      </c>
      <c r="J255" s="29">
        <v>8</v>
      </c>
      <c r="K255" s="29">
        <v>16</v>
      </c>
      <c r="L255" s="27">
        <v>2000</v>
      </c>
    </row>
    <row r="256" spans="1:12" ht="15" x14ac:dyDescent="0.2">
      <c r="A256" s="25" t="s">
        <v>319</v>
      </c>
      <c r="B256" s="47">
        <v>3991</v>
      </c>
      <c r="C256" s="48">
        <v>1</v>
      </c>
      <c r="D256" s="26" t="s">
        <v>77</v>
      </c>
      <c r="E256" s="26" t="s">
        <v>46</v>
      </c>
      <c r="F256" s="26" t="s">
        <v>45</v>
      </c>
      <c r="G256" s="26">
        <v>2</v>
      </c>
      <c r="H256" s="27">
        <v>48000</v>
      </c>
      <c r="I256" s="28" t="s">
        <v>1</v>
      </c>
      <c r="J256" s="29">
        <v>118.13</v>
      </c>
      <c r="K256" s="29"/>
      <c r="L256" s="27">
        <v>2000</v>
      </c>
    </row>
    <row r="257" spans="1:12" ht="15" x14ac:dyDescent="0.2">
      <c r="A257" s="25" t="s">
        <v>320</v>
      </c>
      <c r="B257" s="47">
        <v>3991</v>
      </c>
      <c r="C257" s="48">
        <v>1</v>
      </c>
      <c r="D257" s="26" t="s">
        <v>77</v>
      </c>
      <c r="E257" s="26" t="s">
        <v>46</v>
      </c>
      <c r="F257" s="26" t="s">
        <v>45</v>
      </c>
      <c r="G257" s="26">
        <v>2</v>
      </c>
      <c r="H257" s="27">
        <v>98000</v>
      </c>
      <c r="I257" s="28">
        <v>1.32102752293578</v>
      </c>
      <c r="J257" s="29">
        <v>157.5</v>
      </c>
      <c r="K257" s="29">
        <v>157.5</v>
      </c>
      <c r="L257" s="27">
        <v>2000</v>
      </c>
    </row>
    <row r="258" spans="1:12" ht="15" x14ac:dyDescent="0.2">
      <c r="A258" s="25" t="s">
        <v>321</v>
      </c>
      <c r="B258" s="47">
        <v>1204</v>
      </c>
      <c r="C258" s="48">
        <v>1</v>
      </c>
      <c r="D258" s="26" t="s">
        <v>78</v>
      </c>
      <c r="E258" s="26" t="s">
        <v>46</v>
      </c>
      <c r="F258" s="26" t="s">
        <v>47</v>
      </c>
      <c r="G258" s="26" t="s">
        <v>1</v>
      </c>
      <c r="H258" s="27" t="s">
        <v>1</v>
      </c>
      <c r="I258" s="28" t="s">
        <v>1</v>
      </c>
      <c r="J258" s="29">
        <v>18</v>
      </c>
      <c r="K258" s="29"/>
      <c r="L258" s="27">
        <v>2000</v>
      </c>
    </row>
    <row r="259" spans="1:12" ht="15" x14ac:dyDescent="0.2">
      <c r="A259" s="25" t="s">
        <v>322</v>
      </c>
      <c r="B259" s="47">
        <v>1651</v>
      </c>
      <c r="C259" s="48">
        <v>1</v>
      </c>
      <c r="D259" s="26" t="s">
        <v>77</v>
      </c>
      <c r="E259" s="26" t="s">
        <v>46</v>
      </c>
      <c r="F259" s="26" t="s">
        <v>47</v>
      </c>
      <c r="G259" s="26" t="s">
        <v>1</v>
      </c>
      <c r="H259" s="27" t="s">
        <v>1</v>
      </c>
      <c r="I259" s="28" t="s">
        <v>1</v>
      </c>
      <c r="J259" s="29">
        <v>21</v>
      </c>
      <c r="K259" s="29"/>
      <c r="L259" s="27">
        <v>1000</v>
      </c>
    </row>
    <row r="260" spans="1:12" ht="15" x14ac:dyDescent="0.2">
      <c r="A260" s="25" t="s">
        <v>323</v>
      </c>
      <c r="B260" s="47">
        <v>3500</v>
      </c>
      <c r="C260" s="48">
        <v>1</v>
      </c>
      <c r="D260" s="26" t="s">
        <v>78</v>
      </c>
      <c r="E260" s="26" t="s">
        <v>46</v>
      </c>
      <c r="F260" s="26" t="s">
        <v>47</v>
      </c>
      <c r="G260" s="26" t="s">
        <v>1</v>
      </c>
      <c r="H260" s="27" t="s">
        <v>1</v>
      </c>
      <c r="I260" s="28" t="s">
        <v>1</v>
      </c>
      <c r="J260" s="29">
        <v>16.25</v>
      </c>
      <c r="K260" s="29"/>
      <c r="L260" s="27">
        <v>0</v>
      </c>
    </row>
    <row r="261" spans="1:12" ht="15" x14ac:dyDescent="0.2">
      <c r="A261" s="25" t="s">
        <v>324</v>
      </c>
      <c r="B261" s="47">
        <v>203</v>
      </c>
      <c r="C261" s="48">
        <v>2</v>
      </c>
      <c r="D261" s="26" t="s">
        <v>77</v>
      </c>
      <c r="E261" s="26" t="s">
        <v>46</v>
      </c>
      <c r="F261" s="26" t="s">
        <v>47</v>
      </c>
      <c r="G261" s="26" t="s">
        <v>1</v>
      </c>
      <c r="H261" s="27" t="s">
        <v>1</v>
      </c>
      <c r="I261" s="28">
        <v>1.0411311053984575</v>
      </c>
      <c r="J261" s="29">
        <v>11</v>
      </c>
      <c r="K261" s="29">
        <v>15</v>
      </c>
      <c r="L261" s="27">
        <v>2000</v>
      </c>
    </row>
    <row r="262" spans="1:12" ht="15" x14ac:dyDescent="0.2">
      <c r="A262" s="25" t="s">
        <v>325</v>
      </c>
      <c r="B262" s="47">
        <v>387</v>
      </c>
      <c r="C262" s="48">
        <v>1</v>
      </c>
      <c r="D262" s="26" t="s">
        <v>77</v>
      </c>
      <c r="E262" s="26" t="s">
        <v>46</v>
      </c>
      <c r="F262" s="26" t="s">
        <v>45</v>
      </c>
      <c r="G262" s="26">
        <v>2</v>
      </c>
      <c r="H262" s="27">
        <v>10000</v>
      </c>
      <c r="I262" s="28" t="s">
        <v>1</v>
      </c>
      <c r="J262" s="29">
        <v>8.5</v>
      </c>
      <c r="K262" s="29"/>
      <c r="L262" s="27">
        <v>3000</v>
      </c>
    </row>
    <row r="263" spans="1:12" ht="15" x14ac:dyDescent="0.2">
      <c r="A263" s="25" t="s">
        <v>326</v>
      </c>
      <c r="B263" s="47">
        <v>8958</v>
      </c>
      <c r="C263" s="48">
        <v>1</v>
      </c>
      <c r="D263" s="26" t="s">
        <v>78</v>
      </c>
      <c r="E263" s="26" t="s">
        <v>46</v>
      </c>
      <c r="F263" s="26" t="s">
        <v>47</v>
      </c>
      <c r="G263" s="26" t="s">
        <v>1</v>
      </c>
      <c r="H263" s="27" t="s">
        <v>1</v>
      </c>
      <c r="I263" s="28" t="s">
        <v>1</v>
      </c>
      <c r="J263" s="29">
        <v>7.87</v>
      </c>
      <c r="K263" s="29"/>
      <c r="L263" s="27">
        <v>1000</v>
      </c>
    </row>
    <row r="264" spans="1:12" ht="15" x14ac:dyDescent="0.2">
      <c r="A264" s="25" t="s">
        <v>327</v>
      </c>
      <c r="B264" s="47">
        <v>8511</v>
      </c>
      <c r="C264" s="48">
        <v>1</v>
      </c>
      <c r="D264" s="26" t="s">
        <v>78</v>
      </c>
      <c r="E264" s="26" t="s">
        <v>46</v>
      </c>
      <c r="F264" s="26" t="s">
        <v>47</v>
      </c>
      <c r="G264" s="26" t="s">
        <v>1</v>
      </c>
      <c r="H264" s="27" t="s">
        <v>1</v>
      </c>
      <c r="I264" s="28" t="s">
        <v>1</v>
      </c>
      <c r="J264" s="29">
        <v>19.43</v>
      </c>
      <c r="K264" s="29"/>
      <c r="L264" s="27">
        <v>3000</v>
      </c>
    </row>
    <row r="265" spans="1:12" ht="15" x14ac:dyDescent="0.2">
      <c r="A265" s="25" t="s">
        <v>328</v>
      </c>
      <c r="B265" s="47">
        <v>400</v>
      </c>
      <c r="C265" s="48">
        <v>1</v>
      </c>
      <c r="D265" s="26" t="s">
        <v>78</v>
      </c>
      <c r="E265" s="26" t="s">
        <v>46</v>
      </c>
      <c r="F265" s="26" t="s">
        <v>47</v>
      </c>
      <c r="G265" s="26" t="s">
        <v>1</v>
      </c>
      <c r="H265" s="27" t="s">
        <v>1</v>
      </c>
      <c r="I265" s="28" t="s">
        <v>1</v>
      </c>
      <c r="J265" s="29">
        <v>18</v>
      </c>
      <c r="K265" s="29"/>
      <c r="L265" s="27">
        <v>2000</v>
      </c>
    </row>
    <row r="266" spans="1:12" ht="15" x14ac:dyDescent="0.2">
      <c r="A266" s="25" t="s">
        <v>329</v>
      </c>
      <c r="B266" s="47">
        <v>12394</v>
      </c>
      <c r="C266" s="48">
        <v>1</v>
      </c>
      <c r="D266" s="26" t="s">
        <v>78</v>
      </c>
      <c r="E266" s="26" t="s">
        <v>46</v>
      </c>
      <c r="F266" s="26" t="s">
        <v>45</v>
      </c>
      <c r="G266" s="26">
        <v>2</v>
      </c>
      <c r="H266" s="27">
        <v>6000</v>
      </c>
      <c r="I266" s="28">
        <v>1.5760224789260067</v>
      </c>
      <c r="J266" s="29">
        <v>12.36</v>
      </c>
      <c r="K266" s="29">
        <v>21.67</v>
      </c>
      <c r="L266" s="27">
        <v>2000</v>
      </c>
    </row>
    <row r="267" spans="1:12" ht="15" x14ac:dyDescent="0.2">
      <c r="A267" s="25" t="s">
        <v>330</v>
      </c>
      <c r="B267" s="47">
        <v>1263</v>
      </c>
      <c r="C267" s="48">
        <v>1</v>
      </c>
      <c r="D267" s="26" t="s">
        <v>77</v>
      </c>
      <c r="E267" s="26" t="s">
        <v>46</v>
      </c>
      <c r="F267" s="26" t="s">
        <v>45</v>
      </c>
      <c r="G267" s="26">
        <v>3</v>
      </c>
      <c r="H267" s="27">
        <v>3000</v>
      </c>
      <c r="I267" s="28">
        <v>1.0282007896221095</v>
      </c>
      <c r="J267" s="29">
        <v>15.5</v>
      </c>
      <c r="K267" s="29">
        <v>18.5</v>
      </c>
      <c r="L267" s="27">
        <v>2000</v>
      </c>
    </row>
    <row r="268" spans="1:12" ht="15" x14ac:dyDescent="0.2">
      <c r="A268" s="25" t="s">
        <v>331</v>
      </c>
      <c r="B268" s="47">
        <v>250</v>
      </c>
      <c r="C268" s="48">
        <v>1</v>
      </c>
      <c r="D268" s="26" t="s">
        <v>77</v>
      </c>
      <c r="E268" s="26" t="s">
        <v>46</v>
      </c>
      <c r="F268" s="26" t="s">
        <v>51</v>
      </c>
      <c r="G268" s="26" t="s">
        <v>1</v>
      </c>
      <c r="H268" s="27" t="s">
        <v>1</v>
      </c>
      <c r="I268" s="28" t="s">
        <v>1</v>
      </c>
      <c r="J268" s="29">
        <v>20</v>
      </c>
      <c r="K268" s="29"/>
      <c r="L268" s="27">
        <v>0</v>
      </c>
    </row>
    <row r="269" spans="1:12" ht="15" x14ac:dyDescent="0.2">
      <c r="A269" s="25" t="s">
        <v>332</v>
      </c>
      <c r="B269" s="47">
        <v>41852</v>
      </c>
      <c r="C269" s="48">
        <v>1</v>
      </c>
      <c r="D269" s="26" t="s">
        <v>77</v>
      </c>
      <c r="E269" s="26" t="s">
        <v>46</v>
      </c>
      <c r="F269" s="26" t="s">
        <v>48</v>
      </c>
      <c r="G269" s="26">
        <v>5</v>
      </c>
      <c r="H269" s="27">
        <v>25000</v>
      </c>
      <c r="I269" s="28">
        <v>1.5</v>
      </c>
      <c r="J269" s="29">
        <v>6</v>
      </c>
      <c r="K269" s="29">
        <v>9</v>
      </c>
      <c r="L269" s="27">
        <v>0</v>
      </c>
    </row>
    <row r="270" spans="1:12" ht="15" x14ac:dyDescent="0.2">
      <c r="A270" s="25" t="s">
        <v>333</v>
      </c>
      <c r="B270" s="47">
        <v>548</v>
      </c>
      <c r="C270" s="48">
        <v>1</v>
      </c>
      <c r="D270" s="26" t="s">
        <v>77</v>
      </c>
      <c r="E270" s="26" t="s">
        <v>46</v>
      </c>
      <c r="F270" s="26" t="s">
        <v>47</v>
      </c>
      <c r="G270" s="26" t="s">
        <v>1</v>
      </c>
      <c r="H270" s="27" t="s">
        <v>1</v>
      </c>
      <c r="I270" s="28" t="s">
        <v>1</v>
      </c>
      <c r="J270" s="29">
        <v>8.5</v>
      </c>
      <c r="K270" s="29"/>
      <c r="L270" s="27">
        <v>2000</v>
      </c>
    </row>
    <row r="271" spans="1:12" ht="15" x14ac:dyDescent="0.2">
      <c r="A271" s="25" t="s">
        <v>334</v>
      </c>
      <c r="B271" s="47">
        <v>2647</v>
      </c>
      <c r="C271" s="48">
        <v>1</v>
      </c>
      <c r="D271" s="26" t="s">
        <v>77</v>
      </c>
      <c r="E271" s="26" t="s">
        <v>46</v>
      </c>
      <c r="F271" s="26" t="s">
        <v>47</v>
      </c>
      <c r="G271" s="26" t="s">
        <v>1</v>
      </c>
      <c r="H271" s="27" t="s">
        <v>1</v>
      </c>
      <c r="I271" s="28" t="s">
        <v>1</v>
      </c>
      <c r="J271" s="29">
        <v>15</v>
      </c>
      <c r="K271" s="29"/>
      <c r="L271" s="27">
        <v>1000</v>
      </c>
    </row>
    <row r="272" spans="1:12" ht="15" x14ac:dyDescent="0.2">
      <c r="A272" s="25" t="s">
        <v>335</v>
      </c>
      <c r="B272" s="47">
        <v>388</v>
      </c>
      <c r="C272" s="48">
        <v>1</v>
      </c>
      <c r="D272" s="26" t="s">
        <v>77</v>
      </c>
      <c r="E272" s="26" t="s">
        <v>46</v>
      </c>
      <c r="F272" s="26" t="s">
        <v>47</v>
      </c>
      <c r="G272" s="26" t="s">
        <v>1</v>
      </c>
      <c r="H272" s="27" t="s">
        <v>1</v>
      </c>
      <c r="I272" s="28" t="s">
        <v>1</v>
      </c>
      <c r="J272" s="29">
        <v>18</v>
      </c>
      <c r="K272" s="29"/>
      <c r="L272" s="27">
        <v>1000</v>
      </c>
    </row>
    <row r="273" spans="1:12" ht="15" x14ac:dyDescent="0.2">
      <c r="A273" s="25" t="s">
        <v>336</v>
      </c>
      <c r="B273" s="47">
        <v>2250</v>
      </c>
      <c r="C273" s="48">
        <v>1</v>
      </c>
      <c r="D273" s="26" t="s">
        <v>78</v>
      </c>
      <c r="E273" s="26" t="s">
        <v>46</v>
      </c>
      <c r="F273" s="26" t="s">
        <v>47</v>
      </c>
      <c r="G273" s="26" t="s">
        <v>1</v>
      </c>
      <c r="H273" s="27" t="s">
        <v>1</v>
      </c>
      <c r="I273" s="28">
        <v>1.1452127659574469</v>
      </c>
      <c r="J273" s="29">
        <v>13.5</v>
      </c>
      <c r="K273" s="29">
        <v>14.5</v>
      </c>
      <c r="L273" s="27">
        <v>2000</v>
      </c>
    </row>
    <row r="274" spans="1:12" ht="15" x14ac:dyDescent="0.2">
      <c r="A274" s="25" t="s">
        <v>337</v>
      </c>
      <c r="B274" s="47">
        <v>22388</v>
      </c>
      <c r="C274" s="48">
        <v>1</v>
      </c>
      <c r="D274" s="26" t="s">
        <v>78</v>
      </c>
      <c r="E274" s="26" t="s">
        <v>46</v>
      </c>
      <c r="F274" s="26" t="s">
        <v>52</v>
      </c>
      <c r="G274" s="26" t="s">
        <v>1</v>
      </c>
      <c r="H274" s="27" t="s">
        <v>1</v>
      </c>
      <c r="I274" s="28" t="s">
        <v>1</v>
      </c>
      <c r="J274" s="29">
        <v>10.16</v>
      </c>
      <c r="K274" s="29"/>
      <c r="L274" s="27">
        <v>2000</v>
      </c>
    </row>
    <row r="275" spans="1:12" ht="15" x14ac:dyDescent="0.2">
      <c r="A275" s="25" t="s">
        <v>338</v>
      </c>
      <c r="B275" s="47">
        <v>750</v>
      </c>
      <c r="C275" s="48">
        <v>1</v>
      </c>
      <c r="D275" s="26" t="s">
        <v>77</v>
      </c>
      <c r="E275" s="26" t="s">
        <v>46</v>
      </c>
      <c r="F275" s="26" t="s">
        <v>48</v>
      </c>
      <c r="G275" s="26">
        <v>4</v>
      </c>
      <c r="H275" s="27">
        <v>5000</v>
      </c>
      <c r="I275" s="28" t="s">
        <v>1</v>
      </c>
      <c r="J275" s="29">
        <v>13.55</v>
      </c>
      <c r="K275" s="29"/>
      <c r="L275" s="27">
        <v>2000</v>
      </c>
    </row>
    <row r="276" spans="1:12" ht="15" x14ac:dyDescent="0.2">
      <c r="A276" s="25" t="s">
        <v>339</v>
      </c>
      <c r="B276" s="47">
        <v>9704</v>
      </c>
      <c r="C276" s="48">
        <v>1</v>
      </c>
      <c r="D276" s="26" t="s">
        <v>78</v>
      </c>
      <c r="E276" s="26" t="s">
        <v>46</v>
      </c>
      <c r="F276" s="26" t="s">
        <v>47</v>
      </c>
      <c r="G276" s="26" t="s">
        <v>1</v>
      </c>
      <c r="H276" s="27" t="s">
        <v>1</v>
      </c>
      <c r="I276" s="28" t="s">
        <v>1</v>
      </c>
      <c r="J276" s="29">
        <v>18</v>
      </c>
      <c r="K276" s="29"/>
      <c r="L276" s="27">
        <v>2000</v>
      </c>
    </row>
    <row r="277" spans="1:12" ht="15" x14ac:dyDescent="0.2">
      <c r="A277" s="25" t="s">
        <v>340</v>
      </c>
      <c r="B277" s="47">
        <v>3127</v>
      </c>
      <c r="C277" s="48">
        <v>1</v>
      </c>
      <c r="D277" s="26" t="s">
        <v>78</v>
      </c>
      <c r="E277" s="26" t="s">
        <v>46</v>
      </c>
      <c r="F277" s="26" t="s">
        <v>47</v>
      </c>
      <c r="G277" s="26" t="s">
        <v>1</v>
      </c>
      <c r="H277" s="27" t="s">
        <v>1</v>
      </c>
      <c r="I277" s="28" t="s">
        <v>1</v>
      </c>
      <c r="J277" s="29">
        <v>10</v>
      </c>
      <c r="K277" s="29"/>
      <c r="L277" s="27">
        <v>0</v>
      </c>
    </row>
    <row r="278" spans="1:12" ht="15" x14ac:dyDescent="0.2">
      <c r="A278" s="25" t="s">
        <v>341</v>
      </c>
      <c r="B278" s="47">
        <v>1068</v>
      </c>
      <c r="C278" s="48">
        <v>1</v>
      </c>
      <c r="D278" s="26" t="s">
        <v>78</v>
      </c>
      <c r="E278" s="26" t="s">
        <v>46</v>
      </c>
      <c r="F278" s="26" t="s">
        <v>45</v>
      </c>
      <c r="G278" s="26">
        <v>5</v>
      </c>
      <c r="H278" s="27">
        <v>5000</v>
      </c>
      <c r="I278" s="28">
        <v>1.5006447697792611</v>
      </c>
      <c r="J278" s="29">
        <v>35.6</v>
      </c>
      <c r="K278" s="29">
        <v>53.4</v>
      </c>
      <c r="L278" s="27">
        <v>0</v>
      </c>
    </row>
    <row r="279" spans="1:12" ht="15" x14ac:dyDescent="0.2">
      <c r="A279" s="25" t="s">
        <v>342</v>
      </c>
      <c r="B279" s="47">
        <v>455</v>
      </c>
      <c r="C279" s="48">
        <v>1</v>
      </c>
      <c r="D279" s="26" t="s">
        <v>78</v>
      </c>
      <c r="E279" s="26" t="s">
        <v>46</v>
      </c>
      <c r="F279" s="26" t="s">
        <v>45</v>
      </c>
      <c r="G279" s="26">
        <v>2</v>
      </c>
      <c r="H279" s="27">
        <v>10000</v>
      </c>
      <c r="I279" s="28" t="s">
        <v>1</v>
      </c>
      <c r="J279" s="29">
        <v>20</v>
      </c>
      <c r="K279" s="29"/>
      <c r="L279" s="27">
        <v>0</v>
      </c>
    </row>
    <row r="280" spans="1:12" ht="15" x14ac:dyDescent="0.2">
      <c r="A280" s="25" t="s">
        <v>343</v>
      </c>
      <c r="B280" s="47">
        <v>200</v>
      </c>
      <c r="C280" s="48">
        <v>1</v>
      </c>
      <c r="D280" s="26" t="s">
        <v>77</v>
      </c>
      <c r="E280" s="26" t="s">
        <v>46</v>
      </c>
      <c r="F280" s="26" t="s">
        <v>47</v>
      </c>
      <c r="G280" s="26" t="s">
        <v>1</v>
      </c>
      <c r="H280" s="27" t="s">
        <v>1</v>
      </c>
      <c r="I280" s="28" t="s">
        <v>1</v>
      </c>
      <c r="J280" s="29">
        <v>7.5</v>
      </c>
      <c r="K280" s="29"/>
      <c r="L280" s="27">
        <v>2500</v>
      </c>
    </row>
    <row r="281" spans="1:12" ht="15" x14ac:dyDescent="0.2">
      <c r="A281" s="25" t="s">
        <v>14</v>
      </c>
      <c r="B281" s="47">
        <v>2754</v>
      </c>
      <c r="C281" s="48">
        <v>1</v>
      </c>
      <c r="D281" s="26" t="s">
        <v>77</v>
      </c>
      <c r="E281" s="26" t="s">
        <v>46</v>
      </c>
      <c r="F281" s="26" t="s">
        <v>47</v>
      </c>
      <c r="G281" s="26" t="s">
        <v>1</v>
      </c>
      <c r="H281" s="27" t="s">
        <v>1</v>
      </c>
      <c r="I281" s="28" t="s">
        <v>1</v>
      </c>
      <c r="J281" s="29">
        <v>21</v>
      </c>
      <c r="K281" s="29"/>
      <c r="L281" s="27">
        <v>2000</v>
      </c>
    </row>
    <row r="282" spans="1:12" ht="15" x14ac:dyDescent="0.2">
      <c r="A282" s="25" t="s">
        <v>15</v>
      </c>
      <c r="B282" s="47">
        <v>1657</v>
      </c>
      <c r="C282" s="48">
        <v>1</v>
      </c>
      <c r="D282" s="26" t="s">
        <v>77</v>
      </c>
      <c r="E282" s="26" t="s">
        <v>46</v>
      </c>
      <c r="F282" s="26" t="s">
        <v>47</v>
      </c>
      <c r="G282" s="26" t="s">
        <v>1</v>
      </c>
      <c r="H282" s="27" t="s">
        <v>1</v>
      </c>
      <c r="I282" s="28" t="s">
        <v>1</v>
      </c>
      <c r="J282" s="29">
        <v>15</v>
      </c>
      <c r="K282" s="29"/>
      <c r="L282" s="27">
        <v>1500</v>
      </c>
    </row>
    <row r="283" spans="1:12" ht="15" x14ac:dyDescent="0.2">
      <c r="A283" s="25" t="s">
        <v>344</v>
      </c>
      <c r="B283" s="47">
        <v>1100</v>
      </c>
      <c r="C283" s="48">
        <v>1</v>
      </c>
      <c r="D283" s="26" t="s">
        <v>77</v>
      </c>
      <c r="E283" s="26" t="s">
        <v>46</v>
      </c>
      <c r="F283" s="26" t="s">
        <v>45</v>
      </c>
      <c r="G283" s="26">
        <v>2</v>
      </c>
      <c r="H283" s="27">
        <v>10000</v>
      </c>
      <c r="I283" s="28" t="s">
        <v>1</v>
      </c>
      <c r="J283" s="29">
        <v>9</v>
      </c>
      <c r="K283" s="29"/>
      <c r="L283" s="27">
        <v>2000</v>
      </c>
    </row>
    <row r="284" spans="1:12" ht="15" x14ac:dyDescent="0.2">
      <c r="A284" s="25" t="s">
        <v>345</v>
      </c>
      <c r="B284" s="47">
        <v>7844</v>
      </c>
      <c r="C284" s="48">
        <v>1</v>
      </c>
      <c r="D284" s="26" t="s">
        <v>78</v>
      </c>
      <c r="E284" s="26" t="s">
        <v>46</v>
      </c>
      <c r="F284" s="26" t="s">
        <v>45</v>
      </c>
      <c r="G284" s="26">
        <v>3</v>
      </c>
      <c r="H284" s="27">
        <v>10000</v>
      </c>
      <c r="I284" s="28" t="s">
        <v>1</v>
      </c>
      <c r="J284" s="29">
        <v>15.05</v>
      </c>
      <c r="K284" s="29"/>
      <c r="L284" s="27">
        <v>2000</v>
      </c>
    </row>
    <row r="285" spans="1:12" ht="15" x14ac:dyDescent="0.2">
      <c r="A285" s="25" t="s">
        <v>346</v>
      </c>
      <c r="B285" s="47">
        <v>440</v>
      </c>
      <c r="C285" s="48">
        <v>1</v>
      </c>
      <c r="D285" s="26" t="s">
        <v>77</v>
      </c>
      <c r="E285" s="26" t="s">
        <v>46</v>
      </c>
      <c r="F285" s="26" t="s">
        <v>47</v>
      </c>
      <c r="G285" s="26" t="s">
        <v>1</v>
      </c>
      <c r="H285" s="27" t="s">
        <v>1</v>
      </c>
      <c r="I285" s="28">
        <v>1.0054644808743169</v>
      </c>
      <c r="J285" s="29">
        <v>20.5</v>
      </c>
      <c r="K285" s="29">
        <v>21.5</v>
      </c>
      <c r="L285" s="27">
        <v>0</v>
      </c>
    </row>
    <row r="286" spans="1:12" ht="15" x14ac:dyDescent="0.2">
      <c r="A286" s="25" t="s">
        <v>347</v>
      </c>
      <c r="B286" s="47">
        <v>2712</v>
      </c>
      <c r="C286" s="48">
        <v>1</v>
      </c>
      <c r="D286" s="26" t="s">
        <v>77</v>
      </c>
      <c r="E286" s="26" t="s">
        <v>46</v>
      </c>
      <c r="F286" s="26" t="s">
        <v>47</v>
      </c>
      <c r="G286" s="26" t="s">
        <v>1</v>
      </c>
      <c r="H286" s="27" t="s">
        <v>1</v>
      </c>
      <c r="I286" s="28">
        <v>1.4787037037037036</v>
      </c>
      <c r="J286" s="29">
        <v>8</v>
      </c>
      <c r="K286" s="29">
        <v>12</v>
      </c>
      <c r="L286" s="27">
        <v>2000</v>
      </c>
    </row>
    <row r="287" spans="1:12" ht="15" x14ac:dyDescent="0.2">
      <c r="A287" s="25" t="s">
        <v>348</v>
      </c>
      <c r="B287" s="47">
        <v>10248</v>
      </c>
      <c r="C287" s="48">
        <v>1</v>
      </c>
      <c r="D287" s="26" t="s">
        <v>78</v>
      </c>
      <c r="E287" s="26" t="s">
        <v>46</v>
      </c>
      <c r="F287" s="26" t="s">
        <v>47</v>
      </c>
      <c r="G287" s="26" t="s">
        <v>1</v>
      </c>
      <c r="H287" s="27" t="s">
        <v>1</v>
      </c>
      <c r="I287" s="28" t="s">
        <v>1</v>
      </c>
      <c r="J287" s="29">
        <v>9</v>
      </c>
      <c r="K287" s="29"/>
      <c r="L287" s="27">
        <v>3499</v>
      </c>
    </row>
    <row r="288" spans="1:12" ht="15" x14ac:dyDescent="0.2">
      <c r="A288" s="25" t="s">
        <v>349</v>
      </c>
      <c r="B288" s="47">
        <v>1440</v>
      </c>
      <c r="C288" s="48">
        <v>1</v>
      </c>
      <c r="D288" s="26" t="s">
        <v>78</v>
      </c>
      <c r="E288" s="26" t="s">
        <v>46</v>
      </c>
      <c r="F288" s="26" t="s">
        <v>45</v>
      </c>
      <c r="G288" s="26">
        <v>5</v>
      </c>
      <c r="H288" s="27">
        <v>5000</v>
      </c>
      <c r="I288" s="28" t="s">
        <v>1</v>
      </c>
      <c r="J288" s="29">
        <v>17</v>
      </c>
      <c r="K288" s="29"/>
      <c r="L288" s="27">
        <v>0</v>
      </c>
    </row>
    <row r="289" spans="1:12" ht="15" x14ac:dyDescent="0.2">
      <c r="A289" s="25" t="s">
        <v>350</v>
      </c>
      <c r="B289" s="47">
        <v>2142</v>
      </c>
      <c r="C289" s="48">
        <v>1</v>
      </c>
      <c r="D289" s="26" t="s">
        <v>78</v>
      </c>
      <c r="E289" s="26" t="s">
        <v>46</v>
      </c>
      <c r="F289" s="26" t="s">
        <v>45</v>
      </c>
      <c r="G289" s="26">
        <v>5</v>
      </c>
      <c r="H289" s="27">
        <v>5000</v>
      </c>
      <c r="I289" s="28">
        <v>1.5004369356248179</v>
      </c>
      <c r="J289" s="29">
        <v>28</v>
      </c>
      <c r="K289" s="29">
        <v>42</v>
      </c>
      <c r="L289" s="27">
        <v>0</v>
      </c>
    </row>
    <row r="290" spans="1:12" ht="15" x14ac:dyDescent="0.2">
      <c r="A290" s="25" t="s">
        <v>351</v>
      </c>
      <c r="B290" s="47">
        <v>1385</v>
      </c>
      <c r="C290" s="48">
        <v>1</v>
      </c>
      <c r="D290" s="26" t="s">
        <v>77</v>
      </c>
      <c r="E290" s="26" t="s">
        <v>46</v>
      </c>
      <c r="F290" s="26" t="s">
        <v>47</v>
      </c>
      <c r="G290" s="26" t="s">
        <v>1</v>
      </c>
      <c r="H290" s="27" t="s">
        <v>1</v>
      </c>
      <c r="I290" s="28" t="s">
        <v>1</v>
      </c>
      <c r="J290" s="29">
        <v>19.25</v>
      </c>
      <c r="K290" s="29"/>
      <c r="L290" s="27">
        <v>4000</v>
      </c>
    </row>
    <row r="291" spans="1:12" ht="15" x14ac:dyDescent="0.2">
      <c r="A291" s="25" t="s">
        <v>352</v>
      </c>
      <c r="B291" s="47">
        <v>1725</v>
      </c>
      <c r="C291" s="48">
        <v>1</v>
      </c>
      <c r="D291" s="26" t="s">
        <v>77</v>
      </c>
      <c r="E291" s="26" t="s">
        <v>46</v>
      </c>
      <c r="F291" s="26" t="s">
        <v>47</v>
      </c>
      <c r="G291" s="26" t="s">
        <v>1</v>
      </c>
      <c r="H291" s="27" t="s">
        <v>1</v>
      </c>
      <c r="I291" s="28" t="s">
        <v>1</v>
      </c>
      <c r="J291" s="29">
        <v>27.5</v>
      </c>
      <c r="K291" s="29"/>
      <c r="L291" s="27">
        <v>0</v>
      </c>
    </row>
    <row r="292" spans="1:12" ht="15" x14ac:dyDescent="0.2">
      <c r="A292" s="25" t="s">
        <v>353</v>
      </c>
      <c r="B292" s="47">
        <v>650</v>
      </c>
      <c r="C292" s="48">
        <v>1</v>
      </c>
      <c r="D292" s="26" t="s">
        <v>78</v>
      </c>
      <c r="E292" s="26" t="s">
        <v>46</v>
      </c>
      <c r="F292" s="26" t="s">
        <v>47</v>
      </c>
      <c r="G292" s="26" t="s">
        <v>1</v>
      </c>
      <c r="H292" s="27" t="s">
        <v>1</v>
      </c>
      <c r="I292" s="28" t="s">
        <v>1</v>
      </c>
      <c r="J292" s="29">
        <v>18.5</v>
      </c>
      <c r="K292" s="29"/>
      <c r="L292" s="27">
        <v>2000</v>
      </c>
    </row>
    <row r="293" spans="1:12" ht="15" x14ac:dyDescent="0.2">
      <c r="A293" s="25" t="s">
        <v>354</v>
      </c>
      <c r="B293" s="47">
        <v>1224</v>
      </c>
      <c r="C293" s="48">
        <v>1</v>
      </c>
      <c r="D293" s="26" t="s">
        <v>78</v>
      </c>
      <c r="E293" s="26" t="s">
        <v>46</v>
      </c>
      <c r="F293" s="26" t="s">
        <v>47</v>
      </c>
      <c r="G293" s="26" t="s">
        <v>1</v>
      </c>
      <c r="H293" s="27" t="s">
        <v>1</v>
      </c>
      <c r="I293" s="28">
        <v>1.0592592592592593</v>
      </c>
      <c r="J293" s="29">
        <v>50</v>
      </c>
      <c r="K293" s="29">
        <v>50</v>
      </c>
      <c r="L293" s="27">
        <v>5000</v>
      </c>
    </row>
    <row r="294" spans="1:12" ht="15" x14ac:dyDescent="0.2">
      <c r="A294" s="25" t="s">
        <v>355</v>
      </c>
      <c r="B294" s="47">
        <v>4162</v>
      </c>
      <c r="C294" s="48">
        <v>1</v>
      </c>
      <c r="D294" s="26" t="s">
        <v>77</v>
      </c>
      <c r="E294" s="26" t="s">
        <v>46</v>
      </c>
      <c r="F294" s="26" t="s">
        <v>47</v>
      </c>
      <c r="G294" s="26" t="s">
        <v>1</v>
      </c>
      <c r="H294" s="27" t="s">
        <v>1</v>
      </c>
      <c r="I294" s="28">
        <v>2</v>
      </c>
      <c r="J294" s="29">
        <v>7</v>
      </c>
      <c r="K294" s="29">
        <v>14</v>
      </c>
      <c r="L294" s="27">
        <v>3000</v>
      </c>
    </row>
    <row r="295" spans="1:12" ht="15" x14ac:dyDescent="0.2">
      <c r="A295" s="25" t="s">
        <v>356</v>
      </c>
      <c r="B295" s="47">
        <v>128378</v>
      </c>
      <c r="C295" s="48">
        <v>1</v>
      </c>
      <c r="D295" s="26" t="s">
        <v>77</v>
      </c>
      <c r="E295" s="26" t="s">
        <v>46</v>
      </c>
      <c r="F295" s="26" t="s">
        <v>45</v>
      </c>
      <c r="G295" s="26">
        <v>2</v>
      </c>
      <c r="H295" s="27">
        <v>2244</v>
      </c>
      <c r="I295" s="28" t="s">
        <v>1</v>
      </c>
      <c r="J295" s="29">
        <v>7.5</v>
      </c>
      <c r="K295" s="29"/>
      <c r="L295" s="27">
        <v>0</v>
      </c>
    </row>
    <row r="296" spans="1:12" ht="15" x14ac:dyDescent="0.2">
      <c r="A296" s="25" t="s">
        <v>357</v>
      </c>
      <c r="B296" s="47">
        <v>128378</v>
      </c>
      <c r="C296" s="48">
        <v>1</v>
      </c>
      <c r="D296" s="26" t="s">
        <v>77</v>
      </c>
      <c r="E296" s="26" t="s">
        <v>46</v>
      </c>
      <c r="F296" s="26" t="s">
        <v>47</v>
      </c>
      <c r="G296" s="26" t="s">
        <v>1</v>
      </c>
      <c r="H296" s="27" t="s">
        <v>1</v>
      </c>
      <c r="I296" s="28" t="s">
        <v>1</v>
      </c>
      <c r="J296" s="29">
        <v>12.95</v>
      </c>
      <c r="K296" s="29"/>
      <c r="L296" s="27">
        <v>4000</v>
      </c>
    </row>
    <row r="297" spans="1:12" ht="15" x14ac:dyDescent="0.2">
      <c r="A297" s="25" t="s">
        <v>358</v>
      </c>
      <c r="B297" s="47">
        <v>128378</v>
      </c>
      <c r="C297" s="48">
        <v>1</v>
      </c>
      <c r="D297" s="26" t="s">
        <v>77</v>
      </c>
      <c r="E297" s="26" t="s">
        <v>46</v>
      </c>
      <c r="F297" s="26" t="s">
        <v>45</v>
      </c>
      <c r="G297" s="26">
        <v>2</v>
      </c>
      <c r="H297" s="27">
        <v>3740</v>
      </c>
      <c r="I297" s="28" t="s">
        <v>1</v>
      </c>
      <c r="J297" s="29">
        <v>8</v>
      </c>
      <c r="K297" s="29"/>
      <c r="L297" s="27">
        <v>2244</v>
      </c>
    </row>
    <row r="298" spans="1:12" ht="15" x14ac:dyDescent="0.2">
      <c r="A298" s="25" t="s">
        <v>359</v>
      </c>
      <c r="B298" s="47">
        <v>128378</v>
      </c>
      <c r="C298" s="48">
        <v>1</v>
      </c>
      <c r="D298" s="26" t="s">
        <v>77</v>
      </c>
      <c r="E298" s="26" t="s">
        <v>46</v>
      </c>
      <c r="F298" s="26" t="s">
        <v>45</v>
      </c>
      <c r="G298" s="26">
        <v>2</v>
      </c>
      <c r="H298" s="27">
        <v>2244</v>
      </c>
      <c r="I298" s="28" t="s">
        <v>1</v>
      </c>
      <c r="J298" s="29">
        <v>15</v>
      </c>
      <c r="K298" s="29"/>
      <c r="L298" s="27">
        <v>0</v>
      </c>
    </row>
    <row r="299" spans="1:12" ht="15" x14ac:dyDescent="0.2">
      <c r="A299" s="25" t="s">
        <v>16</v>
      </c>
      <c r="B299" s="47">
        <v>4750</v>
      </c>
      <c r="C299" s="48">
        <v>1</v>
      </c>
      <c r="D299" s="26" t="s">
        <v>77</v>
      </c>
      <c r="E299" s="26" t="s">
        <v>46</v>
      </c>
      <c r="F299" s="26" t="s">
        <v>47</v>
      </c>
      <c r="G299" s="26" t="s">
        <v>1</v>
      </c>
      <c r="H299" s="27" t="s">
        <v>1</v>
      </c>
      <c r="I299" s="28" t="s">
        <v>1</v>
      </c>
      <c r="J299" s="29">
        <v>4.5999999999999996</v>
      </c>
      <c r="K299" s="29"/>
      <c r="L299" s="27">
        <v>0</v>
      </c>
    </row>
    <row r="300" spans="1:12" ht="15" x14ac:dyDescent="0.2">
      <c r="A300" s="25" t="s">
        <v>360</v>
      </c>
      <c r="B300" s="47">
        <v>1214</v>
      </c>
      <c r="C300" s="48">
        <v>1</v>
      </c>
      <c r="D300" s="26" t="s">
        <v>78</v>
      </c>
      <c r="E300" s="26" t="s">
        <v>46</v>
      </c>
      <c r="F300" s="26" t="s">
        <v>47</v>
      </c>
      <c r="G300" s="26" t="s">
        <v>1</v>
      </c>
      <c r="H300" s="27" t="s">
        <v>1</v>
      </c>
      <c r="I300" s="28" t="s">
        <v>1</v>
      </c>
      <c r="J300" s="29">
        <v>19</v>
      </c>
      <c r="K300" s="29"/>
      <c r="L300" s="27">
        <v>3000</v>
      </c>
    </row>
    <row r="301" spans="1:12" ht="15" x14ac:dyDescent="0.2">
      <c r="A301" s="25" t="s">
        <v>361</v>
      </c>
      <c r="B301" s="47">
        <v>4995</v>
      </c>
      <c r="C301" s="48">
        <v>1</v>
      </c>
      <c r="D301" s="26" t="s">
        <v>77</v>
      </c>
      <c r="E301" s="26" t="s">
        <v>46</v>
      </c>
      <c r="F301" s="26" t="s">
        <v>47</v>
      </c>
      <c r="G301" s="26" t="s">
        <v>1</v>
      </c>
      <c r="H301" s="27" t="s">
        <v>1</v>
      </c>
      <c r="I301" s="28">
        <v>1.3883394833948339</v>
      </c>
      <c r="J301" s="29">
        <v>15</v>
      </c>
      <c r="K301" s="29">
        <v>24.45</v>
      </c>
      <c r="L301" s="27">
        <v>0</v>
      </c>
    </row>
    <row r="302" spans="1:12" ht="15" x14ac:dyDescent="0.2">
      <c r="A302" s="25" t="s">
        <v>362</v>
      </c>
      <c r="B302" s="47">
        <v>674</v>
      </c>
      <c r="C302" s="48">
        <v>1</v>
      </c>
      <c r="D302" s="26" t="s">
        <v>77</v>
      </c>
      <c r="E302" s="26" t="s">
        <v>46</v>
      </c>
      <c r="F302" s="26" t="s">
        <v>47</v>
      </c>
      <c r="G302" s="26" t="s">
        <v>1</v>
      </c>
      <c r="H302" s="27" t="s">
        <v>1</v>
      </c>
      <c r="I302" s="28" t="s">
        <v>1</v>
      </c>
      <c r="J302" s="29">
        <v>9.2200000000000006</v>
      </c>
      <c r="K302" s="29"/>
      <c r="L302" s="27">
        <v>2000</v>
      </c>
    </row>
    <row r="303" spans="1:12" ht="15" x14ac:dyDescent="0.2">
      <c r="A303" s="25" t="s">
        <v>363</v>
      </c>
      <c r="B303" s="47">
        <v>60100</v>
      </c>
      <c r="C303" s="48">
        <v>1</v>
      </c>
      <c r="D303" s="26" t="s">
        <v>78</v>
      </c>
      <c r="E303" s="26" t="s">
        <v>46</v>
      </c>
      <c r="F303" s="26" t="s">
        <v>47</v>
      </c>
      <c r="G303" s="26" t="s">
        <v>1</v>
      </c>
      <c r="H303" s="27" t="s">
        <v>1</v>
      </c>
      <c r="I303" s="28" t="s">
        <v>1</v>
      </c>
      <c r="J303" s="29">
        <v>12.1</v>
      </c>
      <c r="K303" s="29"/>
      <c r="L303" s="27">
        <v>2000</v>
      </c>
    </row>
    <row r="304" spans="1:12" ht="15" x14ac:dyDescent="0.2">
      <c r="A304" s="25" t="s">
        <v>364</v>
      </c>
      <c r="B304" s="47">
        <v>1055</v>
      </c>
      <c r="C304" s="48">
        <v>1</v>
      </c>
      <c r="D304" s="26" t="s">
        <v>78</v>
      </c>
      <c r="E304" s="26" t="s">
        <v>46</v>
      </c>
      <c r="F304" s="26" t="s">
        <v>48</v>
      </c>
      <c r="G304" s="26">
        <v>2</v>
      </c>
      <c r="H304" s="27">
        <v>375000</v>
      </c>
      <c r="I304" s="28" t="s">
        <v>1</v>
      </c>
      <c r="J304" s="29">
        <v>600</v>
      </c>
      <c r="K304" s="29"/>
      <c r="L304" s="27">
        <v>100000</v>
      </c>
    </row>
    <row r="305" spans="1:12" ht="15" x14ac:dyDescent="0.2">
      <c r="A305" s="25" t="s">
        <v>365</v>
      </c>
      <c r="B305" s="47">
        <v>1335</v>
      </c>
      <c r="C305" s="48">
        <v>1</v>
      </c>
      <c r="D305" s="26" t="s">
        <v>78</v>
      </c>
      <c r="E305" s="26" t="s">
        <v>46</v>
      </c>
      <c r="F305" s="26" t="s">
        <v>48</v>
      </c>
      <c r="G305" s="26">
        <v>2</v>
      </c>
      <c r="H305" s="27">
        <v>10000</v>
      </c>
      <c r="I305" s="28" t="s">
        <v>1</v>
      </c>
      <c r="J305" s="29">
        <v>17</v>
      </c>
      <c r="K305" s="29"/>
      <c r="L305" s="27">
        <v>2000</v>
      </c>
    </row>
    <row r="306" spans="1:12" ht="15" x14ac:dyDescent="0.2">
      <c r="A306" s="25" t="s">
        <v>366</v>
      </c>
      <c r="B306" s="47">
        <v>237</v>
      </c>
      <c r="C306" s="48">
        <v>1</v>
      </c>
      <c r="D306" s="26" t="s">
        <v>77</v>
      </c>
      <c r="E306" s="26" t="s">
        <v>46</v>
      </c>
      <c r="F306" s="26" t="s">
        <v>45</v>
      </c>
      <c r="G306" s="26">
        <v>3</v>
      </c>
      <c r="H306" s="27">
        <v>6000</v>
      </c>
      <c r="I306" s="28">
        <v>1.0443551761653695</v>
      </c>
      <c r="J306" s="29">
        <v>20</v>
      </c>
      <c r="K306" s="29">
        <v>28.3</v>
      </c>
      <c r="L306" s="27">
        <v>2000</v>
      </c>
    </row>
    <row r="307" spans="1:12" ht="15" x14ac:dyDescent="0.2">
      <c r="A307" s="25" t="s">
        <v>17</v>
      </c>
      <c r="B307" s="47">
        <v>1820</v>
      </c>
      <c r="C307" s="48">
        <v>1</v>
      </c>
      <c r="D307" s="26" t="s">
        <v>77</v>
      </c>
      <c r="E307" s="26" t="s">
        <v>46</v>
      </c>
      <c r="F307" s="26" t="s">
        <v>45</v>
      </c>
      <c r="G307" s="26">
        <v>4</v>
      </c>
      <c r="H307" s="27">
        <v>20000</v>
      </c>
      <c r="I307" s="28">
        <v>1.0641091393989126</v>
      </c>
      <c r="J307" s="29">
        <v>14.5</v>
      </c>
      <c r="K307" s="29">
        <v>20.75</v>
      </c>
      <c r="L307" s="27">
        <v>2000</v>
      </c>
    </row>
    <row r="308" spans="1:12" ht="15" x14ac:dyDescent="0.2">
      <c r="A308" s="25" t="s">
        <v>367</v>
      </c>
      <c r="B308" s="47">
        <v>5470</v>
      </c>
      <c r="C308" s="48">
        <v>1</v>
      </c>
      <c r="D308" s="26" t="s">
        <v>78</v>
      </c>
      <c r="E308" s="26" t="s">
        <v>46</v>
      </c>
      <c r="F308" s="26" t="s">
        <v>47</v>
      </c>
      <c r="G308" s="26" t="s">
        <v>1</v>
      </c>
      <c r="H308" s="27" t="s">
        <v>1</v>
      </c>
      <c r="I308" s="28">
        <v>1.6653919694072659</v>
      </c>
      <c r="J308" s="29">
        <v>14.92</v>
      </c>
      <c r="K308" s="29">
        <v>20.8</v>
      </c>
      <c r="L308" s="27">
        <v>2000</v>
      </c>
    </row>
    <row r="309" spans="1:12" ht="15" x14ac:dyDescent="0.2">
      <c r="A309" s="25" t="s">
        <v>368</v>
      </c>
      <c r="B309" s="47">
        <v>10153</v>
      </c>
      <c r="C309" s="48">
        <v>1</v>
      </c>
      <c r="D309" s="26" t="s">
        <v>77</v>
      </c>
      <c r="E309" s="26" t="s">
        <v>46</v>
      </c>
      <c r="F309" s="26" t="s">
        <v>45</v>
      </c>
      <c r="G309" s="26">
        <v>2</v>
      </c>
      <c r="H309" s="27">
        <v>9000</v>
      </c>
      <c r="I309" s="28" t="s">
        <v>1</v>
      </c>
      <c r="J309" s="29">
        <v>15.82</v>
      </c>
      <c r="K309" s="29"/>
      <c r="L309" s="27">
        <v>3000</v>
      </c>
    </row>
    <row r="310" spans="1:12" ht="15" x14ac:dyDescent="0.2">
      <c r="A310" s="25" t="s">
        <v>369</v>
      </c>
      <c r="B310" s="47">
        <v>2449</v>
      </c>
      <c r="C310" s="48">
        <v>1</v>
      </c>
      <c r="D310" s="26" t="s">
        <v>77</v>
      </c>
      <c r="E310" s="26" t="s">
        <v>46</v>
      </c>
      <c r="F310" s="26" t="s">
        <v>47</v>
      </c>
      <c r="G310" s="26" t="s">
        <v>1</v>
      </c>
      <c r="H310" s="27" t="s">
        <v>1</v>
      </c>
      <c r="I310" s="28" t="s">
        <v>1</v>
      </c>
      <c r="J310" s="29">
        <v>20</v>
      </c>
      <c r="K310" s="29"/>
      <c r="L310" s="27">
        <v>12000</v>
      </c>
    </row>
    <row r="311" spans="1:12" ht="15" x14ac:dyDescent="0.2">
      <c r="A311" s="25" t="s">
        <v>370</v>
      </c>
      <c r="B311" s="47">
        <v>838</v>
      </c>
      <c r="C311" s="48">
        <v>1</v>
      </c>
      <c r="D311" s="26" t="s">
        <v>78</v>
      </c>
      <c r="E311" s="26" t="s">
        <v>46</v>
      </c>
      <c r="F311" s="26" t="s">
        <v>47</v>
      </c>
      <c r="G311" s="26" t="s">
        <v>1</v>
      </c>
      <c r="H311" s="27" t="s">
        <v>1</v>
      </c>
      <c r="I311" s="28" t="s">
        <v>1</v>
      </c>
      <c r="J311" s="29">
        <v>18</v>
      </c>
      <c r="K311" s="29"/>
      <c r="L311" s="27">
        <v>2000</v>
      </c>
    </row>
    <row r="312" spans="1:12" ht="15" x14ac:dyDescent="0.2">
      <c r="A312" s="25" t="s">
        <v>371</v>
      </c>
      <c r="B312" s="47">
        <v>3842</v>
      </c>
      <c r="C312" s="48">
        <v>1</v>
      </c>
      <c r="D312" s="26" t="s">
        <v>77</v>
      </c>
      <c r="E312" s="26" t="s">
        <v>46</v>
      </c>
      <c r="F312" s="26" t="s">
        <v>48</v>
      </c>
      <c r="G312" s="26">
        <v>8</v>
      </c>
      <c r="H312" s="27">
        <v>3000</v>
      </c>
      <c r="I312" s="28">
        <v>1.5033557046979866</v>
      </c>
      <c r="J312" s="29">
        <v>4.5</v>
      </c>
      <c r="K312" s="29">
        <v>6.75</v>
      </c>
      <c r="L312" s="27">
        <v>2000</v>
      </c>
    </row>
    <row r="313" spans="1:12" ht="15" x14ac:dyDescent="0.2">
      <c r="A313" s="25" t="s">
        <v>372</v>
      </c>
      <c r="B313" s="47">
        <v>312</v>
      </c>
      <c r="C313" s="48">
        <v>1</v>
      </c>
      <c r="D313" s="26" t="s">
        <v>77</v>
      </c>
      <c r="E313" s="26" t="s">
        <v>46</v>
      </c>
      <c r="F313" s="26" t="s">
        <v>47</v>
      </c>
      <c r="G313" s="26" t="s">
        <v>1</v>
      </c>
      <c r="H313" s="27" t="s">
        <v>1</v>
      </c>
      <c r="I313" s="28" t="s">
        <v>1</v>
      </c>
      <c r="J313" s="29">
        <v>12</v>
      </c>
      <c r="K313" s="29"/>
      <c r="L313" s="27">
        <v>2000</v>
      </c>
    </row>
    <row r="314" spans="1:12" ht="15" x14ac:dyDescent="0.2">
      <c r="A314" s="25" t="s">
        <v>373</v>
      </c>
      <c r="B314" s="47">
        <v>1300</v>
      </c>
      <c r="C314" s="48">
        <v>1</v>
      </c>
      <c r="D314" s="26" t="s">
        <v>77</v>
      </c>
      <c r="E314" s="26" t="s">
        <v>46</v>
      </c>
      <c r="F314" s="26" t="s">
        <v>47</v>
      </c>
      <c r="G314" s="26" t="s">
        <v>1</v>
      </c>
      <c r="H314" s="27" t="s">
        <v>1</v>
      </c>
      <c r="I314" s="28">
        <v>1.0793398920977466</v>
      </c>
      <c r="J314" s="29">
        <v>14.72</v>
      </c>
      <c r="K314" s="29">
        <v>19.72</v>
      </c>
      <c r="L314" s="27">
        <v>2000</v>
      </c>
    </row>
    <row r="315" spans="1:12" ht="15" x14ac:dyDescent="0.2">
      <c r="A315" s="25" t="s">
        <v>374</v>
      </c>
      <c r="B315" s="47">
        <v>663</v>
      </c>
      <c r="C315" s="48">
        <v>1</v>
      </c>
      <c r="D315" s="26" t="s">
        <v>77</v>
      </c>
      <c r="E315" s="26" t="s">
        <v>46</v>
      </c>
      <c r="F315" s="26" t="s">
        <v>47</v>
      </c>
      <c r="G315" s="26" t="s">
        <v>1</v>
      </c>
      <c r="H315" s="27" t="s">
        <v>1</v>
      </c>
      <c r="I315" s="28">
        <v>1.5694444444444444</v>
      </c>
      <c r="J315" s="29">
        <v>11.5</v>
      </c>
      <c r="K315" s="29">
        <v>19.5</v>
      </c>
      <c r="L315" s="27">
        <v>3000</v>
      </c>
    </row>
    <row r="316" spans="1:12" ht="15" x14ac:dyDescent="0.2">
      <c r="A316" s="25" t="s">
        <v>375</v>
      </c>
      <c r="B316" s="47">
        <v>4776</v>
      </c>
      <c r="C316" s="48">
        <v>1</v>
      </c>
      <c r="D316" s="26" t="s">
        <v>77</v>
      </c>
      <c r="E316" s="26" t="s">
        <v>46</v>
      </c>
      <c r="F316" s="26" t="s">
        <v>45</v>
      </c>
      <c r="G316" s="26">
        <v>6</v>
      </c>
      <c r="H316" s="27">
        <v>3000</v>
      </c>
      <c r="I316" s="28" t="s">
        <v>1</v>
      </c>
      <c r="J316" s="29">
        <v>8</v>
      </c>
      <c r="K316" s="29"/>
      <c r="L316" s="27">
        <v>1000</v>
      </c>
    </row>
    <row r="317" spans="1:12" ht="15" x14ac:dyDescent="0.2">
      <c r="A317" s="25" t="s">
        <v>376</v>
      </c>
      <c r="B317" s="47">
        <v>736</v>
      </c>
      <c r="C317" s="48">
        <v>1</v>
      </c>
      <c r="D317" s="26" t="s">
        <v>78</v>
      </c>
      <c r="E317" s="26" t="s">
        <v>46</v>
      </c>
      <c r="F317" s="26" t="s">
        <v>45</v>
      </c>
      <c r="G317" s="26">
        <v>5</v>
      </c>
      <c r="H317" s="27">
        <v>5000</v>
      </c>
      <c r="I317" s="28">
        <v>1.4364909272753252</v>
      </c>
      <c r="J317" s="29">
        <v>25</v>
      </c>
      <c r="K317" s="29">
        <v>33</v>
      </c>
      <c r="L317" s="27">
        <v>0</v>
      </c>
    </row>
    <row r="318" spans="1:12" ht="15" x14ac:dyDescent="0.2">
      <c r="A318" s="25" t="s">
        <v>377</v>
      </c>
      <c r="B318" s="47">
        <v>1500</v>
      </c>
      <c r="C318" s="48">
        <v>1</v>
      </c>
      <c r="D318" s="26" t="s">
        <v>77</v>
      </c>
      <c r="E318" s="26" t="s">
        <v>46</v>
      </c>
      <c r="F318" s="26" t="s">
        <v>51</v>
      </c>
      <c r="G318" s="26" t="s">
        <v>1</v>
      </c>
      <c r="H318" s="27" t="s">
        <v>1</v>
      </c>
      <c r="I318" s="28">
        <v>1.1000000000000001</v>
      </c>
      <c r="J318" s="29">
        <v>7.5</v>
      </c>
      <c r="K318" s="29">
        <v>8.25</v>
      </c>
      <c r="L318" s="27">
        <v>0</v>
      </c>
    </row>
    <row r="319" spans="1:12" ht="15" x14ac:dyDescent="0.2">
      <c r="A319" s="25" t="s">
        <v>378</v>
      </c>
      <c r="B319" s="47">
        <v>23099</v>
      </c>
      <c r="C319" s="48">
        <v>1</v>
      </c>
      <c r="D319" s="26" t="s">
        <v>77</v>
      </c>
      <c r="E319" s="26" t="s">
        <v>46</v>
      </c>
      <c r="F319" s="26" t="s">
        <v>48</v>
      </c>
      <c r="G319" s="26">
        <v>3</v>
      </c>
      <c r="H319" s="27">
        <v>20000</v>
      </c>
      <c r="I319" s="28">
        <v>1.7097144497058403</v>
      </c>
      <c r="J319" s="29">
        <v>10.73</v>
      </c>
      <c r="K319" s="29">
        <v>17.91</v>
      </c>
      <c r="L319" s="27">
        <v>3000</v>
      </c>
    </row>
    <row r="320" spans="1:12" ht="15" x14ac:dyDescent="0.2">
      <c r="A320" s="25" t="s">
        <v>379</v>
      </c>
      <c r="B320" s="47">
        <v>4074</v>
      </c>
      <c r="C320" s="48">
        <v>1</v>
      </c>
      <c r="D320" s="26" t="s">
        <v>78</v>
      </c>
      <c r="E320" s="26" t="s">
        <v>46</v>
      </c>
      <c r="F320" s="26" t="s">
        <v>45</v>
      </c>
      <c r="G320" s="26">
        <v>3</v>
      </c>
      <c r="H320" s="27">
        <v>9000</v>
      </c>
      <c r="I320" s="28" t="s">
        <v>1</v>
      </c>
      <c r="J320" s="29">
        <v>10</v>
      </c>
      <c r="K320" s="29"/>
      <c r="L320" s="27">
        <v>0</v>
      </c>
    </row>
    <row r="321" spans="1:12" ht="15" x14ac:dyDescent="0.2">
      <c r="A321" s="25" t="s">
        <v>380</v>
      </c>
      <c r="B321" s="47">
        <v>931</v>
      </c>
      <c r="C321" s="48">
        <v>1</v>
      </c>
      <c r="D321" s="26" t="s">
        <v>77</v>
      </c>
      <c r="E321" s="26" t="s">
        <v>46</v>
      </c>
      <c r="F321" s="26" t="s">
        <v>47</v>
      </c>
      <c r="G321" s="26" t="s">
        <v>1</v>
      </c>
      <c r="H321" s="27" t="s">
        <v>1</v>
      </c>
      <c r="I321" s="28">
        <v>1.1208425720620843</v>
      </c>
      <c r="J321" s="29">
        <v>12</v>
      </c>
      <c r="K321" s="29">
        <v>16</v>
      </c>
      <c r="L321" s="27">
        <v>2000</v>
      </c>
    </row>
    <row r="322" spans="1:12" ht="15" x14ac:dyDescent="0.2">
      <c r="A322" s="25" t="s">
        <v>381</v>
      </c>
      <c r="B322" s="47">
        <v>300</v>
      </c>
      <c r="C322" s="48">
        <v>1</v>
      </c>
      <c r="D322" s="26" t="s">
        <v>77</v>
      </c>
      <c r="E322" s="26" t="s">
        <v>46</v>
      </c>
      <c r="F322" s="26" t="s">
        <v>47</v>
      </c>
      <c r="G322" s="26" t="s">
        <v>1</v>
      </c>
      <c r="H322" s="27" t="s">
        <v>1</v>
      </c>
      <c r="I322" s="28">
        <v>1.1627906976744187</v>
      </c>
      <c r="J322" s="29">
        <v>14</v>
      </c>
      <c r="K322" s="29">
        <v>28</v>
      </c>
      <c r="L322" s="27">
        <v>1000</v>
      </c>
    </row>
    <row r="323" spans="1:12" ht="15" x14ac:dyDescent="0.2">
      <c r="A323" s="25" t="s">
        <v>382</v>
      </c>
      <c r="B323" s="47">
        <v>450</v>
      </c>
      <c r="C323" s="48">
        <v>1</v>
      </c>
      <c r="D323" s="26" t="s">
        <v>77</v>
      </c>
      <c r="E323" s="26" t="s">
        <v>46</v>
      </c>
      <c r="F323" s="26" t="s">
        <v>47</v>
      </c>
      <c r="G323" s="26" t="s">
        <v>1</v>
      </c>
      <c r="H323" s="27" t="s">
        <v>1</v>
      </c>
      <c r="I323" s="28" t="s">
        <v>1</v>
      </c>
      <c r="J323" s="29">
        <v>10.25</v>
      </c>
      <c r="K323" s="29"/>
      <c r="L323" s="27">
        <v>2500</v>
      </c>
    </row>
    <row r="324" spans="1:12" ht="15" x14ac:dyDescent="0.2">
      <c r="A324" s="25" t="s">
        <v>383</v>
      </c>
      <c r="B324" s="47">
        <v>3338</v>
      </c>
      <c r="C324" s="48">
        <v>1</v>
      </c>
      <c r="D324" s="26" t="s">
        <v>77</v>
      </c>
      <c r="E324" s="26" t="s">
        <v>46</v>
      </c>
      <c r="F324" s="26" t="s">
        <v>47</v>
      </c>
      <c r="G324" s="26" t="s">
        <v>1</v>
      </c>
      <c r="H324" s="27" t="s">
        <v>1</v>
      </c>
      <c r="I324" s="28" t="s">
        <v>1</v>
      </c>
      <c r="J324" s="29">
        <v>12</v>
      </c>
      <c r="K324" s="29"/>
      <c r="L324" s="27">
        <v>1000</v>
      </c>
    </row>
    <row r="325" spans="1:12" ht="15" x14ac:dyDescent="0.2">
      <c r="A325" s="25" t="s">
        <v>384</v>
      </c>
      <c r="B325" s="47">
        <v>3338</v>
      </c>
      <c r="C325" s="48">
        <v>1</v>
      </c>
      <c r="D325" s="26" t="s">
        <v>77</v>
      </c>
      <c r="E325" s="26" t="s">
        <v>46</v>
      </c>
      <c r="F325" s="26" t="s">
        <v>47</v>
      </c>
      <c r="G325" s="26" t="s">
        <v>1</v>
      </c>
      <c r="H325" s="27" t="s">
        <v>1</v>
      </c>
      <c r="I325" s="28" t="s">
        <v>1</v>
      </c>
      <c r="J325" s="29">
        <v>12</v>
      </c>
      <c r="K325" s="29"/>
      <c r="L325" s="27">
        <v>1000</v>
      </c>
    </row>
    <row r="326" spans="1:12" ht="15" x14ac:dyDescent="0.2">
      <c r="A326" s="25" t="s">
        <v>385</v>
      </c>
      <c r="B326" s="47">
        <v>15555</v>
      </c>
      <c r="C326" s="48">
        <v>1</v>
      </c>
      <c r="D326" s="26" t="s">
        <v>77</v>
      </c>
      <c r="E326" s="26" t="s">
        <v>46</v>
      </c>
      <c r="F326" s="26" t="s">
        <v>45</v>
      </c>
      <c r="G326" s="26">
        <v>5</v>
      </c>
      <c r="H326" s="27">
        <v>3000</v>
      </c>
      <c r="I326" s="28">
        <v>1.5330067044868489</v>
      </c>
      <c r="J326" s="29">
        <v>8.25</v>
      </c>
      <c r="K326" s="29">
        <v>11.5</v>
      </c>
      <c r="L326" s="27">
        <v>0</v>
      </c>
    </row>
    <row r="327" spans="1:12" ht="15" x14ac:dyDescent="0.2">
      <c r="A327" s="25" t="s">
        <v>386</v>
      </c>
      <c r="B327" s="47">
        <v>4168</v>
      </c>
      <c r="C327" s="48">
        <v>1</v>
      </c>
      <c r="D327" s="26" t="s">
        <v>78</v>
      </c>
      <c r="E327" s="26" t="s">
        <v>46</v>
      </c>
      <c r="F327" s="26" t="s">
        <v>47</v>
      </c>
      <c r="G327" s="26" t="s">
        <v>1</v>
      </c>
      <c r="H327" s="27" t="s">
        <v>1</v>
      </c>
      <c r="I327" s="28" t="s">
        <v>1</v>
      </c>
      <c r="J327" s="29">
        <v>8</v>
      </c>
      <c r="K327" s="29"/>
      <c r="L327" s="27">
        <v>500</v>
      </c>
    </row>
    <row r="328" spans="1:12" ht="15" x14ac:dyDescent="0.2">
      <c r="A328" s="25" t="s">
        <v>387</v>
      </c>
      <c r="B328" s="47">
        <v>3505</v>
      </c>
      <c r="C328" s="48">
        <v>1</v>
      </c>
      <c r="D328" s="26" t="s">
        <v>77</v>
      </c>
      <c r="E328" s="26" t="s">
        <v>46</v>
      </c>
      <c r="F328" s="26" t="s">
        <v>47</v>
      </c>
      <c r="G328" s="26" t="s">
        <v>1</v>
      </c>
      <c r="H328" s="27" t="s">
        <v>1</v>
      </c>
      <c r="I328" s="28">
        <v>1.5972465289931166</v>
      </c>
      <c r="J328" s="29">
        <v>14.41</v>
      </c>
      <c r="K328" s="29">
        <v>23.05</v>
      </c>
      <c r="L328" s="27">
        <v>2000</v>
      </c>
    </row>
    <row r="329" spans="1:12" ht="15" x14ac:dyDescent="0.2">
      <c r="A329" s="25" t="s">
        <v>388</v>
      </c>
      <c r="B329" s="47">
        <v>200</v>
      </c>
      <c r="C329" s="48">
        <v>1</v>
      </c>
      <c r="D329" s="26" t="s">
        <v>78</v>
      </c>
      <c r="E329" s="26" t="s">
        <v>46</v>
      </c>
      <c r="F329" s="26" t="s">
        <v>47</v>
      </c>
      <c r="G329" s="26" t="s">
        <v>1</v>
      </c>
      <c r="H329" s="27" t="s">
        <v>1</v>
      </c>
      <c r="I329" s="28" t="s">
        <v>1</v>
      </c>
      <c r="J329" s="29">
        <v>30</v>
      </c>
      <c r="K329" s="29"/>
      <c r="L329" s="27">
        <v>15000</v>
      </c>
    </row>
    <row r="330" spans="1:12" ht="15" x14ac:dyDescent="0.2">
      <c r="A330" s="25" t="s">
        <v>389</v>
      </c>
      <c r="B330" s="47">
        <v>1623</v>
      </c>
      <c r="C330" s="48">
        <v>1</v>
      </c>
      <c r="D330" s="26" t="s">
        <v>77</v>
      </c>
      <c r="E330" s="26" t="s">
        <v>46</v>
      </c>
      <c r="F330" s="26" t="s">
        <v>47</v>
      </c>
      <c r="G330" s="26" t="s">
        <v>1</v>
      </c>
      <c r="H330" s="27" t="s">
        <v>1</v>
      </c>
      <c r="I330" s="28" t="s">
        <v>1</v>
      </c>
      <c r="J330" s="29">
        <v>6</v>
      </c>
      <c r="K330" s="29"/>
      <c r="L330" s="27">
        <v>3000</v>
      </c>
    </row>
    <row r="331" spans="1:12" ht="15" x14ac:dyDescent="0.2">
      <c r="A331" s="25" t="s">
        <v>18</v>
      </c>
      <c r="B331" s="47">
        <v>722</v>
      </c>
      <c r="C331" s="48">
        <v>1</v>
      </c>
      <c r="D331" s="26" t="s">
        <v>77</v>
      </c>
      <c r="E331" s="26" t="s">
        <v>46</v>
      </c>
      <c r="F331" s="26" t="s">
        <v>45</v>
      </c>
      <c r="G331" s="26">
        <v>2</v>
      </c>
      <c r="H331" s="27">
        <v>5000</v>
      </c>
      <c r="I331" s="28" t="s">
        <v>1</v>
      </c>
      <c r="J331" s="29">
        <v>12.24</v>
      </c>
      <c r="K331" s="29"/>
      <c r="L331" s="27">
        <v>0</v>
      </c>
    </row>
    <row r="332" spans="1:12" ht="15" x14ac:dyDescent="0.2">
      <c r="A332" s="25" t="s">
        <v>390</v>
      </c>
      <c r="B332" s="47">
        <v>17654</v>
      </c>
      <c r="C332" s="48">
        <v>1</v>
      </c>
      <c r="D332" s="26" t="s">
        <v>77</v>
      </c>
      <c r="E332" s="26" t="s">
        <v>46</v>
      </c>
      <c r="F332" s="26" t="s">
        <v>47</v>
      </c>
      <c r="G332" s="26" t="s">
        <v>1</v>
      </c>
      <c r="H332" s="27" t="s">
        <v>1</v>
      </c>
      <c r="I332" s="28" t="s">
        <v>1</v>
      </c>
      <c r="J332" s="29">
        <v>17</v>
      </c>
      <c r="K332" s="29"/>
      <c r="L332" s="27">
        <v>3000</v>
      </c>
    </row>
    <row r="333" spans="1:12" ht="15" x14ac:dyDescent="0.2">
      <c r="A333" s="25" t="s">
        <v>19</v>
      </c>
      <c r="B333" s="47">
        <v>700</v>
      </c>
      <c r="C333" s="48">
        <v>1</v>
      </c>
      <c r="D333" s="26" t="s">
        <v>77</v>
      </c>
      <c r="E333" s="26" t="s">
        <v>46</v>
      </c>
      <c r="F333" s="26" t="s">
        <v>45</v>
      </c>
      <c r="G333" s="26">
        <v>4</v>
      </c>
      <c r="H333" s="27">
        <v>4000</v>
      </c>
      <c r="I333" s="28">
        <v>1.3561685667752443</v>
      </c>
      <c r="J333" s="29">
        <v>10</v>
      </c>
      <c r="K333" s="29">
        <v>22</v>
      </c>
      <c r="L333" s="27">
        <v>2000</v>
      </c>
    </row>
    <row r="334" spans="1:12" ht="15" x14ac:dyDescent="0.2">
      <c r="A334" s="25" t="s">
        <v>391</v>
      </c>
      <c r="B334" s="47">
        <v>3500</v>
      </c>
      <c r="C334" s="48">
        <v>1</v>
      </c>
      <c r="D334" s="26" t="s">
        <v>78</v>
      </c>
      <c r="E334" s="26" t="s">
        <v>46</v>
      </c>
      <c r="F334" s="26" t="s">
        <v>47</v>
      </c>
      <c r="G334" s="26" t="s">
        <v>1</v>
      </c>
      <c r="H334" s="27" t="s">
        <v>1</v>
      </c>
      <c r="I334" s="28" t="s">
        <v>1</v>
      </c>
      <c r="J334" s="29">
        <v>8</v>
      </c>
      <c r="K334" s="29"/>
      <c r="L334" s="27">
        <v>2000</v>
      </c>
    </row>
    <row r="335" spans="1:12" ht="15" x14ac:dyDescent="0.2">
      <c r="A335" s="25" t="s">
        <v>392</v>
      </c>
      <c r="B335" s="47">
        <v>1079</v>
      </c>
      <c r="C335" s="48">
        <v>1</v>
      </c>
      <c r="D335" s="26" t="s">
        <v>78</v>
      </c>
      <c r="E335" s="26" t="s">
        <v>34</v>
      </c>
      <c r="F335" s="26" t="s">
        <v>47</v>
      </c>
      <c r="G335" s="26" t="s">
        <v>1</v>
      </c>
      <c r="H335" s="27" t="s">
        <v>1</v>
      </c>
      <c r="I335" s="28" t="s">
        <v>1</v>
      </c>
      <c r="J335" s="29">
        <v>52.5</v>
      </c>
      <c r="K335" s="29"/>
      <c r="L335" s="27">
        <v>2000</v>
      </c>
    </row>
    <row r="336" spans="1:12" ht="15" x14ac:dyDescent="0.2">
      <c r="A336" s="25" t="s">
        <v>393</v>
      </c>
      <c r="B336" s="47">
        <v>806</v>
      </c>
      <c r="C336" s="48">
        <v>1</v>
      </c>
      <c r="D336" s="26" t="s">
        <v>77</v>
      </c>
      <c r="E336" s="26" t="s">
        <v>46</v>
      </c>
      <c r="F336" s="26" t="s">
        <v>45</v>
      </c>
      <c r="G336" s="26">
        <v>2</v>
      </c>
      <c r="H336" s="27">
        <v>8000</v>
      </c>
      <c r="I336" s="28" t="s">
        <v>1</v>
      </c>
      <c r="J336" s="29">
        <v>11.2</v>
      </c>
      <c r="K336" s="29"/>
      <c r="L336" s="27">
        <v>4000</v>
      </c>
    </row>
    <row r="337" spans="1:12" ht="15" x14ac:dyDescent="0.2">
      <c r="A337" s="25" t="s">
        <v>394</v>
      </c>
      <c r="B337" s="47">
        <v>1113</v>
      </c>
      <c r="C337" s="48">
        <v>1</v>
      </c>
      <c r="D337" s="26" t="s">
        <v>77</v>
      </c>
      <c r="E337" s="26" t="s">
        <v>46</v>
      </c>
      <c r="F337" s="26" t="s">
        <v>47</v>
      </c>
      <c r="G337" s="26" t="s">
        <v>1</v>
      </c>
      <c r="H337" s="27" t="s">
        <v>1</v>
      </c>
      <c r="I337" s="28" t="s">
        <v>1</v>
      </c>
      <c r="J337" s="29">
        <v>14</v>
      </c>
      <c r="K337" s="29"/>
      <c r="L337" s="27">
        <v>2000</v>
      </c>
    </row>
    <row r="338" spans="1:12" ht="15" x14ac:dyDescent="0.2">
      <c r="A338" s="25" t="s">
        <v>20</v>
      </c>
      <c r="B338" s="47">
        <v>4800</v>
      </c>
      <c r="C338" s="48">
        <v>1</v>
      </c>
      <c r="D338" s="26" t="s">
        <v>78</v>
      </c>
      <c r="E338" s="26" t="s">
        <v>46</v>
      </c>
      <c r="F338" s="26" t="s">
        <v>45</v>
      </c>
      <c r="G338" s="26">
        <v>5</v>
      </c>
      <c r="H338" s="27">
        <v>5000</v>
      </c>
      <c r="I338" s="28" t="s">
        <v>1</v>
      </c>
      <c r="J338" s="29">
        <v>11</v>
      </c>
      <c r="K338" s="29"/>
      <c r="L338" s="27">
        <v>0</v>
      </c>
    </row>
    <row r="339" spans="1:12" ht="15" x14ac:dyDescent="0.2">
      <c r="A339" s="25" t="s">
        <v>395</v>
      </c>
      <c r="B339" s="47">
        <v>832</v>
      </c>
      <c r="C339" s="48">
        <v>1</v>
      </c>
      <c r="D339" s="26" t="s">
        <v>77</v>
      </c>
      <c r="E339" s="26" t="s">
        <v>46</v>
      </c>
      <c r="F339" s="26" t="s">
        <v>47</v>
      </c>
      <c r="G339" s="26" t="s">
        <v>1</v>
      </c>
      <c r="H339" s="27" t="s">
        <v>1</v>
      </c>
      <c r="I339" s="28" t="s">
        <v>1</v>
      </c>
      <c r="J339" s="29">
        <v>11</v>
      </c>
      <c r="K339" s="29"/>
      <c r="L339" s="27">
        <v>1000</v>
      </c>
    </row>
    <row r="340" spans="1:12" ht="15" x14ac:dyDescent="0.2">
      <c r="A340" s="25" t="s">
        <v>396</v>
      </c>
      <c r="B340" s="47">
        <v>420</v>
      </c>
      <c r="C340" s="48">
        <v>1</v>
      </c>
      <c r="D340" s="26" t="s">
        <v>77</v>
      </c>
      <c r="E340" s="26" t="s">
        <v>46</v>
      </c>
      <c r="F340" s="26" t="s">
        <v>45</v>
      </c>
      <c r="G340" s="26">
        <v>4</v>
      </c>
      <c r="H340" s="27">
        <v>5000</v>
      </c>
      <c r="I340" s="28" t="s">
        <v>1</v>
      </c>
      <c r="J340" s="29">
        <v>13</v>
      </c>
      <c r="K340" s="29"/>
      <c r="L340" s="27">
        <v>2000</v>
      </c>
    </row>
    <row r="341" spans="1:12" ht="15" x14ac:dyDescent="0.2">
      <c r="A341" s="25" t="s">
        <v>397</v>
      </c>
      <c r="B341" s="47">
        <v>27500</v>
      </c>
      <c r="C341" s="48">
        <v>1</v>
      </c>
      <c r="D341" s="26" t="s">
        <v>78</v>
      </c>
      <c r="E341" s="26" t="s">
        <v>46</v>
      </c>
      <c r="F341" s="26" t="s">
        <v>45</v>
      </c>
      <c r="G341" s="26">
        <v>3</v>
      </c>
      <c r="H341" s="27">
        <v>16000</v>
      </c>
      <c r="I341" s="28">
        <v>1.1568914956011731</v>
      </c>
      <c r="J341" s="29">
        <v>8.25</v>
      </c>
      <c r="K341" s="29">
        <v>11.25</v>
      </c>
      <c r="L341" s="27">
        <v>0</v>
      </c>
    </row>
    <row r="342" spans="1:12" ht="15" x14ac:dyDescent="0.2">
      <c r="A342" s="25" t="s">
        <v>21</v>
      </c>
      <c r="B342" s="47">
        <v>851</v>
      </c>
      <c r="C342" s="48">
        <v>1</v>
      </c>
      <c r="D342" s="26" t="s">
        <v>78</v>
      </c>
      <c r="E342" s="26" t="s">
        <v>46</v>
      </c>
      <c r="F342" s="26" t="s">
        <v>47</v>
      </c>
      <c r="G342" s="26" t="s">
        <v>1</v>
      </c>
      <c r="H342" s="27" t="s">
        <v>1</v>
      </c>
      <c r="I342" s="28" t="s">
        <v>1</v>
      </c>
      <c r="J342" s="29">
        <v>13</v>
      </c>
      <c r="K342" s="29"/>
      <c r="L342" s="27">
        <v>8000</v>
      </c>
    </row>
    <row r="343" spans="1:12" ht="15" x14ac:dyDescent="0.2">
      <c r="A343" s="25" t="s">
        <v>398</v>
      </c>
      <c r="B343" s="47">
        <v>50738</v>
      </c>
      <c r="C343" s="48">
        <v>1</v>
      </c>
      <c r="D343" s="26" t="s">
        <v>77</v>
      </c>
      <c r="E343" s="26" t="s">
        <v>46</v>
      </c>
      <c r="F343" s="26" t="s">
        <v>45</v>
      </c>
      <c r="G343" s="26">
        <v>4</v>
      </c>
      <c r="H343" s="27">
        <v>3000</v>
      </c>
      <c r="I343" s="28" t="s">
        <v>1</v>
      </c>
      <c r="J343" s="29">
        <v>15</v>
      </c>
      <c r="K343" s="29"/>
      <c r="L343" s="27">
        <v>0</v>
      </c>
    </row>
    <row r="344" spans="1:12" ht="15" x14ac:dyDescent="0.2">
      <c r="A344" s="25" t="s">
        <v>399</v>
      </c>
      <c r="B344" s="47">
        <v>1300</v>
      </c>
      <c r="C344" s="48">
        <v>1</v>
      </c>
      <c r="D344" s="26" t="s">
        <v>78</v>
      </c>
      <c r="E344" s="26" t="s">
        <v>46</v>
      </c>
      <c r="F344" s="26" t="s">
        <v>47</v>
      </c>
      <c r="G344" s="26" t="s">
        <v>1</v>
      </c>
      <c r="H344" s="27" t="s">
        <v>1</v>
      </c>
      <c r="I344" s="28" t="s">
        <v>1</v>
      </c>
      <c r="J344" s="29">
        <v>7.5</v>
      </c>
      <c r="K344" s="29"/>
      <c r="L344" s="27">
        <v>2000</v>
      </c>
    </row>
    <row r="345" spans="1:12" ht="15" x14ac:dyDescent="0.2">
      <c r="A345" s="25" t="s">
        <v>400</v>
      </c>
      <c r="B345" s="47">
        <v>4766</v>
      </c>
      <c r="C345" s="48">
        <v>1</v>
      </c>
      <c r="D345" s="26" t="s">
        <v>77</v>
      </c>
      <c r="E345" s="26" t="s">
        <v>46</v>
      </c>
      <c r="F345" s="26" t="s">
        <v>47</v>
      </c>
      <c r="G345" s="26" t="s">
        <v>1</v>
      </c>
      <c r="H345" s="27" t="s">
        <v>1</v>
      </c>
      <c r="I345" s="28" t="s">
        <v>1</v>
      </c>
      <c r="J345" s="29">
        <v>2</v>
      </c>
      <c r="K345" s="29"/>
      <c r="L345" s="27">
        <v>0</v>
      </c>
    </row>
    <row r="346" spans="1:12" ht="15" x14ac:dyDescent="0.2">
      <c r="A346" s="25" t="s">
        <v>401</v>
      </c>
      <c r="B346" s="47">
        <v>917</v>
      </c>
      <c r="C346" s="48">
        <v>1</v>
      </c>
      <c r="D346" s="26" t="s">
        <v>77</v>
      </c>
      <c r="E346" s="26" t="s">
        <v>46</v>
      </c>
      <c r="F346" s="26" t="s">
        <v>45</v>
      </c>
      <c r="G346" s="26">
        <v>5</v>
      </c>
      <c r="H346" s="27">
        <v>5000</v>
      </c>
      <c r="I346" s="28">
        <v>1.4828058638169614</v>
      </c>
      <c r="J346" s="29">
        <v>8</v>
      </c>
      <c r="K346" s="29">
        <v>12</v>
      </c>
      <c r="L346" s="27">
        <v>0</v>
      </c>
    </row>
    <row r="347" spans="1:12" ht="15" x14ac:dyDescent="0.2">
      <c r="A347" s="25" t="s">
        <v>22</v>
      </c>
      <c r="B347" s="47">
        <v>369</v>
      </c>
      <c r="C347" s="48">
        <v>1</v>
      </c>
      <c r="D347" s="26" t="s">
        <v>77</v>
      </c>
      <c r="E347" s="26" t="s">
        <v>46</v>
      </c>
      <c r="F347" s="26" t="s">
        <v>47</v>
      </c>
      <c r="G347" s="26" t="s">
        <v>1</v>
      </c>
      <c r="H347" s="27" t="s">
        <v>1</v>
      </c>
      <c r="I347" s="28" t="s">
        <v>1</v>
      </c>
      <c r="J347" s="29">
        <v>9</v>
      </c>
      <c r="K347" s="29"/>
      <c r="L347" s="27">
        <v>3000</v>
      </c>
    </row>
    <row r="348" spans="1:12" ht="15" x14ac:dyDescent="0.2">
      <c r="A348" s="25" t="s">
        <v>402</v>
      </c>
      <c r="B348" s="47">
        <v>8970</v>
      </c>
      <c r="C348" s="48">
        <v>1</v>
      </c>
      <c r="D348" s="26" t="s">
        <v>78</v>
      </c>
      <c r="E348" s="26" t="s">
        <v>46</v>
      </c>
      <c r="F348" s="26" t="s">
        <v>47</v>
      </c>
      <c r="G348" s="26" t="s">
        <v>1</v>
      </c>
      <c r="H348" s="27" t="s">
        <v>1</v>
      </c>
      <c r="I348" s="28" t="s">
        <v>1</v>
      </c>
      <c r="J348" s="29">
        <v>32</v>
      </c>
      <c r="K348" s="29"/>
      <c r="L348" s="27">
        <v>2000</v>
      </c>
    </row>
    <row r="349" spans="1:12" ht="15" x14ac:dyDescent="0.2">
      <c r="A349" s="25" t="s">
        <v>403</v>
      </c>
      <c r="B349" s="47">
        <v>192</v>
      </c>
      <c r="C349" s="48">
        <v>1</v>
      </c>
      <c r="D349" s="26" t="s">
        <v>77</v>
      </c>
      <c r="E349" s="26" t="s">
        <v>46</v>
      </c>
      <c r="F349" s="26" t="s">
        <v>47</v>
      </c>
      <c r="G349" s="26" t="s">
        <v>1</v>
      </c>
      <c r="H349" s="27" t="s">
        <v>1</v>
      </c>
      <c r="I349" s="28" t="s">
        <v>1</v>
      </c>
      <c r="J349" s="29">
        <v>20</v>
      </c>
      <c r="K349" s="29"/>
      <c r="L349" s="27">
        <v>2000</v>
      </c>
    </row>
    <row r="350" spans="1:12" ht="15" x14ac:dyDescent="0.2">
      <c r="A350" s="25" t="s">
        <v>404</v>
      </c>
      <c r="B350" s="47">
        <v>348</v>
      </c>
      <c r="C350" s="48">
        <v>1</v>
      </c>
      <c r="D350" s="26" t="s">
        <v>77</v>
      </c>
      <c r="E350" s="26" t="s">
        <v>46</v>
      </c>
      <c r="F350" s="26" t="s">
        <v>47</v>
      </c>
      <c r="G350" s="26" t="s">
        <v>1</v>
      </c>
      <c r="H350" s="27" t="s">
        <v>1</v>
      </c>
      <c r="I350" s="28" t="s">
        <v>1</v>
      </c>
      <c r="J350" s="29">
        <v>15</v>
      </c>
      <c r="K350" s="29"/>
      <c r="L350" s="27">
        <v>4000</v>
      </c>
    </row>
    <row r="351" spans="1:12" ht="15" x14ac:dyDescent="0.2">
      <c r="A351" s="25" t="s">
        <v>405</v>
      </c>
      <c r="B351" s="47">
        <v>819</v>
      </c>
      <c r="C351" s="48">
        <v>1</v>
      </c>
      <c r="D351" s="26" t="s">
        <v>77</v>
      </c>
      <c r="E351" s="26" t="s">
        <v>46</v>
      </c>
      <c r="F351" s="26" t="s">
        <v>47</v>
      </c>
      <c r="G351" s="26" t="s">
        <v>1</v>
      </c>
      <c r="H351" s="27" t="s">
        <v>1</v>
      </c>
      <c r="I351" s="28">
        <v>1.3151515151515152</v>
      </c>
      <c r="J351" s="29">
        <v>9</v>
      </c>
      <c r="K351" s="29">
        <v>9.8000000000000007</v>
      </c>
      <c r="L351" s="27">
        <v>1000</v>
      </c>
    </row>
    <row r="352" spans="1:12" ht="15" x14ac:dyDescent="0.2">
      <c r="A352" s="25" t="s">
        <v>406</v>
      </c>
      <c r="B352" s="47">
        <v>3200</v>
      </c>
      <c r="C352" s="48">
        <v>1</v>
      </c>
      <c r="D352" s="26" t="s">
        <v>78</v>
      </c>
      <c r="E352" s="26" t="s">
        <v>46</v>
      </c>
      <c r="F352" s="26" t="s">
        <v>47</v>
      </c>
      <c r="G352" s="26" t="s">
        <v>1</v>
      </c>
      <c r="H352" s="27" t="s">
        <v>1</v>
      </c>
      <c r="I352" s="28">
        <v>1.1694915254237288</v>
      </c>
      <c r="J352" s="29">
        <v>9.75</v>
      </c>
      <c r="K352" s="29">
        <v>17.25</v>
      </c>
      <c r="L352" s="27">
        <v>2000</v>
      </c>
    </row>
    <row r="353" spans="1:12" ht="15" x14ac:dyDescent="0.2">
      <c r="A353" s="25" t="s">
        <v>407</v>
      </c>
      <c r="B353" s="47">
        <v>297</v>
      </c>
      <c r="C353" s="48">
        <v>1</v>
      </c>
      <c r="D353" s="26" t="s">
        <v>77</v>
      </c>
      <c r="E353" s="26" t="s">
        <v>46</v>
      </c>
      <c r="F353" s="26" t="s">
        <v>47</v>
      </c>
      <c r="G353" s="26" t="s">
        <v>1</v>
      </c>
      <c r="H353" s="27" t="s">
        <v>1</v>
      </c>
      <c r="I353" s="28" t="s">
        <v>1</v>
      </c>
      <c r="J353" s="29">
        <v>7.5</v>
      </c>
      <c r="K353" s="29"/>
      <c r="L353" s="27">
        <v>2000</v>
      </c>
    </row>
    <row r="354" spans="1:12" ht="15" x14ac:dyDescent="0.2">
      <c r="A354" s="25" t="s">
        <v>408</v>
      </c>
      <c r="B354" s="47">
        <v>15756</v>
      </c>
      <c r="C354" s="48">
        <v>1</v>
      </c>
      <c r="D354" s="26" t="s">
        <v>78</v>
      </c>
      <c r="E354" s="26" t="s">
        <v>46</v>
      </c>
      <c r="F354" s="26" t="s">
        <v>47</v>
      </c>
      <c r="G354" s="26" t="s">
        <v>1</v>
      </c>
      <c r="H354" s="27" t="s">
        <v>1</v>
      </c>
      <c r="I354" s="28" t="s">
        <v>1</v>
      </c>
      <c r="J354" s="29">
        <v>14.04</v>
      </c>
      <c r="K354" s="29"/>
      <c r="L354" s="27">
        <v>2000</v>
      </c>
    </row>
    <row r="355" spans="1:12" ht="15" x14ac:dyDescent="0.2">
      <c r="A355" s="25" t="s">
        <v>409</v>
      </c>
      <c r="B355" s="47">
        <v>457</v>
      </c>
      <c r="C355" s="48">
        <v>1</v>
      </c>
      <c r="D355" s="26" t="s">
        <v>77</v>
      </c>
      <c r="E355" s="26" t="s">
        <v>46</v>
      </c>
      <c r="F355" s="26" t="s">
        <v>45</v>
      </c>
      <c r="G355" s="26">
        <v>5</v>
      </c>
      <c r="H355" s="27">
        <v>5000</v>
      </c>
      <c r="I355" s="28" t="s">
        <v>1</v>
      </c>
      <c r="J355" s="29">
        <v>10.5</v>
      </c>
      <c r="K355" s="29"/>
      <c r="L355" s="27">
        <v>1000</v>
      </c>
    </row>
    <row r="356" spans="1:12" ht="15" x14ac:dyDescent="0.2">
      <c r="A356" s="25" t="s">
        <v>410</v>
      </c>
      <c r="B356" s="47">
        <v>350</v>
      </c>
      <c r="C356" s="48">
        <v>1</v>
      </c>
      <c r="D356" s="26" t="s">
        <v>77</v>
      </c>
      <c r="E356" s="26" t="s">
        <v>46</v>
      </c>
      <c r="F356" s="26" t="s">
        <v>47</v>
      </c>
      <c r="G356" s="26" t="s">
        <v>1</v>
      </c>
      <c r="H356" s="27" t="s">
        <v>1</v>
      </c>
      <c r="I356" s="28" t="s">
        <v>1</v>
      </c>
      <c r="J356" s="29">
        <v>7</v>
      </c>
      <c r="K356" s="29"/>
      <c r="L356" s="27">
        <v>3000</v>
      </c>
    </row>
    <row r="357" spans="1:12" ht="15" x14ac:dyDescent="0.2">
      <c r="A357" s="25" t="s">
        <v>411</v>
      </c>
      <c r="B357" s="47">
        <v>1161</v>
      </c>
      <c r="C357" s="48">
        <v>1</v>
      </c>
      <c r="D357" s="26" t="s">
        <v>77</v>
      </c>
      <c r="E357" s="26" t="s">
        <v>46</v>
      </c>
      <c r="F357" s="26" t="s">
        <v>47</v>
      </c>
      <c r="G357" s="26" t="s">
        <v>1</v>
      </c>
      <c r="H357" s="27" t="s">
        <v>1</v>
      </c>
      <c r="I357" s="28" t="s">
        <v>1</v>
      </c>
      <c r="J357" s="29">
        <v>7</v>
      </c>
      <c r="K357" s="29"/>
      <c r="L357" s="27">
        <v>3000</v>
      </c>
    </row>
    <row r="358" spans="1:12" ht="15" x14ac:dyDescent="0.2">
      <c r="A358" s="25" t="s">
        <v>23</v>
      </c>
      <c r="B358" s="47">
        <v>2028</v>
      </c>
      <c r="C358" s="48">
        <v>1</v>
      </c>
      <c r="D358" s="26" t="s">
        <v>77</v>
      </c>
      <c r="E358" s="26" t="s">
        <v>46</v>
      </c>
      <c r="F358" s="26" t="s">
        <v>47</v>
      </c>
      <c r="G358" s="26" t="s">
        <v>1</v>
      </c>
      <c r="H358" s="27" t="s">
        <v>1</v>
      </c>
      <c r="I358" s="28" t="s">
        <v>1</v>
      </c>
      <c r="J358" s="29">
        <v>17.55</v>
      </c>
      <c r="K358" s="29"/>
      <c r="L358" s="27">
        <v>3000</v>
      </c>
    </row>
    <row r="359" spans="1:12" ht="15" x14ac:dyDescent="0.2">
      <c r="A359" s="25" t="s">
        <v>412</v>
      </c>
      <c r="B359" s="47">
        <v>3203</v>
      </c>
      <c r="C359" s="48">
        <v>1</v>
      </c>
      <c r="D359" s="26" t="s">
        <v>78</v>
      </c>
      <c r="E359" s="26" t="s">
        <v>46</v>
      </c>
      <c r="F359" s="26" t="s">
        <v>45</v>
      </c>
      <c r="G359" s="26">
        <v>2</v>
      </c>
      <c r="H359" s="27">
        <v>10000</v>
      </c>
      <c r="I359" s="28" t="s">
        <v>1</v>
      </c>
      <c r="J359" s="29">
        <v>10.75</v>
      </c>
      <c r="K359" s="29"/>
      <c r="L359" s="27">
        <v>2000</v>
      </c>
    </row>
    <row r="360" spans="1:12" ht="15" x14ac:dyDescent="0.2">
      <c r="A360" s="25" t="s">
        <v>413</v>
      </c>
      <c r="B360" s="47">
        <v>361</v>
      </c>
      <c r="C360" s="48">
        <v>1</v>
      </c>
      <c r="D360" s="26" t="s">
        <v>77</v>
      </c>
      <c r="E360" s="26" t="s">
        <v>46</v>
      </c>
      <c r="F360" s="26" t="s">
        <v>45</v>
      </c>
      <c r="G360" s="26">
        <v>3</v>
      </c>
      <c r="H360" s="27">
        <v>6000</v>
      </c>
      <c r="I360" s="28" t="s">
        <v>1</v>
      </c>
      <c r="J360" s="29">
        <v>7</v>
      </c>
      <c r="K360" s="29"/>
      <c r="L360" s="27">
        <v>0</v>
      </c>
    </row>
    <row r="361" spans="1:12" ht="15" x14ac:dyDescent="0.2">
      <c r="A361" s="25" t="s">
        <v>414</v>
      </c>
      <c r="B361" s="47">
        <v>675</v>
      </c>
      <c r="C361" s="48">
        <v>1</v>
      </c>
      <c r="D361" s="26" t="s">
        <v>77</v>
      </c>
      <c r="E361" s="26" t="s">
        <v>46</v>
      </c>
      <c r="F361" s="26" t="s">
        <v>47</v>
      </c>
      <c r="G361" s="26" t="s">
        <v>1</v>
      </c>
      <c r="H361" s="27" t="s">
        <v>1</v>
      </c>
      <c r="I361" s="28" t="s">
        <v>1</v>
      </c>
      <c r="J361" s="29">
        <v>17.75</v>
      </c>
      <c r="K361" s="29"/>
      <c r="L361" s="27">
        <v>2000</v>
      </c>
    </row>
    <row r="362" spans="1:12" ht="15" x14ac:dyDescent="0.2">
      <c r="A362" s="25" t="s">
        <v>415</v>
      </c>
      <c r="B362" s="47">
        <v>87000</v>
      </c>
      <c r="C362" s="48">
        <v>1</v>
      </c>
      <c r="D362" s="26" t="s">
        <v>78</v>
      </c>
      <c r="E362" s="26" t="s">
        <v>46</v>
      </c>
      <c r="F362" s="26" t="s">
        <v>47</v>
      </c>
      <c r="G362" s="26" t="s">
        <v>1</v>
      </c>
      <c r="H362" s="27" t="s">
        <v>1</v>
      </c>
      <c r="I362" s="28" t="s">
        <v>1</v>
      </c>
      <c r="J362" s="29">
        <v>15</v>
      </c>
      <c r="K362" s="29"/>
      <c r="L362" s="27">
        <v>2000</v>
      </c>
    </row>
    <row r="363" spans="1:12" ht="15" x14ac:dyDescent="0.2">
      <c r="A363" s="25" t="s">
        <v>416</v>
      </c>
      <c r="B363" s="47">
        <v>863</v>
      </c>
      <c r="C363" s="48">
        <v>1</v>
      </c>
      <c r="D363" s="26" t="s">
        <v>77</v>
      </c>
      <c r="E363" s="26" t="s">
        <v>46</v>
      </c>
      <c r="F363" s="26" t="s">
        <v>47</v>
      </c>
      <c r="G363" s="26" t="s">
        <v>1</v>
      </c>
      <c r="H363" s="27" t="s">
        <v>1</v>
      </c>
      <c r="I363" s="28">
        <v>1.5514285714285714</v>
      </c>
      <c r="J363" s="29">
        <v>10</v>
      </c>
      <c r="K363" s="29">
        <v>15</v>
      </c>
      <c r="L363" s="27">
        <v>1000</v>
      </c>
    </row>
    <row r="364" spans="1:12" ht="15" x14ac:dyDescent="0.2">
      <c r="A364" s="25" t="s">
        <v>417</v>
      </c>
      <c r="B364" s="47">
        <v>31580</v>
      </c>
      <c r="C364" s="48">
        <v>2</v>
      </c>
      <c r="D364" s="26" t="s">
        <v>1</v>
      </c>
      <c r="E364" s="26" t="s">
        <v>1</v>
      </c>
      <c r="F364" s="26" t="s">
        <v>1</v>
      </c>
      <c r="G364" s="26" t="s">
        <v>1</v>
      </c>
      <c r="H364" s="27" t="s">
        <v>1</v>
      </c>
      <c r="I364" s="28" t="s">
        <v>1</v>
      </c>
      <c r="J364" s="29"/>
      <c r="K364" s="29"/>
      <c r="L364" s="27" t="s">
        <v>1</v>
      </c>
    </row>
    <row r="365" spans="1:12" ht="15" x14ac:dyDescent="0.2">
      <c r="A365" s="25" t="s">
        <v>418</v>
      </c>
      <c r="B365" s="47">
        <v>2009</v>
      </c>
      <c r="C365" s="48">
        <v>1</v>
      </c>
      <c r="D365" s="26" t="s">
        <v>77</v>
      </c>
      <c r="E365" s="26" t="s">
        <v>46</v>
      </c>
      <c r="F365" s="26" t="s">
        <v>47</v>
      </c>
      <c r="G365" s="26" t="s">
        <v>1</v>
      </c>
      <c r="H365" s="27" t="s">
        <v>1</v>
      </c>
      <c r="I365" s="28" t="s">
        <v>1</v>
      </c>
      <c r="J365" s="29">
        <v>10.8</v>
      </c>
      <c r="K365" s="29"/>
      <c r="L365" s="27">
        <v>2000</v>
      </c>
    </row>
    <row r="366" spans="1:12" ht="15" x14ac:dyDescent="0.2">
      <c r="A366" s="25" t="s">
        <v>419</v>
      </c>
      <c r="B366" s="47">
        <v>4126</v>
      </c>
      <c r="C366" s="48">
        <v>1</v>
      </c>
      <c r="D366" s="26" t="s">
        <v>77</v>
      </c>
      <c r="E366" s="26" t="s">
        <v>46</v>
      </c>
      <c r="F366" s="26" t="s">
        <v>47</v>
      </c>
      <c r="G366" s="26" t="s">
        <v>1</v>
      </c>
      <c r="H366" s="27" t="s">
        <v>1</v>
      </c>
      <c r="I366" s="28">
        <v>1.066991473812424</v>
      </c>
      <c r="J366" s="29">
        <v>10</v>
      </c>
      <c r="K366" s="29">
        <v>12.75</v>
      </c>
      <c r="L366" s="27">
        <v>2000</v>
      </c>
    </row>
    <row r="367" spans="1:12" ht="15" x14ac:dyDescent="0.2">
      <c r="A367" s="25" t="s">
        <v>24</v>
      </c>
      <c r="B367" s="47">
        <v>2571</v>
      </c>
      <c r="C367" s="48">
        <v>1</v>
      </c>
      <c r="D367" s="26" t="s">
        <v>78</v>
      </c>
      <c r="E367" s="26" t="s">
        <v>46</v>
      </c>
      <c r="F367" s="26" t="s">
        <v>47</v>
      </c>
      <c r="G367" s="26" t="s">
        <v>1</v>
      </c>
      <c r="H367" s="27" t="s">
        <v>1</v>
      </c>
      <c r="I367" s="28" t="s">
        <v>1</v>
      </c>
      <c r="J367" s="29">
        <v>50</v>
      </c>
      <c r="K367" s="29"/>
      <c r="L367" s="27">
        <v>3000</v>
      </c>
    </row>
    <row r="368" spans="1:12" ht="15" x14ac:dyDescent="0.2">
      <c r="A368" s="25" t="s">
        <v>420</v>
      </c>
      <c r="B368" s="47">
        <v>76</v>
      </c>
      <c r="C368" s="48">
        <v>1</v>
      </c>
      <c r="D368" s="26" t="s">
        <v>77</v>
      </c>
      <c r="E368" s="26" t="s">
        <v>46</v>
      </c>
      <c r="F368" s="26" t="s">
        <v>48</v>
      </c>
      <c r="G368" s="26">
        <v>6</v>
      </c>
      <c r="H368" s="27">
        <v>4000</v>
      </c>
      <c r="I368" s="28" t="s">
        <v>1</v>
      </c>
      <c r="J368" s="29">
        <v>13</v>
      </c>
      <c r="K368" s="29"/>
      <c r="L368" s="27">
        <v>2000</v>
      </c>
    </row>
    <row r="369" spans="1:12" ht="15" x14ac:dyDescent="0.2">
      <c r="A369" s="25" t="s">
        <v>421</v>
      </c>
      <c r="B369" s="47">
        <v>10044</v>
      </c>
      <c r="C369" s="48">
        <v>1</v>
      </c>
      <c r="D369" s="26" t="s">
        <v>77</v>
      </c>
      <c r="E369" s="26" t="s">
        <v>46</v>
      </c>
      <c r="F369" s="26" t="s">
        <v>48</v>
      </c>
      <c r="G369" s="26">
        <v>2</v>
      </c>
      <c r="H369" s="27">
        <v>20000</v>
      </c>
      <c r="I369" s="28" t="s">
        <v>1</v>
      </c>
      <c r="J369" s="29">
        <v>4</v>
      </c>
      <c r="K369" s="29"/>
      <c r="L369" s="27">
        <v>0</v>
      </c>
    </row>
    <row r="370" spans="1:12" ht="15" x14ac:dyDescent="0.2">
      <c r="A370" s="25" t="s">
        <v>422</v>
      </c>
      <c r="B370" s="47">
        <v>3744</v>
      </c>
      <c r="C370" s="48">
        <v>1</v>
      </c>
      <c r="D370" s="26" t="s">
        <v>78</v>
      </c>
      <c r="E370" s="26" t="s">
        <v>46</v>
      </c>
      <c r="F370" s="26" t="s">
        <v>45</v>
      </c>
      <c r="G370" s="26">
        <v>3</v>
      </c>
      <c r="H370" s="27">
        <v>3000</v>
      </c>
      <c r="I370" s="28" t="s">
        <v>1</v>
      </c>
      <c r="J370" s="29">
        <v>40</v>
      </c>
      <c r="K370" s="29"/>
      <c r="L370" s="27">
        <v>0</v>
      </c>
    </row>
    <row r="371" spans="1:12" ht="15" x14ac:dyDescent="0.2">
      <c r="A371" s="25" t="s">
        <v>423</v>
      </c>
      <c r="B371" s="47">
        <v>13688</v>
      </c>
      <c r="C371" s="48">
        <v>2</v>
      </c>
      <c r="D371" s="26" t="s">
        <v>77</v>
      </c>
      <c r="E371" s="26" t="s">
        <v>46</v>
      </c>
      <c r="F371" s="26" t="s">
        <v>47</v>
      </c>
      <c r="G371" s="26" t="s">
        <v>1</v>
      </c>
      <c r="H371" s="27" t="s">
        <v>1</v>
      </c>
      <c r="I371" s="28" t="s">
        <v>1</v>
      </c>
      <c r="J371" s="29">
        <v>32</v>
      </c>
      <c r="K371" s="29"/>
      <c r="L371" s="27">
        <v>2000</v>
      </c>
    </row>
    <row r="372" spans="1:12" ht="15" x14ac:dyDescent="0.2">
      <c r="A372" s="25" t="s">
        <v>424</v>
      </c>
      <c r="B372" s="47">
        <v>1200</v>
      </c>
      <c r="C372" s="48">
        <v>1</v>
      </c>
      <c r="D372" s="26" t="s">
        <v>77</v>
      </c>
      <c r="E372" s="26" t="s">
        <v>46</v>
      </c>
      <c r="F372" s="26" t="s">
        <v>47</v>
      </c>
      <c r="G372" s="26" t="s">
        <v>1</v>
      </c>
      <c r="H372" s="27" t="s">
        <v>1</v>
      </c>
      <c r="I372" s="28">
        <v>1.4090909090909092</v>
      </c>
      <c r="J372" s="29">
        <v>12</v>
      </c>
      <c r="K372" s="29">
        <v>15</v>
      </c>
      <c r="L372" s="27">
        <v>1000</v>
      </c>
    </row>
    <row r="373" spans="1:12" ht="15" x14ac:dyDescent="0.2">
      <c r="A373" s="25" t="s">
        <v>425</v>
      </c>
      <c r="B373" s="47">
        <v>1058</v>
      </c>
      <c r="C373" s="48">
        <v>1</v>
      </c>
      <c r="D373" s="26" t="s">
        <v>77</v>
      </c>
      <c r="E373" s="26" t="s">
        <v>46</v>
      </c>
      <c r="F373" s="26" t="s">
        <v>48</v>
      </c>
      <c r="G373" s="26">
        <v>2</v>
      </c>
      <c r="H373" s="27">
        <v>50000</v>
      </c>
      <c r="I373" s="28" t="s">
        <v>1</v>
      </c>
      <c r="J373" s="29">
        <v>8.5</v>
      </c>
      <c r="K373" s="29"/>
      <c r="L373" s="27">
        <v>2000</v>
      </c>
    </row>
    <row r="374" spans="1:12" ht="15" x14ac:dyDescent="0.2">
      <c r="A374" s="25" t="s">
        <v>426</v>
      </c>
      <c r="B374" s="47">
        <v>450</v>
      </c>
      <c r="C374" s="48">
        <v>1</v>
      </c>
      <c r="D374" s="26" t="s">
        <v>78</v>
      </c>
      <c r="E374" s="26" t="s">
        <v>46</v>
      </c>
      <c r="F374" s="26" t="s">
        <v>47</v>
      </c>
      <c r="G374" s="26" t="s">
        <v>1</v>
      </c>
      <c r="H374" s="27" t="s">
        <v>1</v>
      </c>
      <c r="I374" s="28" t="s">
        <v>1</v>
      </c>
      <c r="J374" s="29">
        <v>28</v>
      </c>
      <c r="K374" s="29"/>
      <c r="L374" s="27">
        <v>3000</v>
      </c>
    </row>
    <row r="375" spans="1:12" ht="15" x14ac:dyDescent="0.2">
      <c r="A375" s="25" t="s">
        <v>427</v>
      </c>
      <c r="B375" s="47">
        <v>576</v>
      </c>
      <c r="C375" s="48">
        <v>1</v>
      </c>
      <c r="D375" s="26" t="s">
        <v>77</v>
      </c>
      <c r="E375" s="26" t="s">
        <v>46</v>
      </c>
      <c r="F375" s="26" t="s">
        <v>47</v>
      </c>
      <c r="G375" s="26" t="s">
        <v>1</v>
      </c>
      <c r="H375" s="27" t="s">
        <v>1</v>
      </c>
      <c r="I375" s="28" t="s">
        <v>1</v>
      </c>
      <c r="J375" s="29">
        <v>12</v>
      </c>
      <c r="K375" s="29"/>
      <c r="L375" s="27">
        <v>6000</v>
      </c>
    </row>
    <row r="376" spans="1:12" ht="15" x14ac:dyDescent="0.2">
      <c r="A376" s="25" t="s">
        <v>428</v>
      </c>
      <c r="B376" s="47">
        <v>1200</v>
      </c>
      <c r="C376" s="48">
        <v>1</v>
      </c>
      <c r="D376" s="26" t="s">
        <v>78</v>
      </c>
      <c r="E376" s="26" t="s">
        <v>46</v>
      </c>
      <c r="F376" s="26" t="s">
        <v>45</v>
      </c>
      <c r="G376" s="26">
        <v>5</v>
      </c>
      <c r="H376" s="27">
        <v>5000</v>
      </c>
      <c r="I376" s="28">
        <v>1.2507715167447711</v>
      </c>
      <c r="J376" s="29">
        <v>46.6</v>
      </c>
      <c r="K376" s="29">
        <v>58.24</v>
      </c>
      <c r="L376" s="27">
        <v>1000</v>
      </c>
    </row>
    <row r="377" spans="1:12" ht="15" x14ac:dyDescent="0.2">
      <c r="A377" s="25" t="s">
        <v>429</v>
      </c>
      <c r="B377" s="47">
        <v>22474</v>
      </c>
      <c r="C377" s="48">
        <v>1</v>
      </c>
      <c r="D377" s="26" t="s">
        <v>77</v>
      </c>
      <c r="E377" s="26" t="s">
        <v>46</v>
      </c>
      <c r="F377" s="26" t="s">
        <v>45</v>
      </c>
      <c r="G377" s="26">
        <v>4</v>
      </c>
      <c r="H377" s="27">
        <v>7000</v>
      </c>
      <c r="I377" s="28" t="s">
        <v>1</v>
      </c>
      <c r="J377" s="29">
        <v>9.3000000000000007</v>
      </c>
      <c r="K377" s="29"/>
      <c r="L377" s="27">
        <v>2000</v>
      </c>
    </row>
    <row r="378" spans="1:12" ht="15" x14ac:dyDescent="0.2">
      <c r="A378" s="25" t="s">
        <v>430</v>
      </c>
      <c r="B378" s="47">
        <v>22474</v>
      </c>
      <c r="C378" s="48">
        <v>1</v>
      </c>
      <c r="D378" s="26" t="s">
        <v>77</v>
      </c>
      <c r="E378" s="26" t="s">
        <v>46</v>
      </c>
      <c r="F378" s="26" t="s">
        <v>45</v>
      </c>
      <c r="G378" s="26">
        <v>4</v>
      </c>
      <c r="H378" s="27">
        <v>7000</v>
      </c>
      <c r="I378" s="28" t="s">
        <v>1</v>
      </c>
      <c r="J378" s="29">
        <v>10.33</v>
      </c>
      <c r="K378" s="29"/>
      <c r="L378" s="27">
        <v>2000</v>
      </c>
    </row>
    <row r="379" spans="1:12" ht="15" x14ac:dyDescent="0.2">
      <c r="A379" s="25" t="s">
        <v>431</v>
      </c>
      <c r="B379" s="47">
        <v>6578</v>
      </c>
      <c r="C379" s="48">
        <v>1</v>
      </c>
      <c r="D379" s="26" t="s">
        <v>78</v>
      </c>
      <c r="E379" s="26" t="s">
        <v>46</v>
      </c>
      <c r="F379" s="26" t="s">
        <v>47</v>
      </c>
      <c r="G379" s="26" t="s">
        <v>1</v>
      </c>
      <c r="H379" s="27" t="s">
        <v>1</v>
      </c>
      <c r="I379" s="28" t="s">
        <v>1</v>
      </c>
      <c r="J379" s="29">
        <v>31.5</v>
      </c>
      <c r="K379" s="29"/>
      <c r="L379" s="27">
        <v>5000</v>
      </c>
    </row>
    <row r="380" spans="1:12" ht="15" x14ac:dyDescent="0.2">
      <c r="A380" s="25" t="s">
        <v>432</v>
      </c>
      <c r="B380" s="47">
        <v>3000</v>
      </c>
      <c r="C380" s="48">
        <v>1</v>
      </c>
      <c r="D380" s="26" t="s">
        <v>78</v>
      </c>
      <c r="E380" s="26" t="s">
        <v>46</v>
      </c>
      <c r="F380" s="26" t="s">
        <v>45</v>
      </c>
      <c r="G380" s="26">
        <v>2</v>
      </c>
      <c r="H380" s="27">
        <v>3740</v>
      </c>
      <c r="I380" s="28">
        <v>1.1128243700639338</v>
      </c>
      <c r="J380" s="29">
        <v>37.74</v>
      </c>
      <c r="K380" s="29">
        <v>41.92</v>
      </c>
      <c r="L380" s="27">
        <v>0</v>
      </c>
    </row>
    <row r="381" spans="1:12" ht="15" x14ac:dyDescent="0.2">
      <c r="A381" s="25" t="s">
        <v>433</v>
      </c>
      <c r="B381" s="47">
        <v>3000</v>
      </c>
      <c r="C381" s="48">
        <v>1</v>
      </c>
      <c r="D381" s="26" t="s">
        <v>78</v>
      </c>
      <c r="E381" s="26" t="s">
        <v>46</v>
      </c>
      <c r="F381" s="26" t="s">
        <v>45</v>
      </c>
      <c r="G381" s="26">
        <v>2</v>
      </c>
      <c r="H381" s="27">
        <v>3740</v>
      </c>
      <c r="I381" s="28" t="s">
        <v>1</v>
      </c>
      <c r="J381" s="29">
        <v>37.74</v>
      </c>
      <c r="K381" s="29"/>
      <c r="L381" s="27">
        <v>0</v>
      </c>
    </row>
    <row r="382" spans="1:12" ht="15" x14ac:dyDescent="0.2">
      <c r="A382" s="25" t="s">
        <v>434</v>
      </c>
      <c r="B382" s="47">
        <v>954</v>
      </c>
      <c r="C382" s="48">
        <v>1</v>
      </c>
      <c r="D382" s="26" t="s">
        <v>77</v>
      </c>
      <c r="E382" s="26" t="s">
        <v>46</v>
      </c>
      <c r="F382" s="26" t="s">
        <v>45</v>
      </c>
      <c r="G382" s="26">
        <v>3</v>
      </c>
      <c r="H382" s="27">
        <v>10000</v>
      </c>
      <c r="I382" s="28">
        <v>1.1248930710008553</v>
      </c>
      <c r="J382" s="29">
        <v>13.25</v>
      </c>
      <c r="K382" s="29">
        <v>16</v>
      </c>
      <c r="L382" s="27">
        <v>2000</v>
      </c>
    </row>
    <row r="383" spans="1:12" ht="15" x14ac:dyDescent="0.2">
      <c r="A383" s="25" t="s">
        <v>435</v>
      </c>
      <c r="B383" s="47">
        <v>946</v>
      </c>
      <c r="C383" s="48">
        <v>2</v>
      </c>
      <c r="D383" s="26" t="s">
        <v>77</v>
      </c>
      <c r="E383" s="26" t="s">
        <v>46</v>
      </c>
      <c r="F383" s="26" t="s">
        <v>47</v>
      </c>
      <c r="G383" s="26" t="s">
        <v>1</v>
      </c>
      <c r="H383" s="27" t="s">
        <v>1</v>
      </c>
      <c r="I383" s="28" t="s">
        <v>1</v>
      </c>
      <c r="J383" s="29">
        <v>13.5</v>
      </c>
      <c r="K383" s="29"/>
      <c r="L383" s="27">
        <v>3000</v>
      </c>
    </row>
    <row r="384" spans="1:12" ht="15" x14ac:dyDescent="0.2">
      <c r="A384" s="25" t="s">
        <v>436</v>
      </c>
      <c r="B384" s="47">
        <v>13702</v>
      </c>
      <c r="C384" s="48">
        <v>1</v>
      </c>
      <c r="D384" s="26" t="s">
        <v>78</v>
      </c>
      <c r="E384" s="26" t="s">
        <v>46</v>
      </c>
      <c r="F384" s="26" t="s">
        <v>45</v>
      </c>
      <c r="G384" s="26">
        <v>2</v>
      </c>
      <c r="H384" s="30">
        <v>15000</v>
      </c>
      <c r="I384" s="28">
        <v>1.0618666038180533</v>
      </c>
      <c r="J384" s="29">
        <v>7.35</v>
      </c>
      <c r="K384" s="29">
        <v>12.6</v>
      </c>
      <c r="L384" s="27">
        <v>2000</v>
      </c>
    </row>
    <row r="385" spans="1:12" ht="15" x14ac:dyDescent="0.2">
      <c r="A385" s="25" t="s">
        <v>437</v>
      </c>
      <c r="B385" s="47">
        <v>1099</v>
      </c>
      <c r="C385" s="48">
        <v>1</v>
      </c>
      <c r="D385" s="26" t="s">
        <v>78</v>
      </c>
      <c r="E385" s="26" t="s">
        <v>46</v>
      </c>
      <c r="F385" s="26" t="s">
        <v>47</v>
      </c>
      <c r="G385" s="26" t="s">
        <v>1</v>
      </c>
      <c r="H385" s="30" t="s">
        <v>1</v>
      </c>
      <c r="I385" s="28" t="s">
        <v>1</v>
      </c>
      <c r="J385" s="29">
        <v>60</v>
      </c>
      <c r="K385" s="29"/>
      <c r="L385" s="27">
        <v>25000</v>
      </c>
    </row>
    <row r="386" spans="1:12" ht="15" x14ac:dyDescent="0.2">
      <c r="A386" s="25" t="s">
        <v>438</v>
      </c>
      <c r="B386" s="47">
        <v>5034</v>
      </c>
      <c r="C386" s="48">
        <v>1</v>
      </c>
      <c r="D386" s="26" t="s">
        <v>77</v>
      </c>
      <c r="E386" s="26" t="s">
        <v>46</v>
      </c>
      <c r="F386" s="26" t="s">
        <v>47</v>
      </c>
      <c r="G386" s="26" t="s">
        <v>1</v>
      </c>
      <c r="H386" s="27" t="s">
        <v>1</v>
      </c>
      <c r="I386" s="28">
        <v>1.25</v>
      </c>
      <c r="J386" s="29">
        <v>3</v>
      </c>
      <c r="K386" s="29">
        <v>3.75</v>
      </c>
      <c r="L386" s="27">
        <v>0</v>
      </c>
    </row>
    <row r="387" spans="1:12" ht="15" x14ac:dyDescent="0.2">
      <c r="A387" s="25" t="s">
        <v>439</v>
      </c>
      <c r="B387" s="47">
        <v>850</v>
      </c>
      <c r="C387" s="48">
        <v>1</v>
      </c>
      <c r="D387" s="26" t="s">
        <v>78</v>
      </c>
      <c r="E387" s="26" t="s">
        <v>46</v>
      </c>
      <c r="F387" s="26" t="s">
        <v>47</v>
      </c>
      <c r="G387" s="26" t="s">
        <v>1</v>
      </c>
      <c r="H387" s="30" t="s">
        <v>1</v>
      </c>
      <c r="I387" s="28">
        <v>1.5</v>
      </c>
      <c r="J387" s="29">
        <v>75</v>
      </c>
      <c r="K387" s="29">
        <v>112.5</v>
      </c>
      <c r="L387" s="27">
        <v>25000</v>
      </c>
    </row>
    <row r="388" spans="1:12" ht="15" x14ac:dyDescent="0.2">
      <c r="A388" s="25" t="s">
        <v>440</v>
      </c>
      <c r="B388" s="47">
        <v>211</v>
      </c>
      <c r="C388" s="48">
        <v>1</v>
      </c>
      <c r="D388" s="26" t="s">
        <v>77</v>
      </c>
      <c r="E388" s="26" t="s">
        <v>46</v>
      </c>
      <c r="F388" s="26" t="s">
        <v>47</v>
      </c>
      <c r="G388" s="26" t="s">
        <v>1</v>
      </c>
      <c r="H388" s="27" t="s">
        <v>1</v>
      </c>
      <c r="I388" s="28" t="s">
        <v>1</v>
      </c>
      <c r="J388" s="29">
        <v>15</v>
      </c>
      <c r="K388" s="29"/>
      <c r="L388" s="27">
        <v>0</v>
      </c>
    </row>
    <row r="389" spans="1:12" ht="15" x14ac:dyDescent="0.2">
      <c r="A389" s="25" t="s">
        <v>25</v>
      </c>
      <c r="B389" s="47">
        <v>2730</v>
      </c>
      <c r="C389" s="48">
        <v>1</v>
      </c>
      <c r="D389" s="26" t="s">
        <v>77</v>
      </c>
      <c r="E389" s="26" t="s">
        <v>46</v>
      </c>
      <c r="F389" s="26" t="s">
        <v>48</v>
      </c>
      <c r="G389" s="26">
        <v>2</v>
      </c>
      <c r="H389" s="30">
        <v>6000</v>
      </c>
      <c r="I389" s="28">
        <v>1.3611881188118811</v>
      </c>
      <c r="J389" s="29">
        <v>18.75</v>
      </c>
      <c r="K389" s="29">
        <v>25.75</v>
      </c>
      <c r="L389" s="27">
        <v>2000</v>
      </c>
    </row>
    <row r="390" spans="1:12" ht="15" x14ac:dyDescent="0.2">
      <c r="A390" s="25" t="s">
        <v>441</v>
      </c>
      <c r="B390" s="47">
        <v>700</v>
      </c>
      <c r="C390" s="48">
        <v>1</v>
      </c>
      <c r="D390" s="26" t="s">
        <v>77</v>
      </c>
      <c r="E390" s="26" t="s">
        <v>46</v>
      </c>
      <c r="F390" s="26" t="s">
        <v>47</v>
      </c>
      <c r="G390" s="26" t="s">
        <v>1</v>
      </c>
      <c r="H390" s="30" t="s">
        <v>1</v>
      </c>
      <c r="I390" s="28" t="s">
        <v>1</v>
      </c>
      <c r="J390" s="29">
        <v>9.66</v>
      </c>
      <c r="K390" s="29"/>
      <c r="L390" s="27">
        <v>0</v>
      </c>
    </row>
    <row r="391" spans="1:12" ht="15" x14ac:dyDescent="0.2">
      <c r="A391" s="25" t="s">
        <v>442</v>
      </c>
      <c r="B391" s="47">
        <v>1200</v>
      </c>
      <c r="C391" s="48">
        <v>1</v>
      </c>
      <c r="D391" s="26" t="s">
        <v>78</v>
      </c>
      <c r="E391" s="26" t="s">
        <v>46</v>
      </c>
      <c r="F391" s="26" t="s">
        <v>47</v>
      </c>
      <c r="G391" s="26" t="s">
        <v>1</v>
      </c>
      <c r="H391" s="27" t="s">
        <v>1</v>
      </c>
      <c r="I391" s="28" t="s">
        <v>1</v>
      </c>
      <c r="J391" s="29">
        <v>21</v>
      </c>
      <c r="K391" s="29"/>
      <c r="L391" s="27">
        <v>2000</v>
      </c>
    </row>
    <row r="392" spans="1:12" ht="15" x14ac:dyDescent="0.2">
      <c r="A392" s="25" t="s">
        <v>443</v>
      </c>
      <c r="B392" s="47">
        <v>1453</v>
      </c>
      <c r="C392" s="48">
        <v>1</v>
      </c>
      <c r="D392" s="26" t="s">
        <v>78</v>
      </c>
      <c r="E392" s="26" t="s">
        <v>46</v>
      </c>
      <c r="F392" s="26" t="s">
        <v>47</v>
      </c>
      <c r="G392" s="26" t="s">
        <v>1</v>
      </c>
      <c r="H392" s="30" t="s">
        <v>1</v>
      </c>
      <c r="I392" s="28">
        <v>1.4418219461697723</v>
      </c>
      <c r="J392" s="29">
        <v>12</v>
      </c>
      <c r="K392" s="29">
        <v>17.5</v>
      </c>
      <c r="L392" s="27">
        <v>3000</v>
      </c>
    </row>
    <row r="393" spans="1:12" ht="15" x14ac:dyDescent="0.2">
      <c r="A393" s="25" t="s">
        <v>444</v>
      </c>
      <c r="B393" s="47">
        <v>1453</v>
      </c>
      <c r="C393" s="48">
        <v>1</v>
      </c>
      <c r="D393" s="26" t="s">
        <v>78</v>
      </c>
      <c r="E393" s="26" t="s">
        <v>46</v>
      </c>
      <c r="F393" s="26" t="s">
        <v>51</v>
      </c>
      <c r="G393" s="26" t="s">
        <v>1</v>
      </c>
      <c r="H393" s="30" t="s">
        <v>1</v>
      </c>
      <c r="I393" s="28" t="s">
        <v>1</v>
      </c>
      <c r="J393" s="29">
        <v>12</v>
      </c>
      <c r="K393" s="29"/>
      <c r="L393" s="27">
        <v>0</v>
      </c>
    </row>
    <row r="394" spans="1:12" ht="15" x14ac:dyDescent="0.2">
      <c r="A394" s="25" t="s">
        <v>445</v>
      </c>
      <c r="B394" s="47">
        <v>422</v>
      </c>
      <c r="C394" s="48">
        <v>1</v>
      </c>
      <c r="D394" s="26" t="s">
        <v>77</v>
      </c>
      <c r="E394" s="26" t="s">
        <v>46</v>
      </c>
      <c r="F394" s="26" t="s">
        <v>51</v>
      </c>
      <c r="G394" s="26" t="s">
        <v>1</v>
      </c>
      <c r="H394" s="27" t="s">
        <v>1</v>
      </c>
      <c r="I394" s="28" t="s">
        <v>1</v>
      </c>
      <c r="J394" s="29">
        <v>19</v>
      </c>
      <c r="K394" s="29"/>
      <c r="L394" s="27">
        <v>0</v>
      </c>
    </row>
    <row r="395" spans="1:12" ht="15" x14ac:dyDescent="0.2">
      <c r="A395" s="25" t="s">
        <v>446</v>
      </c>
      <c r="B395" s="47">
        <v>1650</v>
      </c>
      <c r="C395" s="48">
        <v>1</v>
      </c>
      <c r="D395" s="26" t="s">
        <v>77</v>
      </c>
      <c r="E395" s="26" t="s">
        <v>46</v>
      </c>
      <c r="F395" s="26" t="s">
        <v>51</v>
      </c>
      <c r="G395" s="26" t="s">
        <v>1</v>
      </c>
      <c r="H395" s="30" t="s">
        <v>1</v>
      </c>
      <c r="I395" s="28" t="s">
        <v>1</v>
      </c>
      <c r="J395" s="29">
        <v>26</v>
      </c>
      <c r="K395" s="29"/>
      <c r="L395" s="27">
        <v>0</v>
      </c>
    </row>
    <row r="396" spans="1:12" ht="15" x14ac:dyDescent="0.2">
      <c r="A396" s="25" t="s">
        <v>447</v>
      </c>
      <c r="B396" s="47">
        <v>10055</v>
      </c>
      <c r="C396" s="48">
        <v>1</v>
      </c>
      <c r="D396" s="26" t="s">
        <v>77</v>
      </c>
      <c r="E396" s="26" t="s">
        <v>46</v>
      </c>
      <c r="F396" s="26" t="s">
        <v>47</v>
      </c>
      <c r="G396" s="26" t="s">
        <v>1</v>
      </c>
      <c r="H396" s="30" t="s">
        <v>1</v>
      </c>
      <c r="I396" s="28">
        <v>1.4662162162162162</v>
      </c>
      <c r="J396" s="29">
        <v>4.5</v>
      </c>
      <c r="K396" s="29">
        <v>6.75</v>
      </c>
      <c r="L396" s="27">
        <v>0</v>
      </c>
    </row>
    <row r="397" spans="1:12" ht="15" x14ac:dyDescent="0.2">
      <c r="A397" s="25" t="s">
        <v>448</v>
      </c>
      <c r="B397" s="47">
        <v>216</v>
      </c>
      <c r="C397" s="48">
        <v>1</v>
      </c>
      <c r="D397" s="26" t="s">
        <v>77</v>
      </c>
      <c r="E397" s="26" t="s">
        <v>46</v>
      </c>
      <c r="F397" s="26" t="s">
        <v>47</v>
      </c>
      <c r="G397" s="26" t="s">
        <v>1</v>
      </c>
      <c r="H397" s="30" t="s">
        <v>1</v>
      </c>
      <c r="I397" s="28" t="s">
        <v>1</v>
      </c>
      <c r="J397" s="29">
        <v>12.5</v>
      </c>
      <c r="K397" s="29"/>
      <c r="L397" s="27">
        <v>2000</v>
      </c>
    </row>
    <row r="398" spans="1:12" ht="15" x14ac:dyDescent="0.2">
      <c r="A398" s="25" t="s">
        <v>449</v>
      </c>
      <c r="B398" s="47">
        <v>3600</v>
      </c>
      <c r="C398" s="48">
        <v>1</v>
      </c>
      <c r="D398" s="26" t="s">
        <v>78</v>
      </c>
      <c r="E398" s="26" t="s">
        <v>46</v>
      </c>
      <c r="F398" s="26" t="s">
        <v>47</v>
      </c>
      <c r="G398" s="26" t="s">
        <v>1</v>
      </c>
      <c r="H398" s="30" t="s">
        <v>1</v>
      </c>
      <c r="I398" s="28" t="s">
        <v>1</v>
      </c>
      <c r="J398" s="29">
        <v>22</v>
      </c>
      <c r="K398" s="29"/>
      <c r="L398" s="27">
        <v>5000</v>
      </c>
    </row>
    <row r="399" spans="1:12" ht="15" x14ac:dyDescent="0.2">
      <c r="A399" s="25" t="s">
        <v>450</v>
      </c>
      <c r="B399" s="47">
        <v>2202</v>
      </c>
      <c r="C399" s="48">
        <v>1</v>
      </c>
      <c r="D399" s="26" t="s">
        <v>77</v>
      </c>
      <c r="E399" s="26" t="s">
        <v>46</v>
      </c>
      <c r="F399" s="26" t="s">
        <v>47</v>
      </c>
      <c r="G399" s="26" t="s">
        <v>1</v>
      </c>
      <c r="H399" s="27" t="s">
        <v>1</v>
      </c>
      <c r="I399" s="28" t="s">
        <v>1</v>
      </c>
      <c r="J399" s="29">
        <v>7.96</v>
      </c>
      <c r="K399" s="29"/>
      <c r="L399" s="27">
        <v>2000</v>
      </c>
    </row>
    <row r="400" spans="1:12" ht="15" x14ac:dyDescent="0.2">
      <c r="A400" s="25" t="s">
        <v>451</v>
      </c>
      <c r="B400" s="47">
        <v>2202</v>
      </c>
      <c r="C400" s="48">
        <v>1</v>
      </c>
      <c r="D400" s="26" t="s">
        <v>1</v>
      </c>
      <c r="E400" s="26" t="s">
        <v>1</v>
      </c>
      <c r="F400" s="26" t="s">
        <v>1</v>
      </c>
      <c r="G400" s="26" t="s">
        <v>1</v>
      </c>
      <c r="H400" s="27" t="s">
        <v>1</v>
      </c>
      <c r="I400" s="28" t="s">
        <v>1</v>
      </c>
      <c r="J400" s="29"/>
      <c r="K400" s="29"/>
      <c r="L400" s="27" t="s">
        <v>1</v>
      </c>
    </row>
    <row r="401" spans="1:12" ht="15" x14ac:dyDescent="0.2">
      <c r="A401" s="25" t="s">
        <v>452</v>
      </c>
      <c r="B401" s="47">
        <v>2202</v>
      </c>
      <c r="C401" s="48">
        <v>1</v>
      </c>
      <c r="D401" s="26" t="s">
        <v>1</v>
      </c>
      <c r="E401" s="26" t="s">
        <v>1</v>
      </c>
      <c r="F401" s="26" t="s">
        <v>1</v>
      </c>
      <c r="G401" s="26" t="s">
        <v>1</v>
      </c>
      <c r="H401" s="30" t="s">
        <v>1</v>
      </c>
      <c r="I401" s="28" t="s">
        <v>1</v>
      </c>
      <c r="J401" s="29"/>
      <c r="K401" s="29"/>
      <c r="L401" s="27" t="s">
        <v>1</v>
      </c>
    </row>
    <row r="402" spans="1:12" ht="15" x14ac:dyDescent="0.2">
      <c r="A402" s="25" t="s">
        <v>453</v>
      </c>
      <c r="B402" s="47">
        <v>1539</v>
      </c>
      <c r="C402" s="48">
        <v>1</v>
      </c>
      <c r="D402" s="26" t="s">
        <v>78</v>
      </c>
      <c r="E402" s="26" t="s">
        <v>46</v>
      </c>
      <c r="F402" s="26" t="s">
        <v>45</v>
      </c>
      <c r="G402" s="26">
        <v>3</v>
      </c>
      <c r="H402" s="30">
        <v>40000</v>
      </c>
      <c r="I402" s="28" t="s">
        <v>1</v>
      </c>
      <c r="J402" s="29">
        <v>13.75</v>
      </c>
      <c r="K402" s="29"/>
      <c r="L402" s="27">
        <v>0</v>
      </c>
    </row>
    <row r="403" spans="1:12" ht="15" x14ac:dyDescent="0.2">
      <c r="A403" s="25" t="s">
        <v>454</v>
      </c>
      <c r="B403" s="47">
        <v>1760</v>
      </c>
      <c r="C403" s="48">
        <v>1</v>
      </c>
      <c r="D403" s="26" t="s">
        <v>77</v>
      </c>
      <c r="E403" s="26" t="s">
        <v>46</v>
      </c>
      <c r="F403" s="26" t="s">
        <v>47</v>
      </c>
      <c r="G403" s="26" t="s">
        <v>1</v>
      </c>
      <c r="H403" s="30" t="s">
        <v>1</v>
      </c>
      <c r="I403" s="28" t="s">
        <v>1</v>
      </c>
      <c r="J403" s="29">
        <v>4</v>
      </c>
      <c r="K403" s="29"/>
      <c r="L403" s="27">
        <v>0</v>
      </c>
    </row>
    <row r="404" spans="1:12" ht="15" x14ac:dyDescent="0.2">
      <c r="A404" s="25" t="s">
        <v>455</v>
      </c>
      <c r="B404" s="47">
        <v>57039</v>
      </c>
      <c r="C404" s="48">
        <v>1</v>
      </c>
      <c r="D404" s="26" t="s">
        <v>77</v>
      </c>
      <c r="E404" s="26" t="s">
        <v>46</v>
      </c>
      <c r="F404" s="26" t="s">
        <v>45</v>
      </c>
      <c r="G404" s="26">
        <v>3</v>
      </c>
      <c r="H404" s="30">
        <v>6000</v>
      </c>
      <c r="I404" s="28" t="s">
        <v>1</v>
      </c>
      <c r="J404" s="29">
        <v>5.85</v>
      </c>
      <c r="K404" s="29"/>
      <c r="L404" s="27">
        <v>0</v>
      </c>
    </row>
    <row r="405" spans="1:12" ht="15" x14ac:dyDescent="0.2">
      <c r="A405" s="25" t="s">
        <v>456</v>
      </c>
      <c r="B405" s="47">
        <v>6500</v>
      </c>
      <c r="C405" s="48">
        <v>1</v>
      </c>
      <c r="D405" s="26" t="s">
        <v>77</v>
      </c>
      <c r="E405" s="26" t="s">
        <v>46</v>
      </c>
      <c r="F405" s="26" t="s">
        <v>45</v>
      </c>
      <c r="G405" s="26">
        <v>5</v>
      </c>
      <c r="H405" s="30">
        <v>10000</v>
      </c>
      <c r="I405" s="28">
        <v>1.4597701149425288</v>
      </c>
      <c r="J405" s="29">
        <v>10</v>
      </c>
      <c r="K405" s="29">
        <v>15</v>
      </c>
      <c r="L405" s="27">
        <v>0</v>
      </c>
    </row>
    <row r="406" spans="1:12" ht="15" x14ac:dyDescent="0.2">
      <c r="A406" s="25" t="s">
        <v>457</v>
      </c>
      <c r="B406" s="47">
        <v>182</v>
      </c>
      <c r="C406" s="48">
        <v>1</v>
      </c>
      <c r="D406" s="26" t="s">
        <v>77</v>
      </c>
      <c r="E406" s="26" t="s">
        <v>46</v>
      </c>
      <c r="F406" s="26" t="s">
        <v>45</v>
      </c>
      <c r="G406" s="26">
        <v>2</v>
      </c>
      <c r="H406" s="27">
        <v>50000</v>
      </c>
      <c r="I406" s="28" t="s">
        <v>1</v>
      </c>
      <c r="J406" s="29">
        <v>10.5</v>
      </c>
      <c r="K406" s="29"/>
      <c r="L406" s="27">
        <v>3000</v>
      </c>
    </row>
    <row r="407" spans="1:12" ht="15" x14ac:dyDescent="0.2">
      <c r="A407" s="25" t="s">
        <v>458</v>
      </c>
      <c r="B407" s="47">
        <v>47232</v>
      </c>
      <c r="C407" s="48">
        <v>1</v>
      </c>
      <c r="D407" s="26" t="s">
        <v>77</v>
      </c>
      <c r="E407" s="26" t="s">
        <v>46</v>
      </c>
      <c r="F407" s="26" t="s">
        <v>47</v>
      </c>
      <c r="G407" s="26" t="s">
        <v>1</v>
      </c>
      <c r="H407" s="27" t="s">
        <v>1</v>
      </c>
      <c r="I407" s="28" t="s">
        <v>1</v>
      </c>
      <c r="J407" s="29">
        <v>4.0199999999999996</v>
      </c>
      <c r="K407" s="29"/>
      <c r="L407" s="27">
        <v>0</v>
      </c>
    </row>
    <row r="408" spans="1:12" ht="15" x14ac:dyDescent="0.2">
      <c r="A408" s="25" t="s">
        <v>459</v>
      </c>
      <c r="B408" s="47">
        <v>47232</v>
      </c>
      <c r="C408" s="48">
        <v>1</v>
      </c>
      <c r="D408" s="26" t="s">
        <v>77</v>
      </c>
      <c r="E408" s="26" t="s">
        <v>46</v>
      </c>
      <c r="F408" s="26" t="s">
        <v>47</v>
      </c>
      <c r="G408" s="26" t="s">
        <v>1</v>
      </c>
      <c r="H408" s="30" t="s">
        <v>1</v>
      </c>
      <c r="I408" s="28" t="s">
        <v>1</v>
      </c>
      <c r="J408" s="29">
        <v>4.0199999999999996</v>
      </c>
      <c r="K408" s="29"/>
      <c r="L408" s="27">
        <v>0</v>
      </c>
    </row>
    <row r="409" spans="1:12" ht="15" x14ac:dyDescent="0.2">
      <c r="A409" s="25" t="s">
        <v>460</v>
      </c>
      <c r="B409" s="47">
        <v>47232</v>
      </c>
      <c r="C409" s="48">
        <v>1</v>
      </c>
      <c r="D409" s="26" t="s">
        <v>77</v>
      </c>
      <c r="E409" s="26" t="s">
        <v>46</v>
      </c>
      <c r="F409" s="26" t="s">
        <v>47</v>
      </c>
      <c r="G409" s="26" t="s">
        <v>1</v>
      </c>
      <c r="H409" s="30" t="s">
        <v>1</v>
      </c>
      <c r="I409" s="28" t="s">
        <v>1</v>
      </c>
      <c r="J409" s="29">
        <v>4.62</v>
      </c>
      <c r="K409" s="29"/>
      <c r="L409" s="27">
        <v>0</v>
      </c>
    </row>
    <row r="410" spans="1:12" ht="15" x14ac:dyDescent="0.2">
      <c r="A410" s="25" t="s">
        <v>461</v>
      </c>
      <c r="B410" s="47">
        <v>47232</v>
      </c>
      <c r="C410" s="48">
        <v>1</v>
      </c>
      <c r="D410" s="26" t="s">
        <v>77</v>
      </c>
      <c r="E410" s="26" t="s">
        <v>46</v>
      </c>
      <c r="F410" s="26" t="s">
        <v>47</v>
      </c>
      <c r="G410" s="26" t="s">
        <v>1</v>
      </c>
      <c r="H410" s="27" t="s">
        <v>1</v>
      </c>
      <c r="I410" s="28" t="s">
        <v>1</v>
      </c>
      <c r="J410" s="29">
        <v>5.03</v>
      </c>
      <c r="K410" s="29"/>
      <c r="L410" s="27">
        <v>0</v>
      </c>
    </row>
    <row r="411" spans="1:12" ht="15" x14ac:dyDescent="0.2">
      <c r="A411" s="25" t="s">
        <v>462</v>
      </c>
      <c r="B411" s="47">
        <v>307</v>
      </c>
      <c r="C411" s="48">
        <v>1</v>
      </c>
      <c r="D411" s="26" t="s">
        <v>77</v>
      </c>
      <c r="E411" s="26" t="s">
        <v>46</v>
      </c>
      <c r="F411" s="26" t="s">
        <v>45</v>
      </c>
      <c r="G411" s="26">
        <v>2</v>
      </c>
      <c r="H411" s="27">
        <v>6000</v>
      </c>
      <c r="I411" s="28" t="s">
        <v>1</v>
      </c>
      <c r="J411" s="29">
        <v>3</v>
      </c>
      <c r="K411" s="29"/>
      <c r="L411" s="27">
        <v>2000</v>
      </c>
    </row>
    <row r="412" spans="1:12" ht="15" x14ac:dyDescent="0.2">
      <c r="A412" s="25" t="s">
        <v>463</v>
      </c>
      <c r="B412" s="47">
        <v>14100</v>
      </c>
      <c r="C412" s="48">
        <v>1</v>
      </c>
      <c r="D412" s="26" t="s">
        <v>78</v>
      </c>
      <c r="E412" s="26" t="s">
        <v>46</v>
      </c>
      <c r="F412" s="26" t="s">
        <v>45</v>
      </c>
      <c r="G412" s="26">
        <v>3</v>
      </c>
      <c r="H412" s="30">
        <v>100000</v>
      </c>
      <c r="I412" s="28" t="s">
        <v>1</v>
      </c>
      <c r="J412" s="29">
        <v>26</v>
      </c>
      <c r="K412" s="29"/>
      <c r="L412" s="27">
        <v>0</v>
      </c>
    </row>
    <row r="413" spans="1:12" ht="15" x14ac:dyDescent="0.2">
      <c r="A413" s="25" t="s">
        <v>464</v>
      </c>
      <c r="B413" s="47">
        <v>2800</v>
      </c>
      <c r="C413" s="48">
        <v>1</v>
      </c>
      <c r="D413" s="26" t="s">
        <v>77</v>
      </c>
      <c r="E413" s="26" t="s">
        <v>46</v>
      </c>
      <c r="F413" s="26" t="s">
        <v>47</v>
      </c>
      <c r="G413" s="26" t="s">
        <v>1</v>
      </c>
      <c r="H413" s="27" t="s">
        <v>1</v>
      </c>
      <c r="I413" s="28">
        <v>1.6000256311674996</v>
      </c>
      <c r="J413" s="29">
        <v>9.2799999999999994</v>
      </c>
      <c r="K413" s="29">
        <v>14.85</v>
      </c>
      <c r="L413" s="27">
        <v>0</v>
      </c>
    </row>
    <row r="414" spans="1:12" ht="15" x14ac:dyDescent="0.2">
      <c r="A414" s="25" t="s">
        <v>465</v>
      </c>
      <c r="B414" s="47">
        <v>957</v>
      </c>
      <c r="C414" s="48">
        <v>1</v>
      </c>
      <c r="D414" s="26" t="s">
        <v>77</v>
      </c>
      <c r="E414" s="26" t="s">
        <v>46</v>
      </c>
      <c r="F414" s="26" t="s">
        <v>45</v>
      </c>
      <c r="G414" s="26">
        <v>3</v>
      </c>
      <c r="H414" s="30">
        <v>6000</v>
      </c>
      <c r="I414" s="28" t="s">
        <v>1</v>
      </c>
      <c r="J414" s="29">
        <v>14</v>
      </c>
      <c r="K414" s="29"/>
      <c r="L414" s="27">
        <v>2000</v>
      </c>
    </row>
    <row r="415" spans="1:12" ht="15" x14ac:dyDescent="0.2">
      <c r="A415" s="25" t="s">
        <v>466</v>
      </c>
      <c r="B415" s="47">
        <v>17090</v>
      </c>
      <c r="C415" s="48">
        <v>1</v>
      </c>
      <c r="D415" s="26" t="s">
        <v>77</v>
      </c>
      <c r="E415" s="26" t="s">
        <v>46</v>
      </c>
      <c r="F415" s="26" t="s">
        <v>45</v>
      </c>
      <c r="G415" s="26">
        <v>2</v>
      </c>
      <c r="H415" s="30">
        <v>6000</v>
      </c>
      <c r="I415" s="28" t="s">
        <v>1</v>
      </c>
      <c r="J415" s="29">
        <v>12.5</v>
      </c>
      <c r="K415" s="29"/>
      <c r="L415" s="27">
        <v>0</v>
      </c>
    </row>
    <row r="416" spans="1:12" ht="15" x14ac:dyDescent="0.2">
      <c r="A416" s="25" t="s">
        <v>467</v>
      </c>
      <c r="B416" s="47">
        <v>494</v>
      </c>
      <c r="C416" s="48">
        <v>1</v>
      </c>
      <c r="D416" s="26" t="s">
        <v>77</v>
      </c>
      <c r="E416" s="26" t="s">
        <v>46</v>
      </c>
      <c r="F416" s="26" t="s">
        <v>45</v>
      </c>
      <c r="G416" s="26">
        <v>5</v>
      </c>
      <c r="H416" s="27">
        <v>5000</v>
      </c>
      <c r="I416" s="28" t="s">
        <v>1</v>
      </c>
      <c r="J416" s="29">
        <v>10</v>
      </c>
      <c r="K416" s="29"/>
      <c r="L416" s="27">
        <v>0</v>
      </c>
    </row>
    <row r="417" spans="1:12" ht="15" x14ac:dyDescent="0.2">
      <c r="A417" s="25" t="s">
        <v>468</v>
      </c>
      <c r="B417" s="47">
        <v>6144</v>
      </c>
      <c r="C417" s="48">
        <v>1</v>
      </c>
      <c r="D417" s="26" t="s">
        <v>77</v>
      </c>
      <c r="E417" s="26" t="s">
        <v>46</v>
      </c>
      <c r="F417" s="26" t="s">
        <v>47</v>
      </c>
      <c r="G417" s="26" t="s">
        <v>1</v>
      </c>
      <c r="H417" s="30" t="s">
        <v>1</v>
      </c>
      <c r="I417" s="28">
        <v>1.3727923627684966</v>
      </c>
      <c r="J417" s="29">
        <v>10</v>
      </c>
      <c r="K417" s="29">
        <v>10</v>
      </c>
      <c r="L417" s="27">
        <v>3000</v>
      </c>
    </row>
    <row r="418" spans="1:12" ht="15" x14ac:dyDescent="0.2">
      <c r="A418" s="25" t="s">
        <v>469</v>
      </c>
      <c r="B418" s="47">
        <v>200</v>
      </c>
      <c r="C418" s="48">
        <v>1</v>
      </c>
      <c r="D418" s="26" t="s">
        <v>77</v>
      </c>
      <c r="E418" s="26" t="s">
        <v>46</v>
      </c>
      <c r="F418" s="26" t="s">
        <v>47</v>
      </c>
      <c r="G418" s="26" t="s">
        <v>1</v>
      </c>
      <c r="H418" s="30" t="s">
        <v>1</v>
      </c>
      <c r="I418" s="28" t="s">
        <v>1</v>
      </c>
      <c r="J418" s="29">
        <v>4</v>
      </c>
      <c r="K418" s="29"/>
      <c r="L418" s="27">
        <v>0</v>
      </c>
    </row>
    <row r="419" spans="1:12" ht="15" x14ac:dyDescent="0.2">
      <c r="A419" s="25" t="s">
        <v>470</v>
      </c>
      <c r="B419" s="47">
        <v>1152</v>
      </c>
      <c r="C419" s="48">
        <v>1</v>
      </c>
      <c r="D419" s="26" t="s">
        <v>77</v>
      </c>
      <c r="E419" s="26" t="s">
        <v>46</v>
      </c>
      <c r="F419" s="26" t="s">
        <v>47</v>
      </c>
      <c r="G419" s="26" t="s">
        <v>1</v>
      </c>
      <c r="H419" s="30" t="s">
        <v>1</v>
      </c>
      <c r="I419" s="28" t="s">
        <v>1</v>
      </c>
      <c r="J419" s="29">
        <v>12</v>
      </c>
      <c r="K419" s="29"/>
      <c r="L419" s="27">
        <v>0</v>
      </c>
    </row>
    <row r="420" spans="1:12" ht="15" x14ac:dyDescent="0.2">
      <c r="A420" s="25" t="s">
        <v>471</v>
      </c>
      <c r="B420" s="47">
        <v>463</v>
      </c>
      <c r="C420" s="48">
        <v>1</v>
      </c>
      <c r="D420" s="26" t="s">
        <v>78</v>
      </c>
      <c r="E420" s="26" t="s">
        <v>46</v>
      </c>
      <c r="F420" s="26" t="s">
        <v>47</v>
      </c>
      <c r="G420" s="26" t="s">
        <v>1</v>
      </c>
      <c r="H420" s="30" t="s">
        <v>1</v>
      </c>
      <c r="I420" s="28" t="s">
        <v>1</v>
      </c>
      <c r="J420" s="29">
        <v>20</v>
      </c>
      <c r="K420" s="29"/>
      <c r="L420" s="27">
        <v>3000</v>
      </c>
    </row>
    <row r="421" spans="1:12" ht="15" x14ac:dyDescent="0.2">
      <c r="A421" s="25" t="s">
        <v>472</v>
      </c>
      <c r="B421" s="47">
        <v>12720</v>
      </c>
      <c r="C421" s="48">
        <v>1</v>
      </c>
      <c r="D421" s="26" t="s">
        <v>77</v>
      </c>
      <c r="E421" s="26" t="s">
        <v>46</v>
      </c>
      <c r="F421" s="26" t="s">
        <v>47</v>
      </c>
      <c r="G421" s="26" t="s">
        <v>1</v>
      </c>
      <c r="H421" s="30" t="s">
        <v>1</v>
      </c>
      <c r="I421" s="28" t="s">
        <v>1</v>
      </c>
      <c r="J421" s="29">
        <v>12</v>
      </c>
      <c r="K421" s="29"/>
      <c r="L421" s="27">
        <v>1496</v>
      </c>
    </row>
    <row r="422" spans="1:12" ht="15" x14ac:dyDescent="0.2">
      <c r="A422" s="25" t="s">
        <v>473</v>
      </c>
      <c r="B422" s="47">
        <v>200974</v>
      </c>
      <c r="C422" s="48">
        <v>1</v>
      </c>
      <c r="D422" s="26" t="s">
        <v>77</v>
      </c>
      <c r="E422" s="26" t="s">
        <v>34</v>
      </c>
      <c r="F422" s="26" t="s">
        <v>45</v>
      </c>
      <c r="G422" s="26">
        <v>2</v>
      </c>
      <c r="H422" s="30">
        <v>5610</v>
      </c>
      <c r="I422" s="28">
        <v>1.5</v>
      </c>
      <c r="J422" s="29">
        <v>5.53</v>
      </c>
      <c r="K422" s="29">
        <v>8.3000000000000007</v>
      </c>
      <c r="L422" s="27">
        <v>0</v>
      </c>
    </row>
    <row r="423" spans="1:12" ht="15" x14ac:dyDescent="0.2">
      <c r="A423" s="25" t="s">
        <v>474</v>
      </c>
      <c r="B423" s="47">
        <v>1152</v>
      </c>
      <c r="C423" s="48">
        <v>1</v>
      </c>
      <c r="D423" s="26" t="s">
        <v>78</v>
      </c>
      <c r="E423" s="26" t="s">
        <v>46</v>
      </c>
      <c r="F423" s="26" t="s">
        <v>47</v>
      </c>
      <c r="G423" s="26" t="s">
        <v>1</v>
      </c>
      <c r="H423" s="30" t="s">
        <v>1</v>
      </c>
      <c r="I423" s="28" t="s">
        <v>1</v>
      </c>
      <c r="J423" s="29">
        <v>40</v>
      </c>
      <c r="K423" s="29"/>
      <c r="L423" s="27">
        <v>1000</v>
      </c>
    </row>
    <row r="424" spans="1:12" ht="15" x14ac:dyDescent="0.2">
      <c r="A424" s="25" t="s">
        <v>475</v>
      </c>
      <c r="B424" s="47">
        <v>291</v>
      </c>
      <c r="C424" s="48">
        <v>1</v>
      </c>
      <c r="D424" s="26" t="s">
        <v>77</v>
      </c>
      <c r="E424" s="26" t="s">
        <v>46</v>
      </c>
      <c r="F424" s="26" t="s">
        <v>47</v>
      </c>
      <c r="G424" s="26" t="s">
        <v>1</v>
      </c>
      <c r="H424" s="30" t="s">
        <v>1</v>
      </c>
      <c r="I424" s="28" t="s">
        <v>1</v>
      </c>
      <c r="J424" s="29">
        <v>12</v>
      </c>
      <c r="K424" s="29"/>
      <c r="L424" s="27">
        <v>4500</v>
      </c>
    </row>
    <row r="425" spans="1:12" ht="15" x14ac:dyDescent="0.2">
      <c r="A425" s="25" t="s">
        <v>476</v>
      </c>
      <c r="B425" s="47">
        <v>200</v>
      </c>
      <c r="C425" s="48">
        <v>1</v>
      </c>
      <c r="D425" s="26" t="s">
        <v>77</v>
      </c>
      <c r="E425" s="26" t="s">
        <v>46</v>
      </c>
      <c r="F425" s="26" t="s">
        <v>47</v>
      </c>
      <c r="G425" s="26" t="s">
        <v>1</v>
      </c>
      <c r="H425" s="27" t="s">
        <v>1</v>
      </c>
      <c r="I425" s="28" t="s">
        <v>1</v>
      </c>
      <c r="J425" s="29">
        <v>15</v>
      </c>
      <c r="K425" s="29"/>
      <c r="L425" s="27">
        <v>3500</v>
      </c>
    </row>
    <row r="426" spans="1:12" ht="15" x14ac:dyDescent="0.2">
      <c r="A426" s="25" t="s">
        <v>477</v>
      </c>
      <c r="B426" s="47">
        <v>823</v>
      </c>
      <c r="C426" s="48">
        <v>1</v>
      </c>
      <c r="D426" s="26" t="s">
        <v>77</v>
      </c>
      <c r="E426" s="26" t="s">
        <v>46</v>
      </c>
      <c r="F426" s="26" t="s">
        <v>45</v>
      </c>
      <c r="G426" s="26">
        <v>5</v>
      </c>
      <c r="H426" s="30">
        <v>5000</v>
      </c>
      <c r="I426" s="28" t="s">
        <v>1</v>
      </c>
      <c r="J426" s="29">
        <v>12</v>
      </c>
      <c r="K426" s="29"/>
      <c r="L426" s="27">
        <v>2000</v>
      </c>
    </row>
    <row r="427" spans="1:12" ht="15" x14ac:dyDescent="0.2">
      <c r="A427" s="25" t="s">
        <v>478</v>
      </c>
      <c r="B427" s="47">
        <v>2120</v>
      </c>
      <c r="C427" s="48">
        <v>1</v>
      </c>
      <c r="D427" s="26" t="s">
        <v>78</v>
      </c>
      <c r="E427" s="26" t="s">
        <v>46</v>
      </c>
      <c r="F427" s="26" t="s">
        <v>47</v>
      </c>
      <c r="G427" s="26" t="s">
        <v>1</v>
      </c>
      <c r="H427" s="27" t="s">
        <v>1</v>
      </c>
      <c r="I427" s="28" t="s">
        <v>1</v>
      </c>
      <c r="J427" s="29">
        <v>15</v>
      </c>
      <c r="K427" s="29"/>
      <c r="L427" s="27">
        <v>1500</v>
      </c>
    </row>
    <row r="428" spans="1:12" ht="15" x14ac:dyDescent="0.2">
      <c r="A428" s="25" t="s">
        <v>479</v>
      </c>
      <c r="B428" s="47">
        <v>390</v>
      </c>
      <c r="C428" s="48">
        <v>1</v>
      </c>
      <c r="D428" s="26" t="s">
        <v>78</v>
      </c>
      <c r="E428" s="26" t="s">
        <v>46</v>
      </c>
      <c r="F428" s="26" t="s">
        <v>47</v>
      </c>
      <c r="G428" s="26" t="s">
        <v>1</v>
      </c>
      <c r="H428" s="30" t="s">
        <v>1</v>
      </c>
      <c r="I428" s="28" t="s">
        <v>1</v>
      </c>
      <c r="J428" s="29">
        <v>20</v>
      </c>
      <c r="K428" s="29"/>
      <c r="L428" s="27">
        <v>4000</v>
      </c>
    </row>
    <row r="429" spans="1:12" ht="15" x14ac:dyDescent="0.2">
      <c r="A429" s="25" t="s">
        <v>480</v>
      </c>
      <c r="B429" s="47">
        <v>1235</v>
      </c>
      <c r="C429" s="48">
        <v>1</v>
      </c>
      <c r="D429" s="26" t="s">
        <v>78</v>
      </c>
      <c r="E429" s="26" t="s">
        <v>46</v>
      </c>
      <c r="F429" s="26" t="s">
        <v>51</v>
      </c>
      <c r="G429" s="26" t="s">
        <v>1</v>
      </c>
      <c r="H429" s="27" t="s">
        <v>1</v>
      </c>
      <c r="I429" s="28" t="s">
        <v>1</v>
      </c>
      <c r="J429" s="29">
        <v>10</v>
      </c>
      <c r="K429" s="29"/>
      <c r="L429" s="27">
        <v>0</v>
      </c>
    </row>
    <row r="430" spans="1:12" ht="15" x14ac:dyDescent="0.2">
      <c r="A430" s="25" t="s">
        <v>481</v>
      </c>
      <c r="B430" s="47">
        <v>429</v>
      </c>
      <c r="C430" s="48">
        <v>1</v>
      </c>
      <c r="D430" s="26" t="s">
        <v>78</v>
      </c>
      <c r="E430" s="26" t="s">
        <v>46</v>
      </c>
      <c r="F430" s="26" t="s">
        <v>47</v>
      </c>
      <c r="G430" s="26" t="s">
        <v>1</v>
      </c>
      <c r="H430" s="30" t="s">
        <v>1</v>
      </c>
      <c r="I430" s="28" t="s">
        <v>1</v>
      </c>
      <c r="J430" s="29">
        <v>25</v>
      </c>
      <c r="K430" s="29"/>
      <c r="L430" s="27">
        <v>8000</v>
      </c>
    </row>
    <row r="431" spans="1:12" ht="15" x14ac:dyDescent="0.2">
      <c r="A431" s="25" t="s">
        <v>482</v>
      </c>
      <c r="B431" s="47">
        <v>426</v>
      </c>
      <c r="C431" s="48">
        <v>1</v>
      </c>
      <c r="D431" s="26" t="s">
        <v>77</v>
      </c>
      <c r="E431" s="26" t="s">
        <v>46</v>
      </c>
      <c r="F431" s="26" t="s">
        <v>47</v>
      </c>
      <c r="G431" s="26" t="s">
        <v>1</v>
      </c>
      <c r="H431" s="30" t="s">
        <v>1</v>
      </c>
      <c r="I431" s="28" t="s">
        <v>1</v>
      </c>
      <c r="J431" s="29">
        <v>10</v>
      </c>
      <c r="K431" s="29"/>
      <c r="L431" s="27">
        <v>2000</v>
      </c>
    </row>
    <row r="432" spans="1:12" ht="15" x14ac:dyDescent="0.2">
      <c r="A432" s="25" t="s">
        <v>483</v>
      </c>
      <c r="B432" s="47">
        <v>1820</v>
      </c>
      <c r="C432" s="48">
        <v>1</v>
      </c>
      <c r="D432" s="26" t="s">
        <v>78</v>
      </c>
      <c r="E432" s="26" t="s">
        <v>46</v>
      </c>
      <c r="F432" s="26" t="s">
        <v>47</v>
      </c>
      <c r="G432" s="26" t="s">
        <v>1</v>
      </c>
      <c r="H432" s="30" t="s">
        <v>1</v>
      </c>
      <c r="I432" s="28">
        <v>1.5</v>
      </c>
      <c r="J432" s="29">
        <v>25</v>
      </c>
      <c r="K432" s="29">
        <v>37.5</v>
      </c>
      <c r="L432" s="27">
        <v>2000</v>
      </c>
    </row>
    <row r="433" spans="1:12" ht="15" x14ac:dyDescent="0.2">
      <c r="A433" s="25" t="s">
        <v>484</v>
      </c>
      <c r="B433" s="47">
        <v>723</v>
      </c>
      <c r="C433" s="48">
        <v>1</v>
      </c>
      <c r="D433" s="26" t="s">
        <v>77</v>
      </c>
      <c r="E433" s="26" t="s">
        <v>46</v>
      </c>
      <c r="F433" s="26" t="s">
        <v>47</v>
      </c>
      <c r="G433" s="26" t="s">
        <v>1</v>
      </c>
      <c r="H433" s="30" t="s">
        <v>1</v>
      </c>
      <c r="I433" s="28" t="s">
        <v>1</v>
      </c>
      <c r="J433" s="29">
        <v>13.5</v>
      </c>
      <c r="K433" s="29"/>
      <c r="L433" s="27">
        <v>2000</v>
      </c>
    </row>
    <row r="434" spans="1:12" ht="15" x14ac:dyDescent="0.2">
      <c r="A434" s="25" t="s">
        <v>485</v>
      </c>
      <c r="B434" s="47">
        <v>35000</v>
      </c>
      <c r="C434" s="48">
        <v>1</v>
      </c>
      <c r="D434" s="26" t="s">
        <v>78</v>
      </c>
      <c r="E434" s="26" t="s">
        <v>46</v>
      </c>
      <c r="F434" s="26" t="s">
        <v>47</v>
      </c>
      <c r="G434" s="26" t="s">
        <v>1</v>
      </c>
      <c r="H434" s="30" t="s">
        <v>1</v>
      </c>
      <c r="I434" s="28" t="s">
        <v>1</v>
      </c>
      <c r="J434" s="29">
        <v>6.5</v>
      </c>
      <c r="K434" s="29"/>
      <c r="L434" s="27">
        <v>0</v>
      </c>
    </row>
    <row r="435" spans="1:12" ht="15" x14ac:dyDescent="0.2">
      <c r="A435" s="25" t="s">
        <v>486</v>
      </c>
      <c r="B435" s="47">
        <v>2977</v>
      </c>
      <c r="C435" s="48">
        <v>1</v>
      </c>
      <c r="D435" s="26" t="s">
        <v>78</v>
      </c>
      <c r="E435" s="26" t="s">
        <v>46</v>
      </c>
      <c r="F435" s="26" t="s">
        <v>47</v>
      </c>
      <c r="G435" s="26" t="s">
        <v>1</v>
      </c>
      <c r="H435" s="30" t="s">
        <v>1</v>
      </c>
      <c r="I435" s="28" t="s">
        <v>1</v>
      </c>
      <c r="J435" s="29">
        <v>13.25</v>
      </c>
      <c r="K435" s="29"/>
      <c r="L435" s="27">
        <v>2000</v>
      </c>
    </row>
    <row r="436" spans="1:12" ht="15" x14ac:dyDescent="0.2">
      <c r="A436" s="25" t="s">
        <v>487</v>
      </c>
      <c r="B436" s="47">
        <v>3000</v>
      </c>
      <c r="C436" s="48">
        <v>1</v>
      </c>
      <c r="D436" s="26" t="s">
        <v>78</v>
      </c>
      <c r="E436" s="26" t="s">
        <v>46</v>
      </c>
      <c r="F436" s="26" t="s">
        <v>45</v>
      </c>
      <c r="G436" s="26">
        <v>3</v>
      </c>
      <c r="H436" s="30">
        <v>25000</v>
      </c>
      <c r="I436" s="28">
        <v>1.898876404494382</v>
      </c>
      <c r="J436" s="29">
        <v>10</v>
      </c>
      <c r="K436" s="29">
        <v>50</v>
      </c>
      <c r="L436" s="27">
        <v>2000</v>
      </c>
    </row>
    <row r="437" spans="1:12" ht="15" x14ac:dyDescent="0.2">
      <c r="A437" s="25" t="s">
        <v>488</v>
      </c>
      <c r="B437" s="47">
        <v>26470</v>
      </c>
      <c r="C437" s="48">
        <v>1</v>
      </c>
      <c r="D437" s="26" t="s">
        <v>77</v>
      </c>
      <c r="E437" s="26" t="s">
        <v>46</v>
      </c>
      <c r="F437" s="26" t="s">
        <v>45</v>
      </c>
      <c r="G437" s="26">
        <v>3</v>
      </c>
      <c r="H437" s="30">
        <v>7000</v>
      </c>
      <c r="I437" s="28" t="s">
        <v>1</v>
      </c>
      <c r="J437" s="29">
        <v>13.71</v>
      </c>
      <c r="K437" s="29"/>
      <c r="L437" s="27">
        <v>0</v>
      </c>
    </row>
    <row r="438" spans="1:12" ht="15" x14ac:dyDescent="0.2">
      <c r="A438" s="25" t="s">
        <v>489</v>
      </c>
      <c r="B438" s="47">
        <v>1755</v>
      </c>
      <c r="C438" s="48">
        <v>1</v>
      </c>
      <c r="D438" s="26" t="s">
        <v>78</v>
      </c>
      <c r="E438" s="26" t="s">
        <v>46</v>
      </c>
      <c r="F438" s="26" t="s">
        <v>47</v>
      </c>
      <c r="G438" s="26" t="s">
        <v>1</v>
      </c>
      <c r="H438" s="27" t="s">
        <v>1</v>
      </c>
      <c r="I438" s="28" t="s">
        <v>1</v>
      </c>
      <c r="J438" s="29">
        <v>40</v>
      </c>
      <c r="K438" s="29"/>
      <c r="L438" s="27">
        <v>0</v>
      </c>
    </row>
    <row r="439" spans="1:12" ht="15" x14ac:dyDescent="0.2">
      <c r="A439" s="25" t="s">
        <v>490</v>
      </c>
      <c r="B439" s="47">
        <v>2600</v>
      </c>
      <c r="C439" s="48">
        <v>1</v>
      </c>
      <c r="D439" s="26" t="s">
        <v>77</v>
      </c>
      <c r="E439" s="26" t="s">
        <v>46</v>
      </c>
      <c r="F439" s="26" t="s">
        <v>45</v>
      </c>
      <c r="G439" s="26">
        <v>3</v>
      </c>
      <c r="H439" s="30">
        <v>5000</v>
      </c>
      <c r="I439" s="28">
        <v>1.449881023200476</v>
      </c>
      <c r="J439" s="29">
        <v>10</v>
      </c>
      <c r="K439" s="29">
        <v>15</v>
      </c>
      <c r="L439" s="27">
        <v>2000</v>
      </c>
    </row>
    <row r="440" spans="1:12" ht="15" x14ac:dyDescent="0.2">
      <c r="A440" s="25" t="s">
        <v>491</v>
      </c>
      <c r="B440" s="47">
        <v>500</v>
      </c>
      <c r="C440" s="48">
        <v>1</v>
      </c>
      <c r="D440" s="26" t="s">
        <v>77</v>
      </c>
      <c r="E440" s="26" t="s">
        <v>46</v>
      </c>
      <c r="F440" s="26" t="s">
        <v>47</v>
      </c>
      <c r="G440" s="26" t="s">
        <v>1</v>
      </c>
      <c r="H440" s="30" t="s">
        <v>1</v>
      </c>
      <c r="I440" s="28" t="s">
        <v>1</v>
      </c>
      <c r="J440" s="29">
        <v>15</v>
      </c>
      <c r="K440" s="29"/>
      <c r="L440" s="27">
        <v>1000</v>
      </c>
    </row>
    <row r="441" spans="1:12" ht="15" x14ac:dyDescent="0.2">
      <c r="A441" s="25" t="s">
        <v>492</v>
      </c>
      <c r="B441" s="47">
        <v>25641</v>
      </c>
      <c r="C441" s="48">
        <v>1</v>
      </c>
      <c r="D441" s="26" t="s">
        <v>77</v>
      </c>
      <c r="E441" s="26" t="s">
        <v>46</v>
      </c>
      <c r="F441" s="26" t="s">
        <v>45</v>
      </c>
      <c r="G441" s="26">
        <v>3</v>
      </c>
      <c r="H441" s="30">
        <v>9000</v>
      </c>
      <c r="I441" s="28">
        <v>2</v>
      </c>
      <c r="J441" s="29">
        <v>4.5999999999999996</v>
      </c>
      <c r="K441" s="29">
        <v>9.1999999999999993</v>
      </c>
      <c r="L441" s="27">
        <v>0</v>
      </c>
    </row>
    <row r="442" spans="1:12" ht="15" x14ac:dyDescent="0.2">
      <c r="A442" s="25" t="s">
        <v>493</v>
      </c>
      <c r="B442" s="47">
        <v>25641</v>
      </c>
      <c r="C442" s="48">
        <v>1</v>
      </c>
      <c r="D442" s="26" t="s">
        <v>77</v>
      </c>
      <c r="E442" s="26" t="s">
        <v>46</v>
      </c>
      <c r="F442" s="26" t="s">
        <v>45</v>
      </c>
      <c r="G442" s="26">
        <v>3</v>
      </c>
      <c r="H442" s="27">
        <v>9000</v>
      </c>
      <c r="I442" s="28">
        <v>2</v>
      </c>
      <c r="J442" s="29">
        <v>9.1999999999999993</v>
      </c>
      <c r="K442" s="29">
        <v>18.399999999999999</v>
      </c>
      <c r="L442" s="27">
        <v>0</v>
      </c>
    </row>
    <row r="443" spans="1:12" ht="15" x14ac:dyDescent="0.2">
      <c r="A443" s="25" t="s">
        <v>494</v>
      </c>
      <c r="B443" s="47">
        <v>2987</v>
      </c>
      <c r="C443" s="48">
        <v>1</v>
      </c>
      <c r="D443" s="26" t="s">
        <v>78</v>
      </c>
      <c r="E443" s="26" t="s">
        <v>46</v>
      </c>
      <c r="F443" s="26" t="s">
        <v>45</v>
      </c>
      <c r="G443" s="26">
        <v>3</v>
      </c>
      <c r="H443" s="27">
        <v>3000</v>
      </c>
      <c r="I443" s="28">
        <v>1.0808765979650405</v>
      </c>
      <c r="J443" s="29">
        <v>21</v>
      </c>
      <c r="K443" s="29">
        <v>28</v>
      </c>
      <c r="L443" s="27">
        <v>2000</v>
      </c>
    </row>
    <row r="444" spans="1:12" ht="15" x14ac:dyDescent="0.2">
      <c r="A444" s="25" t="s">
        <v>495</v>
      </c>
      <c r="B444" s="47">
        <v>1100</v>
      </c>
      <c r="C444" s="48">
        <v>1</v>
      </c>
      <c r="D444" s="26" t="s">
        <v>78</v>
      </c>
      <c r="E444" s="26" t="s">
        <v>46</v>
      </c>
      <c r="F444" s="26" t="s">
        <v>47</v>
      </c>
      <c r="G444" s="26" t="s">
        <v>1</v>
      </c>
      <c r="H444" s="30" t="s">
        <v>1</v>
      </c>
      <c r="I444" s="28" t="s">
        <v>1</v>
      </c>
      <c r="J444" s="29">
        <v>17.5</v>
      </c>
      <c r="K444" s="29"/>
      <c r="L444" s="27">
        <v>3000</v>
      </c>
    </row>
    <row r="445" spans="1:12" ht="15" x14ac:dyDescent="0.2">
      <c r="A445" s="25" t="s">
        <v>496</v>
      </c>
      <c r="B445" s="47">
        <v>615</v>
      </c>
      <c r="C445" s="48">
        <v>1</v>
      </c>
      <c r="D445" s="26" t="s">
        <v>78</v>
      </c>
      <c r="E445" s="26" t="s">
        <v>46</v>
      </c>
      <c r="F445" s="26" t="s">
        <v>45</v>
      </c>
      <c r="G445" s="26">
        <v>3</v>
      </c>
      <c r="H445" s="27">
        <v>5000</v>
      </c>
      <c r="I445" s="28" t="s">
        <v>1</v>
      </c>
      <c r="J445" s="29">
        <v>15</v>
      </c>
      <c r="K445" s="29"/>
      <c r="L445" s="27">
        <v>2000</v>
      </c>
    </row>
    <row r="446" spans="1:12" ht="15" x14ac:dyDescent="0.2">
      <c r="A446" s="25" t="s">
        <v>497</v>
      </c>
      <c r="B446" s="47">
        <v>6287</v>
      </c>
      <c r="C446" s="48">
        <v>1</v>
      </c>
      <c r="D446" s="26" t="s">
        <v>78</v>
      </c>
      <c r="E446" s="26" t="s">
        <v>46</v>
      </c>
      <c r="F446" s="26" t="s">
        <v>45</v>
      </c>
      <c r="G446" s="26">
        <v>2</v>
      </c>
      <c r="H446" s="30">
        <v>10000</v>
      </c>
      <c r="I446" s="28" t="s">
        <v>1</v>
      </c>
      <c r="J446" s="29">
        <v>4</v>
      </c>
      <c r="K446" s="29"/>
      <c r="L446" s="27">
        <v>0</v>
      </c>
    </row>
    <row r="447" spans="1:12" ht="15" x14ac:dyDescent="0.2">
      <c r="A447" s="25" t="s">
        <v>498</v>
      </c>
      <c r="B447" s="47">
        <v>594400</v>
      </c>
      <c r="C447" s="48">
        <v>1</v>
      </c>
      <c r="D447" s="26" t="s">
        <v>77</v>
      </c>
      <c r="E447" s="26" t="s">
        <v>46</v>
      </c>
      <c r="F447" s="26" t="s">
        <v>45</v>
      </c>
      <c r="G447" s="26">
        <v>4</v>
      </c>
      <c r="H447" s="30">
        <v>2000</v>
      </c>
      <c r="I447" s="28" t="s">
        <v>1</v>
      </c>
      <c r="J447" s="29">
        <v>1.33</v>
      </c>
      <c r="K447" s="29"/>
      <c r="L447" s="27">
        <v>0</v>
      </c>
    </row>
    <row r="448" spans="1:12" ht="15" x14ac:dyDescent="0.2">
      <c r="A448" s="25" t="s">
        <v>499</v>
      </c>
      <c r="B448" s="47">
        <v>594400</v>
      </c>
      <c r="C448" s="48">
        <v>1</v>
      </c>
      <c r="D448" s="26" t="s">
        <v>77</v>
      </c>
      <c r="E448" s="26" t="s">
        <v>46</v>
      </c>
      <c r="F448" s="26" t="s">
        <v>47</v>
      </c>
      <c r="G448" s="26" t="s">
        <v>1</v>
      </c>
      <c r="H448" s="27" t="s">
        <v>1</v>
      </c>
      <c r="I448" s="28" t="s">
        <v>1</v>
      </c>
      <c r="J448" s="29">
        <v>2.2200000000000002</v>
      </c>
      <c r="K448" s="29"/>
      <c r="L448" s="27">
        <v>0</v>
      </c>
    </row>
    <row r="449" spans="1:12" ht="15" x14ac:dyDescent="0.2">
      <c r="A449" s="25" t="s">
        <v>500</v>
      </c>
      <c r="B449" s="47">
        <v>11034</v>
      </c>
      <c r="C449" s="48">
        <v>1</v>
      </c>
      <c r="D449" s="26" t="s">
        <v>77</v>
      </c>
      <c r="E449" s="26" t="s">
        <v>46</v>
      </c>
      <c r="F449" s="26" t="s">
        <v>48</v>
      </c>
      <c r="G449" s="26">
        <v>2</v>
      </c>
      <c r="H449" s="27">
        <v>50000</v>
      </c>
      <c r="I449" s="28">
        <v>1.4294064164177167</v>
      </c>
      <c r="J449" s="29">
        <v>9.01</v>
      </c>
      <c r="K449" s="29">
        <v>14.79</v>
      </c>
      <c r="L449" s="27">
        <v>3000</v>
      </c>
    </row>
    <row r="450" spans="1:12" ht="15" x14ac:dyDescent="0.2">
      <c r="A450" s="25" t="s">
        <v>501</v>
      </c>
      <c r="B450" s="47">
        <v>439</v>
      </c>
      <c r="C450" s="48">
        <v>1</v>
      </c>
      <c r="D450" s="26" t="s">
        <v>77</v>
      </c>
      <c r="E450" s="26" t="s">
        <v>46</v>
      </c>
      <c r="F450" s="26" t="s">
        <v>45</v>
      </c>
      <c r="G450" s="26">
        <v>7</v>
      </c>
      <c r="H450" s="27">
        <v>3000</v>
      </c>
      <c r="I450" s="28" t="s">
        <v>1</v>
      </c>
      <c r="J450" s="29">
        <v>5</v>
      </c>
      <c r="K450" s="29"/>
      <c r="L450" s="27">
        <v>0</v>
      </c>
    </row>
    <row r="451" spans="1:12" ht="15" x14ac:dyDescent="0.2">
      <c r="A451" s="25" t="s">
        <v>502</v>
      </c>
      <c r="B451" s="47">
        <v>582</v>
      </c>
      <c r="C451" s="48">
        <v>1</v>
      </c>
      <c r="D451" s="26" t="s">
        <v>77</v>
      </c>
      <c r="E451" s="26" t="s">
        <v>46</v>
      </c>
      <c r="F451" s="26" t="s">
        <v>45</v>
      </c>
      <c r="G451" s="26">
        <v>3</v>
      </c>
      <c r="H451" s="27">
        <v>6000</v>
      </c>
      <c r="I451" s="28" t="s">
        <v>1</v>
      </c>
      <c r="J451" s="29">
        <v>10.79</v>
      </c>
      <c r="K451" s="29"/>
      <c r="L451" s="27">
        <v>3000</v>
      </c>
    </row>
    <row r="452" spans="1:12" ht="15" x14ac:dyDescent="0.2">
      <c r="A452" s="25" t="s">
        <v>503</v>
      </c>
      <c r="B452" s="47">
        <v>7890</v>
      </c>
      <c r="C452" s="48">
        <v>1</v>
      </c>
      <c r="D452" s="26" t="s">
        <v>77</v>
      </c>
      <c r="E452" s="26" t="s">
        <v>46</v>
      </c>
      <c r="F452" s="26" t="s">
        <v>48</v>
      </c>
      <c r="G452" s="26">
        <v>2</v>
      </c>
      <c r="H452" s="27">
        <v>100000</v>
      </c>
      <c r="I452" s="28">
        <v>1.4993849938499384</v>
      </c>
      <c r="J452" s="29">
        <v>9.4499999999999993</v>
      </c>
      <c r="K452" s="29">
        <v>14.17</v>
      </c>
      <c r="L452" s="27">
        <v>2500</v>
      </c>
    </row>
    <row r="453" spans="1:12" ht="15" x14ac:dyDescent="0.2">
      <c r="A453" s="25" t="s">
        <v>504</v>
      </c>
      <c r="B453" s="47">
        <v>780</v>
      </c>
      <c r="C453" s="48">
        <v>1</v>
      </c>
      <c r="D453" s="26" t="s">
        <v>77</v>
      </c>
      <c r="E453" s="26" t="s">
        <v>46</v>
      </c>
      <c r="F453" s="26" t="s">
        <v>45</v>
      </c>
      <c r="G453" s="26">
        <v>5</v>
      </c>
      <c r="H453" s="27">
        <v>5000</v>
      </c>
      <c r="I453" s="28">
        <v>1.4991786822412849</v>
      </c>
      <c r="J453" s="29">
        <v>6</v>
      </c>
      <c r="K453" s="29">
        <v>9</v>
      </c>
      <c r="L453" s="27">
        <v>0</v>
      </c>
    </row>
    <row r="454" spans="1:12" ht="15" x14ac:dyDescent="0.2">
      <c r="A454" s="25" t="s">
        <v>505</v>
      </c>
      <c r="B454" s="47">
        <v>4015</v>
      </c>
      <c r="C454" s="48">
        <v>1</v>
      </c>
      <c r="D454" s="26" t="s">
        <v>77</v>
      </c>
      <c r="E454" s="26" t="s">
        <v>46</v>
      </c>
      <c r="F454" s="26" t="s">
        <v>47</v>
      </c>
      <c r="G454" s="26" t="s">
        <v>1</v>
      </c>
      <c r="H454" s="27" t="s">
        <v>1</v>
      </c>
      <c r="I454" s="28">
        <v>1.4958467928011074</v>
      </c>
      <c r="J454" s="29">
        <v>5.84</v>
      </c>
      <c r="K454" s="29">
        <v>8.83</v>
      </c>
      <c r="L454" s="27">
        <v>0</v>
      </c>
    </row>
    <row r="455" spans="1:12" ht="15" x14ac:dyDescent="0.2">
      <c r="A455" s="25" t="s">
        <v>506</v>
      </c>
      <c r="B455" s="47">
        <v>8090</v>
      </c>
      <c r="C455" s="48">
        <v>1</v>
      </c>
      <c r="D455" s="26" t="s">
        <v>78</v>
      </c>
      <c r="E455" s="26" t="s">
        <v>46</v>
      </c>
      <c r="F455" s="26" t="s">
        <v>47</v>
      </c>
      <c r="G455" s="26" t="s">
        <v>1</v>
      </c>
      <c r="H455" s="30" t="s">
        <v>1</v>
      </c>
      <c r="I455" s="28">
        <v>1.1764705882352942</v>
      </c>
      <c r="J455" s="29">
        <v>15.5</v>
      </c>
      <c r="K455" s="29">
        <v>17.5</v>
      </c>
      <c r="L455" s="27">
        <v>0</v>
      </c>
    </row>
    <row r="456" spans="1:12" ht="15" x14ac:dyDescent="0.2">
      <c r="A456" s="25" t="s">
        <v>507</v>
      </c>
      <c r="B456" s="47">
        <v>2860</v>
      </c>
      <c r="C456" s="48">
        <v>1</v>
      </c>
      <c r="D456" s="26" t="s">
        <v>77</v>
      </c>
      <c r="E456" s="26" t="s">
        <v>46</v>
      </c>
      <c r="F456" s="26" t="s">
        <v>47</v>
      </c>
      <c r="G456" s="26" t="s">
        <v>1</v>
      </c>
      <c r="H456" s="30" t="s">
        <v>1</v>
      </c>
      <c r="I456" s="28" t="s">
        <v>1</v>
      </c>
      <c r="J456" s="29">
        <v>23.73</v>
      </c>
      <c r="K456" s="29"/>
      <c r="L456" s="27">
        <v>2000</v>
      </c>
    </row>
    <row r="457" spans="1:12" ht="15" x14ac:dyDescent="0.2">
      <c r="A457" s="25" t="s">
        <v>508</v>
      </c>
      <c r="B457" s="47">
        <v>1120</v>
      </c>
      <c r="C457" s="48">
        <v>1</v>
      </c>
      <c r="D457" s="26" t="s">
        <v>77</v>
      </c>
      <c r="E457" s="26" t="s">
        <v>46</v>
      </c>
      <c r="F457" s="26" t="s">
        <v>47</v>
      </c>
      <c r="G457" s="26" t="s">
        <v>1</v>
      </c>
      <c r="H457" s="30" t="s">
        <v>1</v>
      </c>
      <c r="I457" s="28" t="s">
        <v>1</v>
      </c>
      <c r="J457" s="29">
        <v>23.75</v>
      </c>
      <c r="K457" s="29"/>
      <c r="L457" s="27">
        <v>2000</v>
      </c>
    </row>
    <row r="458" spans="1:12" ht="15" x14ac:dyDescent="0.2">
      <c r="A458" s="25" t="s">
        <v>509</v>
      </c>
      <c r="B458" s="47">
        <v>3000</v>
      </c>
      <c r="C458" s="48">
        <v>1</v>
      </c>
      <c r="D458" s="26" t="s">
        <v>77</v>
      </c>
      <c r="E458" s="26" t="s">
        <v>46</v>
      </c>
      <c r="F458" s="26" t="s">
        <v>47</v>
      </c>
      <c r="G458" s="26" t="s">
        <v>1</v>
      </c>
      <c r="H458" s="30" t="s">
        <v>1</v>
      </c>
      <c r="I458" s="28">
        <v>1.5000520562207185</v>
      </c>
      <c r="J458" s="29">
        <v>7.5</v>
      </c>
      <c r="K458" s="29">
        <v>11.25</v>
      </c>
      <c r="L458" s="27">
        <v>2000</v>
      </c>
    </row>
    <row r="459" spans="1:12" ht="15" x14ac:dyDescent="0.2">
      <c r="A459" s="25" t="s">
        <v>510</v>
      </c>
      <c r="B459" s="47">
        <v>96</v>
      </c>
      <c r="C459" s="48">
        <v>1</v>
      </c>
      <c r="D459" s="26" t="s">
        <v>78</v>
      </c>
      <c r="E459" s="26" t="s">
        <v>46</v>
      </c>
      <c r="F459" s="26" t="s">
        <v>47</v>
      </c>
      <c r="G459" s="26" t="s">
        <v>1</v>
      </c>
      <c r="H459" s="30" t="s">
        <v>1</v>
      </c>
      <c r="I459" s="28" t="s">
        <v>1</v>
      </c>
      <c r="J459" s="29">
        <v>31</v>
      </c>
      <c r="K459" s="29"/>
      <c r="L459" s="27">
        <v>3000</v>
      </c>
    </row>
    <row r="460" spans="1:12" ht="15" x14ac:dyDescent="0.2">
      <c r="A460" s="25" t="s">
        <v>511</v>
      </c>
      <c r="B460" s="47">
        <v>8815</v>
      </c>
      <c r="C460" s="48">
        <v>2</v>
      </c>
      <c r="D460" s="26" t="s">
        <v>77</v>
      </c>
      <c r="E460" s="26" t="s">
        <v>46</v>
      </c>
      <c r="F460" s="26" t="s">
        <v>47</v>
      </c>
      <c r="G460" s="26" t="s">
        <v>1</v>
      </c>
      <c r="H460" s="27" t="s">
        <v>1</v>
      </c>
      <c r="I460" s="28" t="s">
        <v>1</v>
      </c>
      <c r="J460" s="29">
        <v>24.5</v>
      </c>
      <c r="K460" s="29"/>
      <c r="L460" s="27">
        <v>5000</v>
      </c>
    </row>
    <row r="461" spans="1:12" ht="15" x14ac:dyDescent="0.2">
      <c r="A461" s="25" t="s">
        <v>512</v>
      </c>
      <c r="B461" s="47">
        <v>3510</v>
      </c>
      <c r="C461" s="48">
        <v>1</v>
      </c>
      <c r="D461" s="26" t="s">
        <v>77</v>
      </c>
      <c r="E461" s="26" t="s">
        <v>46</v>
      </c>
      <c r="F461" s="26" t="s">
        <v>45</v>
      </c>
      <c r="G461" s="26">
        <v>2</v>
      </c>
      <c r="H461" s="30">
        <v>7500</v>
      </c>
      <c r="I461" s="28" t="s">
        <v>1</v>
      </c>
      <c r="J461" s="29">
        <v>10</v>
      </c>
      <c r="K461" s="29"/>
      <c r="L461" s="27">
        <v>2000</v>
      </c>
    </row>
    <row r="462" spans="1:12" ht="15" x14ac:dyDescent="0.2">
      <c r="A462" s="25" t="s">
        <v>513</v>
      </c>
      <c r="B462" s="47">
        <v>1717</v>
      </c>
      <c r="C462" s="48">
        <v>1</v>
      </c>
      <c r="D462" s="26" t="s">
        <v>78</v>
      </c>
      <c r="E462" s="26" t="s">
        <v>46</v>
      </c>
      <c r="F462" s="26" t="s">
        <v>47</v>
      </c>
      <c r="G462" s="26" t="s">
        <v>1</v>
      </c>
      <c r="H462" s="30" t="s">
        <v>1</v>
      </c>
      <c r="I462" s="28">
        <v>1.25</v>
      </c>
      <c r="J462" s="29">
        <v>14</v>
      </c>
      <c r="K462" s="29">
        <v>17.5</v>
      </c>
      <c r="L462" s="27">
        <v>0</v>
      </c>
    </row>
    <row r="463" spans="1:12" ht="15" x14ac:dyDescent="0.2">
      <c r="A463" s="25" t="s">
        <v>514</v>
      </c>
      <c r="B463" s="47">
        <v>10168</v>
      </c>
      <c r="C463" s="48">
        <v>1</v>
      </c>
      <c r="D463" s="26" t="s">
        <v>77</v>
      </c>
      <c r="E463" s="26" t="s">
        <v>46</v>
      </c>
      <c r="F463" s="26" t="s">
        <v>47</v>
      </c>
      <c r="G463" s="26" t="s">
        <v>1</v>
      </c>
      <c r="H463" s="30" t="s">
        <v>1</v>
      </c>
      <c r="I463" s="28" t="s">
        <v>1</v>
      </c>
      <c r="J463" s="29">
        <v>6.5</v>
      </c>
      <c r="K463" s="29"/>
      <c r="L463" s="27">
        <v>0</v>
      </c>
    </row>
    <row r="464" spans="1:12" ht="15" x14ac:dyDescent="0.2">
      <c r="A464" s="25" t="s">
        <v>26</v>
      </c>
      <c r="B464" s="47">
        <v>25404</v>
      </c>
      <c r="C464" s="48">
        <v>1</v>
      </c>
      <c r="D464" s="26" t="s">
        <v>77</v>
      </c>
      <c r="E464" s="26" t="s">
        <v>46</v>
      </c>
      <c r="F464" s="26" t="s">
        <v>48</v>
      </c>
      <c r="G464" s="26">
        <v>3</v>
      </c>
      <c r="H464" s="27">
        <v>25000</v>
      </c>
      <c r="I464" s="28">
        <v>1.574468085106383</v>
      </c>
      <c r="J464" s="29">
        <v>11</v>
      </c>
      <c r="K464" s="29">
        <v>20</v>
      </c>
      <c r="L464" s="27">
        <v>0</v>
      </c>
    </row>
    <row r="465" spans="1:12" ht="15" x14ac:dyDescent="0.2">
      <c r="A465" s="25" t="s">
        <v>515</v>
      </c>
      <c r="B465" s="47">
        <v>12220</v>
      </c>
      <c r="C465" s="48">
        <v>1</v>
      </c>
      <c r="D465" s="26" t="s">
        <v>77</v>
      </c>
      <c r="E465" s="26" t="s">
        <v>46</v>
      </c>
      <c r="F465" s="26" t="s">
        <v>47</v>
      </c>
      <c r="G465" s="26" t="s">
        <v>1</v>
      </c>
      <c r="H465" s="30" t="s">
        <v>1</v>
      </c>
      <c r="I465" s="28">
        <v>1</v>
      </c>
      <c r="J465" s="29">
        <v>5.5</v>
      </c>
      <c r="K465" s="29">
        <v>5.5</v>
      </c>
      <c r="L465" s="27">
        <v>0</v>
      </c>
    </row>
    <row r="466" spans="1:12" ht="15" x14ac:dyDescent="0.2">
      <c r="A466" s="25" t="s">
        <v>516</v>
      </c>
      <c r="B466" s="47">
        <v>12220</v>
      </c>
      <c r="C466" s="48">
        <v>1</v>
      </c>
      <c r="D466" s="26" t="s">
        <v>1</v>
      </c>
      <c r="E466" s="26" t="s">
        <v>1</v>
      </c>
      <c r="F466" s="26" t="s">
        <v>1</v>
      </c>
      <c r="G466" s="26" t="s">
        <v>1</v>
      </c>
      <c r="H466" s="27" t="s">
        <v>1</v>
      </c>
      <c r="I466" s="28" t="s">
        <v>1</v>
      </c>
      <c r="J466" s="29"/>
      <c r="K466" s="29"/>
      <c r="L466" s="27" t="s">
        <v>1</v>
      </c>
    </row>
    <row r="467" spans="1:12" ht="25.5" x14ac:dyDescent="0.2">
      <c r="A467" s="25" t="s">
        <v>517</v>
      </c>
      <c r="B467" s="47">
        <v>12220</v>
      </c>
      <c r="C467" s="48">
        <v>1</v>
      </c>
      <c r="D467" s="26" t="s">
        <v>77</v>
      </c>
      <c r="E467" s="26" t="s">
        <v>46</v>
      </c>
      <c r="F467" s="26" t="s">
        <v>47</v>
      </c>
      <c r="G467" s="26" t="s">
        <v>1</v>
      </c>
      <c r="H467" s="30" t="s">
        <v>1</v>
      </c>
      <c r="I467" s="28" t="s">
        <v>1</v>
      </c>
      <c r="J467" s="29">
        <v>22</v>
      </c>
      <c r="K467" s="29"/>
      <c r="L467" s="27">
        <v>0</v>
      </c>
    </row>
    <row r="468" spans="1:12" ht="15" x14ac:dyDescent="0.2">
      <c r="A468" s="25" t="s">
        <v>518</v>
      </c>
      <c r="B468" s="47">
        <v>2786</v>
      </c>
      <c r="C468" s="48">
        <v>1</v>
      </c>
      <c r="D468" s="26" t="s">
        <v>78</v>
      </c>
      <c r="E468" s="26" t="s">
        <v>46</v>
      </c>
      <c r="F468" s="26" t="s">
        <v>47</v>
      </c>
      <c r="G468" s="26" t="s">
        <v>1</v>
      </c>
      <c r="H468" s="27" t="s">
        <v>1</v>
      </c>
      <c r="I468" s="28" t="s">
        <v>1</v>
      </c>
      <c r="J468" s="29">
        <v>10.07</v>
      </c>
      <c r="K468" s="29"/>
      <c r="L468" s="27">
        <v>4000</v>
      </c>
    </row>
    <row r="469" spans="1:12" ht="15" x14ac:dyDescent="0.2">
      <c r="A469" s="25" t="s">
        <v>519</v>
      </c>
      <c r="B469" s="47">
        <v>25550</v>
      </c>
      <c r="C469" s="48">
        <v>1</v>
      </c>
      <c r="D469" s="26" t="s">
        <v>77</v>
      </c>
      <c r="E469" s="26" t="s">
        <v>46</v>
      </c>
      <c r="F469" s="26" t="s">
        <v>47</v>
      </c>
      <c r="G469" s="26" t="s">
        <v>1</v>
      </c>
      <c r="H469" s="30" t="s">
        <v>1</v>
      </c>
      <c r="I469" s="28">
        <v>1.4508527131782945</v>
      </c>
      <c r="J469" s="29">
        <v>6.75</v>
      </c>
      <c r="K469" s="29">
        <v>10.039999999999999</v>
      </c>
      <c r="L469" s="27">
        <v>0</v>
      </c>
    </row>
    <row r="470" spans="1:12" ht="15" x14ac:dyDescent="0.2">
      <c r="A470" s="25" t="s">
        <v>520</v>
      </c>
      <c r="B470" s="47">
        <v>733</v>
      </c>
      <c r="C470" s="48">
        <v>1</v>
      </c>
      <c r="D470" s="26" t="s">
        <v>78</v>
      </c>
      <c r="E470" s="26" t="s">
        <v>46</v>
      </c>
      <c r="F470" s="26" t="s">
        <v>47</v>
      </c>
      <c r="G470" s="26" t="s">
        <v>1</v>
      </c>
      <c r="H470" s="27" t="s">
        <v>1</v>
      </c>
      <c r="I470" s="28" t="s">
        <v>1</v>
      </c>
      <c r="J470" s="29">
        <v>15</v>
      </c>
      <c r="K470" s="29"/>
      <c r="L470" s="27">
        <v>2000</v>
      </c>
    </row>
    <row r="471" spans="1:12" ht="15" x14ac:dyDescent="0.2">
      <c r="A471" s="25" t="s">
        <v>521</v>
      </c>
      <c r="B471" s="47">
        <v>24960</v>
      </c>
      <c r="C471" s="48">
        <v>1</v>
      </c>
      <c r="D471" s="26" t="s">
        <v>77</v>
      </c>
      <c r="E471" s="26" t="s">
        <v>46</v>
      </c>
      <c r="F471" s="26" t="s">
        <v>47</v>
      </c>
      <c r="G471" s="26" t="s">
        <v>1</v>
      </c>
      <c r="H471" s="30" t="s">
        <v>1</v>
      </c>
      <c r="I471" s="28">
        <v>1.0176617558369949</v>
      </c>
      <c r="J471" s="29">
        <v>13.95</v>
      </c>
      <c r="K471" s="29">
        <v>16</v>
      </c>
      <c r="L471" s="27">
        <v>2000</v>
      </c>
    </row>
    <row r="472" spans="1:12" ht="15" x14ac:dyDescent="0.2">
      <c r="A472" s="25" t="s">
        <v>522</v>
      </c>
      <c r="B472" s="47">
        <v>702</v>
      </c>
      <c r="C472" s="48">
        <v>1</v>
      </c>
      <c r="D472" s="26" t="s">
        <v>78</v>
      </c>
      <c r="E472" s="26" t="s">
        <v>46</v>
      </c>
      <c r="F472" s="26" t="s">
        <v>47</v>
      </c>
      <c r="G472" s="26" t="s">
        <v>1</v>
      </c>
      <c r="H472" s="30" t="s">
        <v>1</v>
      </c>
      <c r="I472" s="28" t="s">
        <v>1</v>
      </c>
      <c r="J472" s="29">
        <v>18</v>
      </c>
      <c r="K472" s="29"/>
      <c r="L472" s="27">
        <v>2000</v>
      </c>
    </row>
    <row r="473" spans="1:12" ht="15" x14ac:dyDescent="0.2">
      <c r="A473" s="25" t="s">
        <v>523</v>
      </c>
      <c r="B473" s="47">
        <v>7288</v>
      </c>
      <c r="C473" s="48">
        <v>1</v>
      </c>
      <c r="D473" s="26" t="s">
        <v>78</v>
      </c>
      <c r="E473" s="26" t="s">
        <v>46</v>
      </c>
      <c r="F473" s="26" t="s">
        <v>47</v>
      </c>
      <c r="G473" s="26" t="s">
        <v>1</v>
      </c>
      <c r="H473" s="27" t="s">
        <v>1</v>
      </c>
      <c r="I473" s="28" t="s">
        <v>1</v>
      </c>
      <c r="J473" s="29">
        <v>29</v>
      </c>
      <c r="K473" s="29"/>
      <c r="L473" s="27">
        <v>3000</v>
      </c>
    </row>
    <row r="474" spans="1:12" ht="15" x14ac:dyDescent="0.2">
      <c r="A474" s="25" t="s">
        <v>524</v>
      </c>
      <c r="B474" s="47">
        <v>7288</v>
      </c>
      <c r="C474" s="48">
        <v>1</v>
      </c>
      <c r="D474" s="26" t="s">
        <v>77</v>
      </c>
      <c r="E474" s="26" t="s">
        <v>46</v>
      </c>
      <c r="F474" s="26" t="s">
        <v>47</v>
      </c>
      <c r="G474" s="26" t="s">
        <v>1</v>
      </c>
      <c r="H474" s="30" t="s">
        <v>1</v>
      </c>
      <c r="I474" s="28" t="s">
        <v>1</v>
      </c>
      <c r="J474" s="29">
        <v>19</v>
      </c>
      <c r="K474" s="29"/>
      <c r="L474" s="27">
        <v>1500</v>
      </c>
    </row>
    <row r="475" spans="1:12" ht="15" x14ac:dyDescent="0.2">
      <c r="A475" s="25" t="s">
        <v>525</v>
      </c>
      <c r="B475" s="47">
        <v>1942</v>
      </c>
      <c r="C475" s="48">
        <v>2</v>
      </c>
      <c r="D475" s="26" t="s">
        <v>1</v>
      </c>
      <c r="E475" s="26" t="s">
        <v>1</v>
      </c>
      <c r="F475" s="26" t="s">
        <v>1</v>
      </c>
      <c r="G475" s="26" t="s">
        <v>1</v>
      </c>
      <c r="H475" s="30" t="s">
        <v>1</v>
      </c>
      <c r="I475" s="28" t="s">
        <v>1</v>
      </c>
      <c r="J475" s="29"/>
      <c r="K475" s="29"/>
      <c r="L475" s="27" t="s">
        <v>1</v>
      </c>
    </row>
    <row r="476" spans="1:12" ht="15" x14ac:dyDescent="0.2">
      <c r="A476" s="25" t="s">
        <v>526</v>
      </c>
      <c r="B476" s="47">
        <v>1993</v>
      </c>
      <c r="C476" s="48">
        <v>1</v>
      </c>
      <c r="D476" s="26" t="s">
        <v>78</v>
      </c>
      <c r="E476" s="26" t="s">
        <v>46</v>
      </c>
      <c r="F476" s="26" t="s">
        <v>47</v>
      </c>
      <c r="G476" s="26" t="s">
        <v>1</v>
      </c>
      <c r="H476" s="30" t="s">
        <v>1</v>
      </c>
      <c r="I476" s="28" t="s">
        <v>1</v>
      </c>
      <c r="J476" s="29">
        <v>15</v>
      </c>
      <c r="K476" s="29"/>
      <c r="L476" s="27">
        <v>5000</v>
      </c>
    </row>
    <row r="477" spans="1:12" ht="15" x14ac:dyDescent="0.2">
      <c r="A477" s="25" t="s">
        <v>527</v>
      </c>
      <c r="B477" s="47">
        <v>585</v>
      </c>
      <c r="C477" s="48">
        <v>1</v>
      </c>
      <c r="D477" s="26" t="s">
        <v>77</v>
      </c>
      <c r="E477" s="26" t="s">
        <v>46</v>
      </c>
      <c r="F477" s="26" t="s">
        <v>45</v>
      </c>
      <c r="G477" s="26">
        <v>3</v>
      </c>
      <c r="H477" s="27">
        <v>5000</v>
      </c>
      <c r="I477" s="28" t="s">
        <v>1</v>
      </c>
      <c r="J477" s="29">
        <v>10</v>
      </c>
      <c r="K477" s="29"/>
      <c r="L477" s="27">
        <v>2000</v>
      </c>
    </row>
    <row r="478" spans="1:12" ht="15" x14ac:dyDescent="0.2">
      <c r="A478" s="25" t="s">
        <v>528</v>
      </c>
      <c r="B478" s="47">
        <v>125</v>
      </c>
      <c r="C478" s="48">
        <v>1</v>
      </c>
      <c r="D478" s="26" t="s">
        <v>77</v>
      </c>
      <c r="E478" s="26" t="s">
        <v>46</v>
      </c>
      <c r="F478" s="26" t="s">
        <v>66</v>
      </c>
      <c r="G478" s="26">
        <v>4</v>
      </c>
      <c r="H478" s="30">
        <v>3000</v>
      </c>
      <c r="I478" s="28" t="s">
        <v>1</v>
      </c>
      <c r="J478" s="29">
        <v>21</v>
      </c>
      <c r="K478" s="29"/>
      <c r="L478" s="27">
        <v>0</v>
      </c>
    </row>
    <row r="479" spans="1:12" ht="15" x14ac:dyDescent="0.2">
      <c r="A479" s="25" t="s">
        <v>529</v>
      </c>
      <c r="B479" s="47">
        <v>1825</v>
      </c>
      <c r="C479" s="48">
        <v>1</v>
      </c>
      <c r="D479" s="26" t="s">
        <v>77</v>
      </c>
      <c r="E479" s="26" t="s">
        <v>46</v>
      </c>
      <c r="F479" s="26" t="s">
        <v>45</v>
      </c>
      <c r="G479" s="26">
        <v>4</v>
      </c>
      <c r="H479" s="27">
        <v>10000</v>
      </c>
      <c r="I479" s="28">
        <v>1.089508094645081</v>
      </c>
      <c r="J479" s="29">
        <v>7.5</v>
      </c>
      <c r="K479" s="29">
        <v>11</v>
      </c>
      <c r="L479" s="27">
        <v>2000</v>
      </c>
    </row>
    <row r="480" spans="1:12" ht="15" x14ac:dyDescent="0.2">
      <c r="A480" s="25" t="s">
        <v>530</v>
      </c>
      <c r="B480" s="47">
        <v>689</v>
      </c>
      <c r="C480" s="48">
        <v>1</v>
      </c>
      <c r="D480" s="26" t="s">
        <v>77</v>
      </c>
      <c r="E480" s="26" t="s">
        <v>46</v>
      </c>
      <c r="F480" s="26" t="s">
        <v>47</v>
      </c>
      <c r="G480" s="26" t="s">
        <v>1</v>
      </c>
      <c r="H480" s="27" t="s">
        <v>1</v>
      </c>
      <c r="I480" s="28">
        <v>1.0530098831985626</v>
      </c>
      <c r="J480" s="29">
        <v>10.5</v>
      </c>
      <c r="K480" s="29">
        <v>12.4</v>
      </c>
      <c r="L480" s="27">
        <v>3500</v>
      </c>
    </row>
    <row r="481" spans="1:12" ht="15" x14ac:dyDescent="0.2">
      <c r="A481" s="25" t="s">
        <v>531</v>
      </c>
      <c r="B481" s="47">
        <v>6627</v>
      </c>
      <c r="C481" s="48">
        <v>1</v>
      </c>
      <c r="D481" s="26" t="s">
        <v>78</v>
      </c>
      <c r="E481" s="26" t="s">
        <v>34</v>
      </c>
      <c r="F481" s="26" t="s">
        <v>47</v>
      </c>
      <c r="G481" s="26" t="s">
        <v>1</v>
      </c>
      <c r="H481" s="27" t="s">
        <v>1</v>
      </c>
      <c r="I481" s="28" t="s">
        <v>1</v>
      </c>
      <c r="J481" s="29">
        <v>6.98</v>
      </c>
      <c r="K481" s="29"/>
      <c r="L481" s="27">
        <v>0</v>
      </c>
    </row>
    <row r="482" spans="1:12" ht="15" x14ac:dyDescent="0.2">
      <c r="A482" s="25" t="s">
        <v>532</v>
      </c>
      <c r="B482" s="47">
        <v>3916</v>
      </c>
      <c r="C482" s="48">
        <v>2</v>
      </c>
      <c r="D482" s="26" t="s">
        <v>1</v>
      </c>
      <c r="E482" s="26" t="s">
        <v>1</v>
      </c>
      <c r="F482" s="26" t="s">
        <v>1</v>
      </c>
      <c r="G482" s="26" t="s">
        <v>1</v>
      </c>
      <c r="H482" s="27" t="s">
        <v>1</v>
      </c>
      <c r="I482" s="28" t="s">
        <v>1</v>
      </c>
      <c r="J482" s="29"/>
      <c r="K482" s="29"/>
      <c r="L482" s="27" t="s">
        <v>1</v>
      </c>
    </row>
    <row r="483" spans="1:12" ht="15" x14ac:dyDescent="0.2">
      <c r="A483" s="25" t="s">
        <v>533</v>
      </c>
      <c r="B483" s="47">
        <v>3500</v>
      </c>
      <c r="C483" s="48">
        <v>1</v>
      </c>
      <c r="D483" s="26" t="s">
        <v>78</v>
      </c>
      <c r="E483" s="26" t="s">
        <v>46</v>
      </c>
      <c r="F483" s="26" t="s">
        <v>47</v>
      </c>
      <c r="G483" s="26" t="s">
        <v>1</v>
      </c>
      <c r="H483" s="30" t="s">
        <v>1</v>
      </c>
      <c r="I483" s="28" t="s">
        <v>1</v>
      </c>
      <c r="J483" s="29">
        <v>15.95</v>
      </c>
      <c r="K483" s="29"/>
      <c r="L483" s="27">
        <v>2000</v>
      </c>
    </row>
    <row r="484" spans="1:12" ht="15" x14ac:dyDescent="0.2">
      <c r="A484" s="25" t="s">
        <v>534</v>
      </c>
      <c r="B484" s="47">
        <v>16000</v>
      </c>
      <c r="C484" s="48">
        <v>1</v>
      </c>
      <c r="D484" s="26" t="s">
        <v>77</v>
      </c>
      <c r="E484" s="26" t="s">
        <v>46</v>
      </c>
      <c r="F484" s="26" t="s">
        <v>45</v>
      </c>
      <c r="G484" s="26">
        <v>2</v>
      </c>
      <c r="H484" s="30">
        <v>15000</v>
      </c>
      <c r="I484" s="28" t="s">
        <v>1</v>
      </c>
      <c r="J484" s="29">
        <v>4</v>
      </c>
      <c r="K484" s="29"/>
      <c r="L484" s="27">
        <v>0</v>
      </c>
    </row>
    <row r="485" spans="1:12" ht="15" x14ac:dyDescent="0.2">
      <c r="A485" s="25" t="s">
        <v>535</v>
      </c>
      <c r="B485" s="47">
        <v>2127</v>
      </c>
      <c r="C485" s="48">
        <v>1</v>
      </c>
      <c r="D485" s="26" t="s">
        <v>78</v>
      </c>
      <c r="E485" s="26" t="s">
        <v>46</v>
      </c>
      <c r="F485" s="26" t="s">
        <v>48</v>
      </c>
      <c r="G485" s="26">
        <v>2</v>
      </c>
      <c r="H485" s="30">
        <v>300000</v>
      </c>
      <c r="I485" s="28" t="s">
        <v>1</v>
      </c>
      <c r="J485" s="29">
        <v>21</v>
      </c>
      <c r="K485" s="29"/>
      <c r="L485" s="27">
        <v>0</v>
      </c>
    </row>
    <row r="486" spans="1:12" ht="15" x14ac:dyDescent="0.2">
      <c r="A486" s="25" t="s">
        <v>536</v>
      </c>
      <c r="B486" s="47">
        <v>5093</v>
      </c>
      <c r="C486" s="48">
        <v>1</v>
      </c>
      <c r="D486" s="26" t="s">
        <v>77</v>
      </c>
      <c r="E486" s="26" t="s">
        <v>46</v>
      </c>
      <c r="F486" s="26" t="s">
        <v>47</v>
      </c>
      <c r="G486" s="26" t="s">
        <v>1</v>
      </c>
      <c r="H486" s="27" t="s">
        <v>1</v>
      </c>
      <c r="I486" s="28" t="s">
        <v>1</v>
      </c>
      <c r="J486" s="29">
        <v>14.5</v>
      </c>
      <c r="K486" s="29"/>
      <c r="L486" s="27">
        <v>2000</v>
      </c>
    </row>
    <row r="487" spans="1:12" ht="15" x14ac:dyDescent="0.2">
      <c r="A487" s="25" t="s">
        <v>537</v>
      </c>
      <c r="B487" s="47">
        <v>5093</v>
      </c>
      <c r="C487" s="48">
        <v>1</v>
      </c>
      <c r="D487" s="26" t="s">
        <v>77</v>
      </c>
      <c r="E487" s="26" t="s">
        <v>46</v>
      </c>
      <c r="F487" s="26" t="s">
        <v>47</v>
      </c>
      <c r="G487" s="26" t="s">
        <v>1</v>
      </c>
      <c r="H487" s="27" t="s">
        <v>1</v>
      </c>
      <c r="I487" s="28" t="s">
        <v>1</v>
      </c>
      <c r="J487" s="29">
        <v>14.5</v>
      </c>
      <c r="K487" s="29"/>
      <c r="L487" s="27">
        <v>2000</v>
      </c>
    </row>
    <row r="488" spans="1:12" ht="15" x14ac:dyDescent="0.2">
      <c r="A488" s="31" t="s">
        <v>538</v>
      </c>
      <c r="B488" s="47">
        <v>5093</v>
      </c>
      <c r="C488" s="48">
        <v>1</v>
      </c>
      <c r="D488" s="27" t="s">
        <v>77</v>
      </c>
      <c r="E488" s="27" t="s">
        <v>46</v>
      </c>
      <c r="F488" s="30" t="s">
        <v>47</v>
      </c>
      <c r="G488" s="30" t="s">
        <v>1</v>
      </c>
      <c r="H488" s="30" t="s">
        <v>1</v>
      </c>
      <c r="I488" s="28" t="s">
        <v>1</v>
      </c>
      <c r="J488" s="29">
        <v>14.5</v>
      </c>
      <c r="K488" s="29"/>
      <c r="L488" s="27">
        <v>2000</v>
      </c>
    </row>
    <row r="489" spans="1:12" ht="15" x14ac:dyDescent="0.2">
      <c r="A489" s="31" t="s">
        <v>539</v>
      </c>
      <c r="B489" s="47">
        <v>49500</v>
      </c>
      <c r="C489" s="48">
        <v>1</v>
      </c>
      <c r="D489" s="27" t="s">
        <v>77</v>
      </c>
      <c r="E489" s="27" t="s">
        <v>46</v>
      </c>
      <c r="F489" s="30" t="s">
        <v>47</v>
      </c>
      <c r="G489" s="30" t="s">
        <v>1</v>
      </c>
      <c r="H489" s="30" t="s">
        <v>1</v>
      </c>
      <c r="I489" s="28">
        <v>1.8846685082872929</v>
      </c>
      <c r="J489" s="29">
        <v>5</v>
      </c>
      <c r="K489" s="29">
        <v>5</v>
      </c>
      <c r="L489" s="27">
        <v>0</v>
      </c>
    </row>
    <row r="490" spans="1:12" ht="15" x14ac:dyDescent="0.2">
      <c r="A490" s="31" t="s">
        <v>540</v>
      </c>
      <c r="B490" s="47">
        <v>13050</v>
      </c>
      <c r="C490" s="48">
        <v>1</v>
      </c>
      <c r="D490" s="27" t="s">
        <v>77</v>
      </c>
      <c r="E490" s="27" t="s">
        <v>46</v>
      </c>
      <c r="F490" s="30" t="s">
        <v>47</v>
      </c>
      <c r="G490" s="30" t="s">
        <v>1</v>
      </c>
      <c r="H490" s="30" t="s">
        <v>1</v>
      </c>
      <c r="I490" s="28">
        <v>1.49946949602122</v>
      </c>
      <c r="J490" s="29">
        <v>5.5</v>
      </c>
      <c r="K490" s="29">
        <v>8</v>
      </c>
      <c r="L490" s="27">
        <v>2000</v>
      </c>
    </row>
    <row r="491" spans="1:12" ht="15" x14ac:dyDescent="0.2">
      <c r="A491" s="31" t="s">
        <v>541</v>
      </c>
      <c r="B491" s="47">
        <v>3081</v>
      </c>
      <c r="C491" s="48">
        <v>1</v>
      </c>
      <c r="D491" s="27" t="s">
        <v>77</v>
      </c>
      <c r="E491" s="27" t="s">
        <v>46</v>
      </c>
      <c r="F491" s="30" t="s">
        <v>48</v>
      </c>
      <c r="G491" s="30">
        <v>5</v>
      </c>
      <c r="H491" s="30">
        <v>10000</v>
      </c>
      <c r="I491" s="28" t="s">
        <v>1</v>
      </c>
      <c r="J491" s="29">
        <v>6</v>
      </c>
      <c r="K491" s="29"/>
      <c r="L491" s="27">
        <v>3000</v>
      </c>
    </row>
    <row r="492" spans="1:12" ht="15" x14ac:dyDescent="0.2">
      <c r="A492" s="31" t="s">
        <v>542</v>
      </c>
      <c r="B492" s="47">
        <v>5899</v>
      </c>
      <c r="C492" s="48">
        <v>1</v>
      </c>
      <c r="D492" s="27" t="s">
        <v>77</v>
      </c>
      <c r="E492" s="27" t="s">
        <v>46</v>
      </c>
      <c r="F492" s="30" t="s">
        <v>47</v>
      </c>
      <c r="G492" s="30" t="s">
        <v>1</v>
      </c>
      <c r="H492" s="30" t="s">
        <v>1</v>
      </c>
      <c r="I492" s="28">
        <v>1.5</v>
      </c>
      <c r="J492" s="29">
        <v>6.5</v>
      </c>
      <c r="K492" s="29">
        <v>9.75</v>
      </c>
      <c r="L492" s="27">
        <v>0</v>
      </c>
    </row>
    <row r="493" spans="1:12" ht="15" x14ac:dyDescent="0.2">
      <c r="A493" s="31" t="s">
        <v>543</v>
      </c>
      <c r="B493" s="47">
        <v>856</v>
      </c>
      <c r="C493" s="48">
        <v>1</v>
      </c>
      <c r="D493" s="27" t="s">
        <v>77</v>
      </c>
      <c r="E493" s="27" t="s">
        <v>46</v>
      </c>
      <c r="F493" s="30" t="s">
        <v>47</v>
      </c>
      <c r="G493" s="30" t="s">
        <v>1</v>
      </c>
      <c r="H493" s="30" t="s">
        <v>1</v>
      </c>
      <c r="I493" s="28">
        <v>1.2178899082568808</v>
      </c>
      <c r="J493" s="29">
        <v>9</v>
      </c>
      <c r="K493" s="29">
        <v>16.5</v>
      </c>
      <c r="L493" s="27">
        <v>2000</v>
      </c>
    </row>
    <row r="494" spans="1:12" ht="15" x14ac:dyDescent="0.2">
      <c r="A494" s="31" t="s">
        <v>544</v>
      </c>
      <c r="B494" s="47">
        <v>2473</v>
      </c>
      <c r="C494" s="48">
        <v>1</v>
      </c>
      <c r="D494" s="27" t="s">
        <v>77</v>
      </c>
      <c r="E494" s="27" t="s">
        <v>46</v>
      </c>
      <c r="F494" s="30" t="s">
        <v>47</v>
      </c>
      <c r="G494" s="30" t="s">
        <v>1</v>
      </c>
      <c r="H494" s="30" t="s">
        <v>1</v>
      </c>
      <c r="I494" s="28">
        <v>1.2910602910602911</v>
      </c>
      <c r="J494" s="29">
        <v>14</v>
      </c>
      <c r="K494" s="29">
        <v>28</v>
      </c>
      <c r="L494" s="27">
        <v>3000</v>
      </c>
    </row>
    <row r="495" spans="1:12" ht="15" x14ac:dyDescent="0.2">
      <c r="A495" s="31" t="s">
        <v>545</v>
      </c>
      <c r="B495" s="47">
        <v>2691</v>
      </c>
      <c r="C495" s="48">
        <v>1</v>
      </c>
      <c r="D495" s="27" t="s">
        <v>77</v>
      </c>
      <c r="E495" s="27" t="s">
        <v>46</v>
      </c>
      <c r="F495" s="30" t="s">
        <v>48</v>
      </c>
      <c r="G495" s="30">
        <v>4</v>
      </c>
      <c r="H495" s="30">
        <v>20000</v>
      </c>
      <c r="I495" s="28" t="s">
        <v>1</v>
      </c>
      <c r="J495" s="29">
        <v>11.4</v>
      </c>
      <c r="K495" s="29"/>
      <c r="L495" s="27">
        <v>2000</v>
      </c>
    </row>
    <row r="496" spans="1:12" ht="15" x14ac:dyDescent="0.2">
      <c r="A496" s="31" t="s">
        <v>546</v>
      </c>
      <c r="B496" s="47">
        <v>1750</v>
      </c>
      <c r="C496" s="48">
        <v>1</v>
      </c>
      <c r="D496" s="27" t="s">
        <v>77</v>
      </c>
      <c r="E496" s="27" t="s">
        <v>46</v>
      </c>
      <c r="F496" s="30" t="s">
        <v>47</v>
      </c>
      <c r="G496" s="30" t="s">
        <v>1</v>
      </c>
      <c r="H496" s="30" t="s">
        <v>1</v>
      </c>
      <c r="I496" s="28" t="s">
        <v>1</v>
      </c>
      <c r="J496" s="29">
        <v>13</v>
      </c>
      <c r="K496" s="29"/>
      <c r="L496" s="27">
        <v>1000</v>
      </c>
    </row>
    <row r="497" spans="1:12" ht="15" x14ac:dyDescent="0.2">
      <c r="A497" s="31" t="s">
        <v>547</v>
      </c>
      <c r="B497" s="47">
        <v>26998</v>
      </c>
      <c r="C497" s="48">
        <v>1</v>
      </c>
      <c r="D497" s="27" t="s">
        <v>78</v>
      </c>
      <c r="E497" s="27" t="s">
        <v>46</v>
      </c>
      <c r="F497" s="30" t="s">
        <v>48</v>
      </c>
      <c r="G497" s="30">
        <v>2</v>
      </c>
      <c r="H497" s="30">
        <v>50000</v>
      </c>
      <c r="I497" s="28" t="s">
        <v>1</v>
      </c>
      <c r="J497" s="29">
        <v>10</v>
      </c>
      <c r="K497" s="29"/>
      <c r="L497" s="27">
        <v>2000</v>
      </c>
    </row>
    <row r="498" spans="1:12" ht="15" x14ac:dyDescent="0.2">
      <c r="A498" s="31" t="s">
        <v>548</v>
      </c>
      <c r="B498" s="47">
        <v>4030</v>
      </c>
      <c r="C498" s="48">
        <v>1</v>
      </c>
      <c r="D498" s="27" t="s">
        <v>77</v>
      </c>
      <c r="E498" s="27" t="s">
        <v>46</v>
      </c>
      <c r="F498" s="30" t="s">
        <v>45</v>
      </c>
      <c r="G498" s="30">
        <v>5</v>
      </c>
      <c r="H498" s="30">
        <v>5000</v>
      </c>
      <c r="I498" s="28">
        <v>1.1661010894802644</v>
      </c>
      <c r="J498" s="29">
        <v>9</v>
      </c>
      <c r="K498" s="29">
        <v>9.8000000000000007</v>
      </c>
      <c r="L498" s="27">
        <v>0</v>
      </c>
    </row>
    <row r="499" spans="1:12" ht="15" x14ac:dyDescent="0.2">
      <c r="A499" s="31" t="s">
        <v>549</v>
      </c>
      <c r="B499" s="47">
        <v>25618</v>
      </c>
      <c r="C499" s="48">
        <v>1</v>
      </c>
      <c r="D499" s="27" t="s">
        <v>77</v>
      </c>
      <c r="E499" s="27" t="s">
        <v>46</v>
      </c>
      <c r="F499" s="30" t="s">
        <v>45</v>
      </c>
      <c r="G499" s="30">
        <v>3</v>
      </c>
      <c r="H499" s="30">
        <v>8000</v>
      </c>
      <c r="I499" s="28" t="s">
        <v>1</v>
      </c>
      <c r="J499" s="29">
        <v>14.94</v>
      </c>
      <c r="K499" s="29"/>
      <c r="L499" s="27">
        <v>2000</v>
      </c>
    </row>
    <row r="500" spans="1:12" ht="15" x14ac:dyDescent="0.2">
      <c r="A500" s="31" t="s">
        <v>550</v>
      </c>
      <c r="B500" s="47">
        <v>1100</v>
      </c>
      <c r="C500" s="48">
        <v>1</v>
      </c>
      <c r="D500" s="27" t="s">
        <v>77</v>
      </c>
      <c r="E500" s="27" t="s">
        <v>46</v>
      </c>
      <c r="F500" s="30" t="s">
        <v>47</v>
      </c>
      <c r="G500" s="30" t="s">
        <v>1</v>
      </c>
      <c r="H500" s="30" t="s">
        <v>1</v>
      </c>
      <c r="I500" s="28">
        <v>1.0298507462686568</v>
      </c>
      <c r="J500" s="29">
        <v>10</v>
      </c>
      <c r="K500" s="29">
        <v>10</v>
      </c>
      <c r="L500" s="27">
        <v>0</v>
      </c>
    </row>
    <row r="501" spans="1:12" ht="15" x14ac:dyDescent="0.2">
      <c r="A501" s="31" t="s">
        <v>551</v>
      </c>
      <c r="B501" s="47">
        <v>58420</v>
      </c>
      <c r="C501" s="48">
        <v>1</v>
      </c>
      <c r="D501" s="27" t="s">
        <v>78</v>
      </c>
      <c r="E501" s="27" t="s">
        <v>46</v>
      </c>
      <c r="F501" s="30" t="s">
        <v>47</v>
      </c>
      <c r="G501" s="30" t="s">
        <v>1</v>
      </c>
      <c r="H501" s="30" t="s">
        <v>1</v>
      </c>
      <c r="I501" s="28" t="s">
        <v>1</v>
      </c>
      <c r="J501" s="29">
        <v>7.74</v>
      </c>
      <c r="K501" s="29"/>
      <c r="L501" s="27">
        <v>0</v>
      </c>
    </row>
    <row r="502" spans="1:12" ht="15" x14ac:dyDescent="0.2">
      <c r="A502" s="31" t="s">
        <v>552</v>
      </c>
      <c r="B502" s="47">
        <v>2800</v>
      </c>
      <c r="C502" s="48">
        <v>1</v>
      </c>
      <c r="D502" s="27" t="s">
        <v>78</v>
      </c>
      <c r="E502" s="27" t="s">
        <v>46</v>
      </c>
      <c r="F502" s="30" t="s">
        <v>47</v>
      </c>
      <c r="G502" s="30" t="s">
        <v>1</v>
      </c>
      <c r="H502" s="30" t="s">
        <v>1</v>
      </c>
      <c r="I502" s="28">
        <v>1.1127012522361359</v>
      </c>
      <c r="J502" s="29">
        <v>34</v>
      </c>
      <c r="K502" s="29">
        <v>38</v>
      </c>
      <c r="L502" s="27">
        <v>1500</v>
      </c>
    </row>
    <row r="503" spans="1:12" ht="15" x14ac:dyDescent="0.2">
      <c r="A503" s="31" t="s">
        <v>27</v>
      </c>
      <c r="B503" s="47">
        <v>6157</v>
      </c>
      <c r="C503" s="48">
        <v>1</v>
      </c>
      <c r="D503" s="27" t="s">
        <v>77</v>
      </c>
      <c r="E503" s="27" t="s">
        <v>46</v>
      </c>
      <c r="F503" s="30" t="s">
        <v>47</v>
      </c>
      <c r="G503" s="30" t="s">
        <v>1</v>
      </c>
      <c r="H503" s="30" t="s">
        <v>1</v>
      </c>
      <c r="I503" s="28">
        <v>1.5098039215686274</v>
      </c>
      <c r="J503" s="29">
        <v>19</v>
      </c>
      <c r="K503" s="29">
        <v>28.5</v>
      </c>
      <c r="L503" s="27">
        <v>0</v>
      </c>
    </row>
    <row r="504" spans="1:12" ht="15" x14ac:dyDescent="0.2">
      <c r="A504" s="31" t="s">
        <v>553</v>
      </c>
      <c r="B504" s="47">
        <v>769</v>
      </c>
      <c r="C504" s="48">
        <v>1</v>
      </c>
      <c r="D504" s="27" t="s">
        <v>77</v>
      </c>
      <c r="E504" s="27" t="s">
        <v>46</v>
      </c>
      <c r="F504" s="30" t="s">
        <v>47</v>
      </c>
      <c r="G504" s="30" t="s">
        <v>1</v>
      </c>
      <c r="H504" s="30" t="s">
        <v>1</v>
      </c>
      <c r="I504" s="28" t="s">
        <v>1</v>
      </c>
      <c r="J504" s="29">
        <v>10</v>
      </c>
      <c r="K504" s="29"/>
      <c r="L504" s="27">
        <v>3000</v>
      </c>
    </row>
    <row r="505" spans="1:12" ht="15" x14ac:dyDescent="0.2">
      <c r="A505" s="31" t="s">
        <v>554</v>
      </c>
      <c r="B505" s="47">
        <v>11204</v>
      </c>
      <c r="C505" s="48">
        <v>1</v>
      </c>
      <c r="D505" s="27" t="s">
        <v>77</v>
      </c>
      <c r="E505" s="27" t="s">
        <v>46</v>
      </c>
      <c r="F505" s="30" t="s">
        <v>45</v>
      </c>
      <c r="G505" s="30">
        <v>3</v>
      </c>
      <c r="H505" s="30">
        <v>7480</v>
      </c>
      <c r="I505" s="28" t="s">
        <v>1</v>
      </c>
      <c r="J505" s="29">
        <v>16.25</v>
      </c>
      <c r="K505" s="29"/>
      <c r="L505" s="27">
        <v>1496</v>
      </c>
    </row>
    <row r="506" spans="1:12" ht="15" x14ac:dyDescent="0.2">
      <c r="A506" s="31" t="s">
        <v>555</v>
      </c>
      <c r="B506" s="47">
        <v>5813</v>
      </c>
      <c r="C506" s="48">
        <v>1</v>
      </c>
      <c r="D506" s="27" t="s">
        <v>77</v>
      </c>
      <c r="E506" s="27" t="s">
        <v>46</v>
      </c>
      <c r="F506" s="30" t="s">
        <v>47</v>
      </c>
      <c r="G506" s="30" t="s">
        <v>1</v>
      </c>
      <c r="H506" s="30" t="s">
        <v>1</v>
      </c>
      <c r="I506" s="28">
        <v>1.2912438932732055</v>
      </c>
      <c r="J506" s="29">
        <v>3.19</v>
      </c>
      <c r="K506" s="29">
        <v>3.19</v>
      </c>
      <c r="L506" s="27">
        <v>0</v>
      </c>
    </row>
    <row r="507" spans="1:12" ht="15" x14ac:dyDescent="0.2">
      <c r="A507" s="31" t="s">
        <v>556</v>
      </c>
      <c r="B507" s="47">
        <v>4581</v>
      </c>
      <c r="C507" s="48">
        <v>1</v>
      </c>
      <c r="D507" s="27" t="s">
        <v>78</v>
      </c>
      <c r="E507" s="27" t="s">
        <v>46</v>
      </c>
      <c r="F507" s="30" t="s">
        <v>47</v>
      </c>
      <c r="G507" s="30" t="s">
        <v>1</v>
      </c>
      <c r="H507" s="30" t="s">
        <v>1</v>
      </c>
      <c r="I507" s="28" t="s">
        <v>1</v>
      </c>
      <c r="J507" s="29">
        <v>7.5</v>
      </c>
      <c r="K507" s="29"/>
      <c r="L507" s="27">
        <v>0</v>
      </c>
    </row>
    <row r="508" spans="1:12" ht="15" x14ac:dyDescent="0.2">
      <c r="A508" s="31" t="s">
        <v>557</v>
      </c>
      <c r="B508" s="47">
        <v>1100</v>
      </c>
      <c r="C508" s="48">
        <v>1</v>
      </c>
      <c r="D508" s="27" t="s">
        <v>77</v>
      </c>
      <c r="E508" s="27" t="s">
        <v>46</v>
      </c>
      <c r="F508" s="30" t="s">
        <v>47</v>
      </c>
      <c r="G508" s="30" t="s">
        <v>1</v>
      </c>
      <c r="H508" s="30" t="s">
        <v>1</v>
      </c>
      <c r="I508" s="28" t="s">
        <v>1</v>
      </c>
      <c r="J508" s="29">
        <v>16.8</v>
      </c>
      <c r="K508" s="29"/>
      <c r="L508" s="27">
        <v>2000</v>
      </c>
    </row>
    <row r="509" spans="1:12" ht="15" x14ac:dyDescent="0.2">
      <c r="A509" s="31" t="s">
        <v>558</v>
      </c>
      <c r="B509" s="47">
        <v>806</v>
      </c>
      <c r="C509" s="48">
        <v>1</v>
      </c>
      <c r="D509" s="27" t="s">
        <v>77</v>
      </c>
      <c r="E509" s="27" t="s">
        <v>46</v>
      </c>
      <c r="F509" s="30" t="s">
        <v>47</v>
      </c>
      <c r="G509" s="30" t="s">
        <v>1</v>
      </c>
      <c r="H509" s="30" t="s">
        <v>1</v>
      </c>
      <c r="I509" s="28">
        <v>1.1357692307692309</v>
      </c>
      <c r="J509" s="29">
        <v>8</v>
      </c>
      <c r="K509" s="29">
        <v>10</v>
      </c>
      <c r="L509" s="27">
        <v>3000</v>
      </c>
    </row>
    <row r="510" spans="1:12" ht="15" x14ac:dyDescent="0.2">
      <c r="A510" s="31" t="s">
        <v>559</v>
      </c>
      <c r="B510" s="47">
        <v>3370</v>
      </c>
      <c r="C510" s="48">
        <v>1</v>
      </c>
      <c r="D510" s="27" t="s">
        <v>78</v>
      </c>
      <c r="E510" s="27" t="s">
        <v>46</v>
      </c>
      <c r="F510" s="30" t="s">
        <v>45</v>
      </c>
      <c r="G510" s="30">
        <v>3</v>
      </c>
      <c r="H510" s="30">
        <v>4000</v>
      </c>
      <c r="I510" s="28" t="s">
        <v>1</v>
      </c>
      <c r="J510" s="29">
        <v>26.5</v>
      </c>
      <c r="K510" s="29"/>
      <c r="L510" s="27">
        <v>1000</v>
      </c>
    </row>
    <row r="511" spans="1:12" ht="15" x14ac:dyDescent="0.2">
      <c r="A511" s="31" t="s">
        <v>560</v>
      </c>
      <c r="B511" s="47">
        <v>330</v>
      </c>
      <c r="C511" s="48">
        <v>1</v>
      </c>
      <c r="D511" s="27" t="s">
        <v>77</v>
      </c>
      <c r="E511" s="27" t="s">
        <v>46</v>
      </c>
      <c r="F511" s="30" t="s">
        <v>47</v>
      </c>
      <c r="G511" s="30" t="s">
        <v>1</v>
      </c>
      <c r="H511" s="30" t="s">
        <v>1</v>
      </c>
      <c r="I511" s="28" t="s">
        <v>1</v>
      </c>
      <c r="J511" s="29">
        <v>15</v>
      </c>
      <c r="K511" s="29"/>
      <c r="L511" s="27">
        <v>2000</v>
      </c>
    </row>
    <row r="512" spans="1:12" ht="15" x14ac:dyDescent="0.2">
      <c r="A512" s="31" t="s">
        <v>561</v>
      </c>
      <c r="B512" s="47">
        <v>931</v>
      </c>
      <c r="C512" s="48">
        <v>1</v>
      </c>
      <c r="D512" s="27" t="s">
        <v>77</v>
      </c>
      <c r="E512" s="27" t="s">
        <v>46</v>
      </c>
      <c r="F512" s="30" t="s">
        <v>47</v>
      </c>
      <c r="G512" s="30" t="s">
        <v>1</v>
      </c>
      <c r="H512" s="30" t="s">
        <v>1</v>
      </c>
      <c r="I512" s="28">
        <v>1.4574235807860261</v>
      </c>
      <c r="J512" s="29">
        <v>14</v>
      </c>
      <c r="K512" s="29">
        <v>18</v>
      </c>
      <c r="L512" s="27">
        <v>1000</v>
      </c>
    </row>
    <row r="513" spans="1:12" ht="15" x14ac:dyDescent="0.2">
      <c r="A513" s="31" t="s">
        <v>562</v>
      </c>
      <c r="B513" s="47">
        <v>1650</v>
      </c>
      <c r="C513" s="48">
        <v>1</v>
      </c>
      <c r="D513" s="27" t="s">
        <v>77</v>
      </c>
      <c r="E513" s="27" t="s">
        <v>46</v>
      </c>
      <c r="F513" s="30" t="s">
        <v>47</v>
      </c>
      <c r="G513" s="30" t="s">
        <v>1</v>
      </c>
      <c r="H513" s="30" t="s">
        <v>1</v>
      </c>
      <c r="I513" s="28" t="s">
        <v>1</v>
      </c>
      <c r="J513" s="29">
        <v>10.5</v>
      </c>
      <c r="K513" s="29"/>
      <c r="L513" s="27">
        <v>3000</v>
      </c>
    </row>
    <row r="514" spans="1:12" ht="15" x14ac:dyDescent="0.2">
      <c r="A514" s="31" t="s">
        <v>563</v>
      </c>
      <c r="B514" s="47">
        <v>351</v>
      </c>
      <c r="C514" s="48">
        <v>1</v>
      </c>
      <c r="D514" s="27" t="s">
        <v>77</v>
      </c>
      <c r="E514" s="27" t="s">
        <v>46</v>
      </c>
      <c r="F514" s="30" t="s">
        <v>45</v>
      </c>
      <c r="G514" s="30">
        <v>2</v>
      </c>
      <c r="H514" s="30">
        <v>4500</v>
      </c>
      <c r="I514" s="28">
        <v>1.1640806135188158</v>
      </c>
      <c r="J514" s="29">
        <v>14.85</v>
      </c>
      <c r="K514" s="29">
        <v>14.85</v>
      </c>
      <c r="L514" s="27">
        <v>1500</v>
      </c>
    </row>
    <row r="515" spans="1:12" ht="15" x14ac:dyDescent="0.2">
      <c r="A515" s="31" t="s">
        <v>564</v>
      </c>
      <c r="B515" s="47">
        <v>21320</v>
      </c>
      <c r="C515" s="48">
        <v>1</v>
      </c>
      <c r="D515" s="27" t="s">
        <v>78</v>
      </c>
      <c r="E515" s="27" t="s">
        <v>46</v>
      </c>
      <c r="F515" s="30" t="s">
        <v>47</v>
      </c>
      <c r="G515" s="30" t="s">
        <v>1</v>
      </c>
      <c r="H515" s="30" t="s">
        <v>1</v>
      </c>
      <c r="I515" s="28">
        <v>1</v>
      </c>
      <c r="J515" s="29">
        <v>30</v>
      </c>
      <c r="K515" s="29">
        <v>30</v>
      </c>
      <c r="L515" s="27">
        <v>0</v>
      </c>
    </row>
    <row r="516" spans="1:12" ht="15" x14ac:dyDescent="0.2">
      <c r="A516" s="31" t="s">
        <v>565</v>
      </c>
      <c r="B516" s="47">
        <v>1300</v>
      </c>
      <c r="C516" s="48">
        <v>1</v>
      </c>
      <c r="D516" s="27" t="s">
        <v>78</v>
      </c>
      <c r="E516" s="27" t="s">
        <v>46</v>
      </c>
      <c r="F516" s="30" t="s">
        <v>45</v>
      </c>
      <c r="G516" s="30">
        <v>4</v>
      </c>
      <c r="H516" s="30">
        <v>5000</v>
      </c>
      <c r="I516" s="28" t="s">
        <v>1</v>
      </c>
      <c r="J516" s="29">
        <v>12.25</v>
      </c>
      <c r="K516" s="29"/>
      <c r="L516" s="27">
        <v>0</v>
      </c>
    </row>
    <row r="517" spans="1:12" ht="15" x14ac:dyDescent="0.2">
      <c r="A517" s="31" t="s">
        <v>566</v>
      </c>
      <c r="B517" s="47">
        <v>1632</v>
      </c>
      <c r="C517" s="48">
        <v>1</v>
      </c>
      <c r="D517" s="27" t="s">
        <v>77</v>
      </c>
      <c r="E517" s="27" t="s">
        <v>46</v>
      </c>
      <c r="F517" s="30" t="s">
        <v>47</v>
      </c>
      <c r="G517" s="30" t="s">
        <v>1</v>
      </c>
      <c r="H517" s="30" t="s">
        <v>1</v>
      </c>
      <c r="I517" s="28">
        <v>1.3563218390804597</v>
      </c>
      <c r="J517" s="29">
        <v>9</v>
      </c>
      <c r="K517" s="29">
        <v>13.5</v>
      </c>
      <c r="L517" s="27">
        <v>0</v>
      </c>
    </row>
    <row r="518" spans="1:12" ht="15" x14ac:dyDescent="0.2">
      <c r="A518" s="31" t="s">
        <v>567</v>
      </c>
      <c r="B518" s="47">
        <v>684</v>
      </c>
      <c r="C518" s="48">
        <v>1</v>
      </c>
      <c r="D518" s="27" t="s">
        <v>77</v>
      </c>
      <c r="E518" s="27" t="s">
        <v>46</v>
      </c>
      <c r="F518" s="30" t="s">
        <v>47</v>
      </c>
      <c r="G518" s="30" t="s">
        <v>1</v>
      </c>
      <c r="H518" s="30" t="s">
        <v>1</v>
      </c>
      <c r="I518" s="28" t="s">
        <v>1</v>
      </c>
      <c r="J518" s="29">
        <v>23</v>
      </c>
      <c r="K518" s="29"/>
      <c r="L518" s="27">
        <v>1000</v>
      </c>
    </row>
    <row r="519" spans="1:12" ht="15" x14ac:dyDescent="0.2">
      <c r="A519" s="31" t="s">
        <v>568</v>
      </c>
      <c r="B519" s="47">
        <v>10070</v>
      </c>
      <c r="C519" s="48">
        <v>1</v>
      </c>
      <c r="D519" s="27" t="s">
        <v>77</v>
      </c>
      <c r="E519" s="27" t="s">
        <v>46</v>
      </c>
      <c r="F519" s="30" t="s">
        <v>45</v>
      </c>
      <c r="G519" s="30">
        <v>2</v>
      </c>
      <c r="H519" s="30">
        <v>10000</v>
      </c>
      <c r="I519" s="28" t="s">
        <v>1</v>
      </c>
      <c r="J519" s="29">
        <v>8.6999999999999993</v>
      </c>
      <c r="K519" s="29"/>
      <c r="L519" s="27">
        <v>1000</v>
      </c>
    </row>
    <row r="520" spans="1:12" ht="15" x14ac:dyDescent="0.2">
      <c r="A520" s="31" t="s">
        <v>569</v>
      </c>
      <c r="B520" s="47">
        <v>2314</v>
      </c>
      <c r="C520" s="48">
        <v>1</v>
      </c>
      <c r="D520" s="27" t="s">
        <v>78</v>
      </c>
      <c r="E520" s="27" t="s">
        <v>46</v>
      </c>
      <c r="F520" s="30" t="s">
        <v>47</v>
      </c>
      <c r="G520" s="30" t="s">
        <v>1</v>
      </c>
      <c r="H520" s="30" t="s">
        <v>1</v>
      </c>
      <c r="I520" s="28">
        <v>1.221105527638191</v>
      </c>
      <c r="J520" s="29">
        <v>16</v>
      </c>
      <c r="K520" s="29">
        <v>21.6</v>
      </c>
      <c r="L520" s="27">
        <v>1000</v>
      </c>
    </row>
    <row r="521" spans="1:12" ht="15" x14ac:dyDescent="0.2">
      <c r="A521" s="31" t="s">
        <v>570</v>
      </c>
      <c r="B521" s="47">
        <v>2475</v>
      </c>
      <c r="C521" s="48">
        <v>1</v>
      </c>
      <c r="D521" s="27" t="s">
        <v>78</v>
      </c>
      <c r="E521" s="27" t="s">
        <v>46</v>
      </c>
      <c r="F521" s="30" t="s">
        <v>47</v>
      </c>
      <c r="G521" s="30" t="s">
        <v>1</v>
      </c>
      <c r="H521" s="30" t="s">
        <v>1</v>
      </c>
      <c r="I521" s="28" t="s">
        <v>1</v>
      </c>
      <c r="J521" s="29">
        <v>10.57</v>
      </c>
      <c r="K521" s="29"/>
      <c r="L521" s="27">
        <v>15000</v>
      </c>
    </row>
    <row r="522" spans="1:12" ht="15" x14ac:dyDescent="0.2">
      <c r="A522" s="31" t="s">
        <v>571</v>
      </c>
      <c r="B522" s="47">
        <v>500</v>
      </c>
      <c r="C522" s="48">
        <v>1</v>
      </c>
      <c r="D522" s="27" t="s">
        <v>77</v>
      </c>
      <c r="E522" s="27" t="s">
        <v>46</v>
      </c>
      <c r="F522" s="30" t="s">
        <v>47</v>
      </c>
      <c r="G522" s="30" t="s">
        <v>1</v>
      </c>
      <c r="H522" s="30" t="s">
        <v>1</v>
      </c>
      <c r="I522" s="28">
        <v>1.0574324324324325</v>
      </c>
      <c r="J522" s="29">
        <v>2</v>
      </c>
      <c r="K522" s="29">
        <v>6.25</v>
      </c>
      <c r="L522" s="27">
        <v>1000</v>
      </c>
    </row>
    <row r="523" spans="1:12" ht="15" x14ac:dyDescent="0.2">
      <c r="A523" s="31" t="s">
        <v>572</v>
      </c>
      <c r="B523" s="47">
        <v>1508</v>
      </c>
      <c r="C523" s="48">
        <v>1</v>
      </c>
      <c r="D523" s="27" t="s">
        <v>78</v>
      </c>
      <c r="E523" s="27" t="s">
        <v>46</v>
      </c>
      <c r="F523" s="30" t="s">
        <v>47</v>
      </c>
      <c r="G523" s="30" t="s">
        <v>1</v>
      </c>
      <c r="H523" s="30" t="s">
        <v>1</v>
      </c>
      <c r="I523" s="28">
        <v>1.4690265486725664</v>
      </c>
      <c r="J523" s="29">
        <v>10.5</v>
      </c>
      <c r="K523" s="29">
        <v>14</v>
      </c>
      <c r="L523" s="27">
        <v>2000</v>
      </c>
    </row>
    <row r="524" spans="1:12" ht="15" x14ac:dyDescent="0.2">
      <c r="A524" s="31" t="s">
        <v>573</v>
      </c>
      <c r="B524" s="47">
        <v>1578</v>
      </c>
      <c r="C524" s="48">
        <v>1</v>
      </c>
      <c r="D524" s="27" t="s">
        <v>78</v>
      </c>
      <c r="E524" s="27" t="s">
        <v>46</v>
      </c>
      <c r="F524" s="30" t="s">
        <v>47</v>
      </c>
      <c r="G524" s="30" t="s">
        <v>1</v>
      </c>
      <c r="H524" s="30" t="s">
        <v>1</v>
      </c>
      <c r="I524" s="28">
        <v>1.0175054704595186</v>
      </c>
      <c r="J524" s="29">
        <v>21.5</v>
      </c>
      <c r="K524" s="29">
        <v>25.5</v>
      </c>
      <c r="L524" s="27">
        <v>2000</v>
      </c>
    </row>
    <row r="525" spans="1:12" ht="13.5" x14ac:dyDescent="0.25">
      <c r="C525" s="33"/>
      <c r="D525" s="33"/>
    </row>
    <row r="526" spans="1:12" ht="13.5" x14ac:dyDescent="0.25">
      <c r="C526" s="33"/>
      <c r="D526" s="33"/>
    </row>
    <row r="527" spans="1:12" ht="13.5" x14ac:dyDescent="0.25">
      <c r="C527" s="33"/>
      <c r="D527" s="33"/>
    </row>
    <row r="528" spans="1:12" ht="13.5" x14ac:dyDescent="0.25">
      <c r="C528" s="33"/>
      <c r="D528" s="33"/>
    </row>
    <row r="529" spans="3:4" ht="13.5" x14ac:dyDescent="0.25">
      <c r="C529" s="33"/>
      <c r="D529" s="33"/>
    </row>
    <row r="530" spans="3:4" ht="13.5" x14ac:dyDescent="0.25">
      <c r="C530" s="33"/>
      <c r="D530" s="33"/>
    </row>
    <row r="531" spans="3:4" ht="13.5" x14ac:dyDescent="0.25">
      <c r="C531" s="33"/>
      <c r="D531" s="33"/>
    </row>
    <row r="532" spans="3:4" ht="13.5" x14ac:dyDescent="0.25">
      <c r="C532" s="33"/>
      <c r="D532" s="33"/>
    </row>
    <row r="533" spans="3:4" ht="13.5" x14ac:dyDescent="0.25">
      <c r="C533" s="33"/>
      <c r="D533" s="33"/>
    </row>
    <row r="534" spans="3:4" ht="13.5" x14ac:dyDescent="0.25">
      <c r="C534" s="33"/>
      <c r="D534" s="33"/>
    </row>
    <row r="535" spans="3:4" ht="13.5" x14ac:dyDescent="0.25">
      <c r="C535" s="33"/>
      <c r="D535" s="33"/>
    </row>
    <row r="536" spans="3:4" ht="13.5" x14ac:dyDescent="0.25">
      <c r="C536" s="33"/>
      <c r="D536" s="33"/>
    </row>
    <row r="537" spans="3:4" ht="13.5" x14ac:dyDescent="0.25">
      <c r="C537" s="33"/>
      <c r="D537" s="33"/>
    </row>
    <row r="538" spans="3:4" ht="13.5" x14ac:dyDescent="0.25">
      <c r="C538" s="33"/>
      <c r="D538" s="33"/>
    </row>
    <row r="539" spans="3:4" ht="13.5" x14ac:dyDescent="0.25">
      <c r="C539" s="33"/>
      <c r="D539" s="33"/>
    </row>
    <row r="540" spans="3:4" ht="13.5" x14ac:dyDescent="0.25">
      <c r="C540" s="33"/>
      <c r="D540" s="33"/>
    </row>
    <row r="541" spans="3:4" ht="13.5" x14ac:dyDescent="0.25">
      <c r="C541" s="33"/>
      <c r="D541" s="33"/>
    </row>
    <row r="542" spans="3:4" ht="13.5" x14ac:dyDescent="0.25">
      <c r="C542" s="33"/>
      <c r="D542" s="33"/>
    </row>
    <row r="543" spans="3:4" ht="13.5" x14ac:dyDescent="0.25">
      <c r="C543" s="33"/>
      <c r="D543" s="33"/>
    </row>
    <row r="544" spans="3:4" ht="13.5" x14ac:dyDescent="0.25">
      <c r="C544" s="33"/>
      <c r="D544" s="33"/>
    </row>
    <row r="545" spans="3:4" ht="13.5" x14ac:dyDescent="0.25">
      <c r="C545" s="33"/>
      <c r="D545" s="33"/>
    </row>
    <row r="546" spans="3:4" ht="13.5" x14ac:dyDescent="0.25">
      <c r="C546" s="33"/>
      <c r="D546" s="33"/>
    </row>
    <row r="547" spans="3:4" ht="13.5" x14ac:dyDescent="0.25">
      <c r="C547" s="33"/>
      <c r="D547" s="33"/>
    </row>
    <row r="548" spans="3:4" ht="13.5" x14ac:dyDescent="0.25">
      <c r="C548" s="33"/>
      <c r="D548" s="33"/>
    </row>
    <row r="549" spans="3:4" ht="13.5" x14ac:dyDescent="0.25">
      <c r="C549" s="33"/>
      <c r="D549" s="33"/>
    </row>
    <row r="550" spans="3:4" ht="13.5" x14ac:dyDescent="0.25">
      <c r="C550" s="33"/>
      <c r="D550" s="33"/>
    </row>
    <row r="551" spans="3:4" ht="13.5" x14ac:dyDescent="0.25">
      <c r="C551" s="33"/>
      <c r="D551" s="33"/>
    </row>
    <row r="552" spans="3:4" ht="13.5" x14ac:dyDescent="0.25">
      <c r="C552" s="33"/>
      <c r="D552" s="33"/>
    </row>
    <row r="553" spans="3:4" ht="13.5" x14ac:dyDescent="0.25">
      <c r="C553" s="33"/>
      <c r="D553" s="33"/>
    </row>
    <row r="554" spans="3:4" ht="13.5" x14ac:dyDescent="0.25">
      <c r="C554" s="33"/>
      <c r="D554" s="33"/>
    </row>
    <row r="555" spans="3:4" ht="13.5" x14ac:dyDescent="0.25">
      <c r="C555" s="33"/>
      <c r="D555" s="33"/>
    </row>
    <row r="556" spans="3:4" ht="13.5" x14ac:dyDescent="0.25">
      <c r="C556" s="33"/>
      <c r="D556" s="33"/>
    </row>
    <row r="557" spans="3:4" ht="13.5" x14ac:dyDescent="0.25">
      <c r="C557" s="33"/>
      <c r="D557" s="33"/>
    </row>
    <row r="558" spans="3:4" ht="13.5" x14ac:dyDescent="0.25">
      <c r="C558" s="33"/>
      <c r="D558" s="33"/>
    </row>
    <row r="559" spans="3:4" ht="13.5" x14ac:dyDescent="0.25">
      <c r="C559" s="33"/>
      <c r="D559" s="33"/>
    </row>
    <row r="560" spans="3:4" ht="13.5" x14ac:dyDescent="0.25">
      <c r="C560" s="33"/>
      <c r="D560" s="33"/>
    </row>
    <row r="561" spans="3:4" ht="13.5" x14ac:dyDescent="0.25">
      <c r="C561" s="33"/>
      <c r="D561" s="33"/>
    </row>
    <row r="562" spans="3:4" ht="13.5" x14ac:dyDescent="0.25">
      <c r="C562" s="33"/>
      <c r="D562" s="33"/>
    </row>
    <row r="563" spans="3:4" ht="13.5" x14ac:dyDescent="0.25">
      <c r="C563" s="33"/>
      <c r="D563" s="33"/>
    </row>
    <row r="564" spans="3:4" ht="13.5" x14ac:dyDescent="0.25">
      <c r="C564" s="33"/>
      <c r="D564" s="33"/>
    </row>
    <row r="565" spans="3:4" ht="13.5" x14ac:dyDescent="0.25">
      <c r="C565" s="33"/>
      <c r="D565" s="33"/>
    </row>
    <row r="566" spans="3:4" ht="13.5" x14ac:dyDescent="0.25">
      <c r="C566" s="33"/>
      <c r="D566" s="33"/>
    </row>
    <row r="567" spans="3:4" ht="13.5" x14ac:dyDescent="0.25">
      <c r="C567" s="33"/>
      <c r="D567" s="33"/>
    </row>
    <row r="568" spans="3:4" ht="13.5" x14ac:dyDescent="0.25">
      <c r="C568" s="33"/>
      <c r="D568" s="33"/>
    </row>
    <row r="569" spans="3:4" ht="13.5" x14ac:dyDescent="0.25">
      <c r="C569" s="33"/>
      <c r="D569" s="33"/>
    </row>
    <row r="570" spans="3:4" ht="13.5" x14ac:dyDescent="0.25">
      <c r="C570" s="33"/>
      <c r="D570" s="33"/>
    </row>
    <row r="571" spans="3:4" ht="13.5" x14ac:dyDescent="0.25">
      <c r="C571" s="33"/>
      <c r="D571" s="33"/>
    </row>
    <row r="572" spans="3:4" ht="13.5" x14ac:dyDescent="0.25">
      <c r="C572" s="33"/>
      <c r="D572" s="33"/>
    </row>
    <row r="573" spans="3:4" ht="13.5" x14ac:dyDescent="0.25">
      <c r="C573" s="33"/>
      <c r="D573" s="33"/>
    </row>
    <row r="574" spans="3:4" ht="13.5" x14ac:dyDescent="0.25">
      <c r="C574" s="33"/>
      <c r="D574" s="33"/>
    </row>
    <row r="575" spans="3:4" ht="13.5" x14ac:dyDescent="0.25">
      <c r="C575" s="33"/>
      <c r="D575" s="33"/>
    </row>
    <row r="576" spans="3:4" ht="13.5" x14ac:dyDescent="0.25">
      <c r="C576" s="33"/>
      <c r="D576" s="33"/>
    </row>
    <row r="577" spans="3:4" ht="13.5" x14ac:dyDescent="0.25">
      <c r="C577" s="33"/>
      <c r="D577" s="33"/>
    </row>
    <row r="578" spans="3:4" ht="13.5" x14ac:dyDescent="0.25">
      <c r="C578" s="33"/>
      <c r="D578" s="33"/>
    </row>
    <row r="579" spans="3:4" ht="13.5" x14ac:dyDescent="0.25">
      <c r="C579" s="33"/>
      <c r="D579" s="33"/>
    </row>
    <row r="580" spans="3:4" ht="13.5" x14ac:dyDescent="0.25">
      <c r="C580" s="33"/>
      <c r="D580" s="33"/>
    </row>
    <row r="581" spans="3:4" ht="13.5" x14ac:dyDescent="0.25">
      <c r="C581" s="33"/>
      <c r="D581" s="33"/>
    </row>
    <row r="582" spans="3:4" ht="13.5" x14ac:dyDescent="0.25">
      <c r="C582" s="33"/>
      <c r="D582" s="33"/>
    </row>
    <row r="583" spans="3:4" ht="13.5" x14ac:dyDescent="0.25">
      <c r="C583" s="33"/>
      <c r="D583" s="33"/>
    </row>
    <row r="584" spans="3:4" ht="13.5" x14ac:dyDescent="0.25">
      <c r="C584" s="33"/>
      <c r="D584" s="33"/>
    </row>
    <row r="585" spans="3:4" ht="13.5" x14ac:dyDescent="0.25">
      <c r="C585" s="33"/>
      <c r="D585" s="33"/>
    </row>
    <row r="586" spans="3:4" ht="13.5" x14ac:dyDescent="0.25">
      <c r="C586" s="33"/>
      <c r="D586" s="33"/>
    </row>
    <row r="587" spans="3:4" ht="13.5" x14ac:dyDescent="0.25">
      <c r="C587" s="33"/>
      <c r="D587" s="33"/>
    </row>
    <row r="588" spans="3:4" ht="13.5" x14ac:dyDescent="0.25">
      <c r="C588" s="33"/>
      <c r="D588" s="33"/>
    </row>
    <row r="589" spans="3:4" ht="13.5" x14ac:dyDescent="0.25">
      <c r="C589" s="33"/>
      <c r="D589" s="33"/>
    </row>
    <row r="590" spans="3:4" ht="13.5" x14ac:dyDescent="0.25">
      <c r="C590" s="33"/>
      <c r="D590" s="33"/>
    </row>
    <row r="591" spans="3:4" ht="13.5" x14ac:dyDescent="0.25">
      <c r="C591" s="33"/>
      <c r="D591" s="33"/>
    </row>
    <row r="592" spans="3:4" ht="13.5" x14ac:dyDescent="0.25">
      <c r="C592" s="33"/>
      <c r="D592" s="33"/>
    </row>
    <row r="593" spans="3:4" ht="13.5" x14ac:dyDescent="0.25">
      <c r="C593" s="33"/>
      <c r="D593" s="33"/>
    </row>
    <row r="594" spans="3:4" ht="13.5" x14ac:dyDescent="0.25">
      <c r="C594" s="33"/>
      <c r="D594" s="33"/>
    </row>
    <row r="595" spans="3:4" ht="13.5" x14ac:dyDescent="0.25">
      <c r="C595" s="33"/>
      <c r="D595" s="33"/>
    </row>
    <row r="596" spans="3:4" ht="13.5" x14ac:dyDescent="0.25">
      <c r="C596" s="33"/>
      <c r="D596" s="33"/>
    </row>
    <row r="597" spans="3:4" ht="13.5" x14ac:dyDescent="0.25">
      <c r="C597" s="33"/>
      <c r="D597" s="33"/>
    </row>
    <row r="598" spans="3:4" ht="13.5" x14ac:dyDescent="0.25">
      <c r="C598" s="33"/>
      <c r="D598" s="33"/>
    </row>
    <row r="599" spans="3:4" ht="13.5" x14ac:dyDescent="0.25">
      <c r="C599" s="33"/>
      <c r="D599" s="33"/>
    </row>
    <row r="600" spans="3:4" ht="13.5" x14ac:dyDescent="0.25">
      <c r="C600" s="33"/>
      <c r="D600" s="33"/>
    </row>
    <row r="601" spans="3:4" ht="13.5" x14ac:dyDescent="0.25">
      <c r="C601" s="33"/>
      <c r="D601" s="33"/>
    </row>
    <row r="602" spans="3:4" ht="13.5" x14ac:dyDescent="0.25">
      <c r="C602" s="33"/>
      <c r="D602" s="33"/>
    </row>
    <row r="603" spans="3:4" ht="13.5" x14ac:dyDescent="0.25">
      <c r="C603" s="33"/>
      <c r="D603" s="33"/>
    </row>
    <row r="604" spans="3:4" ht="13.5" x14ac:dyDescent="0.25">
      <c r="C604" s="33"/>
      <c r="D604" s="33"/>
    </row>
    <row r="605" spans="3:4" ht="13.5" x14ac:dyDescent="0.25">
      <c r="C605" s="33"/>
      <c r="D605" s="33"/>
    </row>
    <row r="606" spans="3:4" ht="13.5" x14ac:dyDescent="0.25">
      <c r="C606" s="33"/>
      <c r="D606" s="33"/>
    </row>
    <row r="607" spans="3:4" ht="13.5" x14ac:dyDescent="0.25">
      <c r="C607" s="33"/>
      <c r="D607" s="33"/>
    </row>
    <row r="608" spans="3:4" ht="13.5" x14ac:dyDescent="0.25">
      <c r="C608" s="33"/>
      <c r="D608" s="33"/>
    </row>
    <row r="609" spans="3:4" ht="13.5" x14ac:dyDescent="0.25">
      <c r="C609" s="33"/>
      <c r="D609" s="33"/>
    </row>
    <row r="610" spans="3:4" ht="13.5" x14ac:dyDescent="0.25">
      <c r="C610" s="33"/>
      <c r="D610" s="33"/>
    </row>
    <row r="611" spans="3:4" ht="13.5" x14ac:dyDescent="0.25">
      <c r="C611" s="33"/>
      <c r="D611" s="33"/>
    </row>
    <row r="612" spans="3:4" ht="13.5" x14ac:dyDescent="0.25">
      <c r="C612" s="33"/>
      <c r="D612" s="33"/>
    </row>
    <row r="613" spans="3:4" ht="13.5" x14ac:dyDescent="0.25">
      <c r="C613" s="33"/>
      <c r="D613" s="33"/>
    </row>
    <row r="614" spans="3:4" ht="13.5" x14ac:dyDescent="0.25">
      <c r="C614" s="33"/>
      <c r="D614" s="33"/>
    </row>
    <row r="615" spans="3:4" ht="13.5" x14ac:dyDescent="0.25">
      <c r="C615" s="33"/>
      <c r="D615" s="33"/>
    </row>
    <row r="616" spans="3:4" ht="13.5" x14ac:dyDescent="0.25">
      <c r="C616" s="33"/>
      <c r="D616" s="33"/>
    </row>
    <row r="617" spans="3:4" ht="13.5" x14ac:dyDescent="0.25">
      <c r="C617" s="33"/>
      <c r="D617" s="33"/>
    </row>
    <row r="618" spans="3:4" ht="13.5" x14ac:dyDescent="0.25">
      <c r="C618" s="33"/>
      <c r="D618" s="33"/>
    </row>
    <row r="619" spans="3:4" ht="13.5" x14ac:dyDescent="0.25">
      <c r="C619" s="33"/>
      <c r="D619" s="33"/>
    </row>
    <row r="620" spans="3:4" ht="13.5" x14ac:dyDescent="0.25">
      <c r="C620" s="33"/>
      <c r="D620" s="33"/>
    </row>
    <row r="621" spans="3:4" ht="13.5" x14ac:dyDescent="0.25">
      <c r="C621" s="33"/>
      <c r="D621" s="33"/>
    </row>
    <row r="622" spans="3:4" ht="13.5" x14ac:dyDescent="0.25">
      <c r="C622" s="33"/>
      <c r="D622" s="33"/>
    </row>
    <row r="623" spans="3:4" ht="13.5" x14ac:dyDescent="0.25">
      <c r="C623" s="33"/>
      <c r="D623" s="33"/>
    </row>
    <row r="624" spans="3:4" ht="13.5" x14ac:dyDescent="0.25">
      <c r="C624" s="33"/>
      <c r="D624" s="33"/>
    </row>
    <row r="625" spans="3:4" ht="13.5" x14ac:dyDescent="0.25">
      <c r="C625" s="33"/>
      <c r="D625" s="33"/>
    </row>
    <row r="626" spans="3:4" ht="13.5" x14ac:dyDescent="0.25">
      <c r="C626" s="33"/>
      <c r="D626" s="33"/>
    </row>
    <row r="627" spans="3:4" ht="13.5" x14ac:dyDescent="0.25">
      <c r="C627" s="33"/>
      <c r="D627" s="33"/>
    </row>
    <row r="628" spans="3:4" ht="13.5" x14ac:dyDescent="0.25">
      <c r="C628" s="33"/>
      <c r="D628" s="33"/>
    </row>
    <row r="629" spans="3:4" ht="13.5" x14ac:dyDescent="0.25">
      <c r="C629" s="33"/>
      <c r="D629" s="33"/>
    </row>
    <row r="630" spans="3:4" ht="13.5" x14ac:dyDescent="0.25">
      <c r="C630" s="33"/>
      <c r="D630" s="33"/>
    </row>
    <row r="631" spans="3:4" ht="13.5" x14ac:dyDescent="0.25">
      <c r="C631" s="33"/>
      <c r="D631" s="33"/>
    </row>
    <row r="632" spans="3:4" ht="13.5" x14ac:dyDescent="0.25">
      <c r="C632" s="33"/>
      <c r="D632" s="33"/>
    </row>
    <row r="633" spans="3:4" ht="13.5" x14ac:dyDescent="0.25">
      <c r="C633" s="33"/>
      <c r="D633" s="33"/>
    </row>
    <row r="634" spans="3:4" ht="13.5" x14ac:dyDescent="0.25">
      <c r="C634" s="33"/>
      <c r="D634" s="33"/>
    </row>
    <row r="635" spans="3:4" ht="13.5" x14ac:dyDescent="0.25">
      <c r="C635" s="33"/>
      <c r="D635" s="33"/>
    </row>
    <row r="636" spans="3:4" ht="13.5" x14ac:dyDescent="0.25">
      <c r="C636" s="33"/>
      <c r="D636" s="33"/>
    </row>
    <row r="637" spans="3:4" ht="13.5" x14ac:dyDescent="0.25">
      <c r="C637" s="33"/>
      <c r="D637" s="33"/>
    </row>
    <row r="638" spans="3:4" ht="13.5" x14ac:dyDescent="0.25">
      <c r="C638" s="33"/>
      <c r="D638" s="33"/>
    </row>
    <row r="639" spans="3:4" ht="13.5" x14ac:dyDescent="0.25">
      <c r="C639" s="33"/>
      <c r="D639" s="33"/>
    </row>
    <row r="640" spans="3:4" ht="13.5" x14ac:dyDescent="0.25">
      <c r="C640" s="33"/>
      <c r="D640" s="33"/>
    </row>
    <row r="641" spans="3:4" ht="13.5" x14ac:dyDescent="0.25">
      <c r="C641" s="33"/>
      <c r="D641" s="33"/>
    </row>
    <row r="642" spans="3:4" ht="13.5" x14ac:dyDescent="0.25">
      <c r="C642" s="33"/>
      <c r="D642" s="33"/>
    </row>
    <row r="643" spans="3:4" ht="13.5" x14ac:dyDescent="0.25">
      <c r="C643" s="33"/>
      <c r="D643" s="33"/>
    </row>
    <row r="644" spans="3:4" ht="13.5" x14ac:dyDescent="0.25">
      <c r="C644" s="33"/>
      <c r="D644" s="33"/>
    </row>
    <row r="645" spans="3:4" ht="13.5" x14ac:dyDescent="0.25">
      <c r="C645" s="33"/>
      <c r="D645" s="33"/>
    </row>
    <row r="646" spans="3:4" ht="13.5" x14ac:dyDescent="0.25">
      <c r="C646" s="33"/>
      <c r="D646" s="33"/>
    </row>
    <row r="647" spans="3:4" ht="13.5" x14ac:dyDescent="0.25">
      <c r="C647" s="33"/>
      <c r="D647" s="33"/>
    </row>
    <row r="648" spans="3:4" ht="13.5" x14ac:dyDescent="0.25">
      <c r="C648" s="33"/>
      <c r="D648" s="33"/>
    </row>
    <row r="649" spans="3:4" ht="13.5" x14ac:dyDescent="0.25">
      <c r="C649" s="33"/>
      <c r="D649" s="33"/>
    </row>
    <row r="650" spans="3:4" ht="13.5" x14ac:dyDescent="0.25">
      <c r="C650" s="33"/>
      <c r="D650" s="33"/>
    </row>
    <row r="651" spans="3:4" ht="13.5" x14ac:dyDescent="0.25">
      <c r="C651" s="33"/>
      <c r="D651" s="33"/>
    </row>
    <row r="652" spans="3:4" ht="13.5" x14ac:dyDescent="0.25">
      <c r="C652" s="33"/>
      <c r="D652" s="33"/>
    </row>
    <row r="653" spans="3:4" ht="13.5" x14ac:dyDescent="0.25">
      <c r="C653" s="33"/>
      <c r="D653" s="33"/>
    </row>
    <row r="654" spans="3:4" ht="13.5" x14ac:dyDescent="0.25">
      <c r="C654" s="33"/>
      <c r="D654" s="33"/>
    </row>
    <row r="655" spans="3:4" ht="13.5" x14ac:dyDescent="0.25">
      <c r="C655" s="33"/>
      <c r="D655" s="33"/>
    </row>
    <row r="656" spans="3:4" ht="13.5" x14ac:dyDescent="0.25">
      <c r="C656" s="33"/>
      <c r="D656" s="33"/>
    </row>
    <row r="657" spans="3:4" ht="13.5" x14ac:dyDescent="0.25">
      <c r="C657" s="33"/>
      <c r="D657" s="33"/>
    </row>
    <row r="658" spans="3:4" ht="13.5" x14ac:dyDescent="0.25">
      <c r="C658" s="33"/>
      <c r="D658" s="33"/>
    </row>
    <row r="659" spans="3:4" ht="13.5" x14ac:dyDescent="0.25">
      <c r="C659" s="33"/>
      <c r="D659" s="33"/>
    </row>
    <row r="660" spans="3:4" ht="13.5" x14ac:dyDescent="0.25">
      <c r="C660" s="33"/>
      <c r="D660" s="33"/>
    </row>
    <row r="661" spans="3:4" ht="13.5" x14ac:dyDescent="0.25">
      <c r="C661" s="33"/>
      <c r="D661" s="33"/>
    </row>
    <row r="662" spans="3:4" ht="13.5" x14ac:dyDescent="0.25">
      <c r="C662" s="33"/>
      <c r="D662" s="33"/>
    </row>
    <row r="663" spans="3:4" ht="13.5" x14ac:dyDescent="0.25">
      <c r="C663" s="33"/>
      <c r="D663" s="33"/>
    </row>
    <row r="664" spans="3:4" ht="13.5" x14ac:dyDescent="0.25">
      <c r="C664" s="33"/>
      <c r="D664" s="33"/>
    </row>
    <row r="665" spans="3:4" ht="13.5" x14ac:dyDescent="0.25">
      <c r="C665" s="33"/>
      <c r="D665" s="33"/>
    </row>
    <row r="666" spans="3:4" ht="13.5" x14ac:dyDescent="0.25">
      <c r="C666" s="33"/>
      <c r="D666" s="33"/>
    </row>
    <row r="667" spans="3:4" ht="13.5" x14ac:dyDescent="0.25">
      <c r="C667" s="33"/>
      <c r="D667" s="33"/>
    </row>
    <row r="668" spans="3:4" ht="13.5" x14ac:dyDescent="0.25">
      <c r="C668" s="33"/>
      <c r="D668" s="33"/>
    </row>
    <row r="669" spans="3:4" ht="13.5" x14ac:dyDescent="0.25">
      <c r="C669" s="33"/>
      <c r="D669" s="33"/>
    </row>
    <row r="670" spans="3:4" ht="13.5" x14ac:dyDescent="0.25">
      <c r="C670" s="33"/>
      <c r="D670" s="33"/>
    </row>
    <row r="671" spans="3:4" ht="13.5" x14ac:dyDescent="0.25">
      <c r="C671" s="33"/>
      <c r="D671" s="33"/>
    </row>
    <row r="672" spans="3:4" ht="13.5" x14ac:dyDescent="0.25">
      <c r="C672" s="33"/>
      <c r="D672" s="33"/>
    </row>
    <row r="673" spans="3:4" ht="13.5" x14ac:dyDescent="0.25">
      <c r="C673" s="33"/>
      <c r="D673" s="33"/>
    </row>
    <row r="674" spans="3:4" ht="13.5" x14ac:dyDescent="0.25">
      <c r="C674" s="33"/>
      <c r="D674" s="33"/>
    </row>
    <row r="675" spans="3:4" ht="13.5" x14ac:dyDescent="0.25">
      <c r="C675" s="33"/>
      <c r="D675" s="33"/>
    </row>
    <row r="676" spans="3:4" ht="13.5" x14ac:dyDescent="0.25">
      <c r="C676" s="33"/>
      <c r="D676" s="33"/>
    </row>
    <row r="677" spans="3:4" ht="13.5" x14ac:dyDescent="0.25">
      <c r="C677" s="33"/>
      <c r="D677" s="33"/>
    </row>
    <row r="678" spans="3:4" ht="13.5" x14ac:dyDescent="0.25">
      <c r="C678" s="33"/>
      <c r="D678" s="33"/>
    </row>
    <row r="679" spans="3:4" ht="13.5" x14ac:dyDescent="0.25">
      <c r="C679" s="33"/>
      <c r="D679" s="33"/>
    </row>
    <row r="680" spans="3:4" ht="13.5" x14ac:dyDescent="0.25">
      <c r="C680" s="33"/>
      <c r="D680" s="33"/>
    </row>
    <row r="681" spans="3:4" ht="13.5" x14ac:dyDescent="0.25">
      <c r="C681" s="33"/>
      <c r="D681" s="33"/>
    </row>
    <row r="682" spans="3:4" ht="13.5" x14ac:dyDescent="0.25">
      <c r="C682" s="33"/>
      <c r="D682" s="33"/>
    </row>
    <row r="683" spans="3:4" ht="13.5" x14ac:dyDescent="0.25">
      <c r="C683" s="33"/>
      <c r="D683" s="33"/>
    </row>
    <row r="684" spans="3:4" ht="13.5" x14ac:dyDescent="0.25">
      <c r="C684" s="33"/>
      <c r="D684" s="33"/>
    </row>
    <row r="685" spans="3:4" ht="13.5" x14ac:dyDescent="0.25">
      <c r="C685" s="33"/>
      <c r="D685" s="33"/>
    </row>
    <row r="686" spans="3:4" ht="13.5" x14ac:dyDescent="0.25">
      <c r="C686" s="33"/>
      <c r="D686" s="33"/>
    </row>
    <row r="687" spans="3:4" ht="13.5" x14ac:dyDescent="0.25">
      <c r="C687" s="33"/>
      <c r="D687" s="33"/>
    </row>
    <row r="688" spans="3:4" ht="13.5" x14ac:dyDescent="0.25">
      <c r="C688" s="33"/>
      <c r="D688" s="33"/>
    </row>
    <row r="689" spans="3:4" ht="13.5" x14ac:dyDescent="0.25">
      <c r="C689" s="33"/>
      <c r="D689" s="33"/>
    </row>
    <row r="690" spans="3:4" ht="13.5" x14ac:dyDescent="0.25">
      <c r="C690" s="33"/>
      <c r="D690" s="33"/>
    </row>
    <row r="691" spans="3:4" ht="13.5" x14ac:dyDescent="0.25">
      <c r="C691" s="33"/>
      <c r="D691" s="33"/>
    </row>
    <row r="692" spans="3:4" ht="13.5" x14ac:dyDescent="0.25">
      <c r="C692" s="33"/>
      <c r="D692" s="33"/>
    </row>
    <row r="693" spans="3:4" ht="13.5" x14ac:dyDescent="0.25">
      <c r="C693" s="33"/>
      <c r="D693" s="33"/>
    </row>
    <row r="694" spans="3:4" ht="13.5" x14ac:dyDescent="0.25">
      <c r="C694" s="33"/>
      <c r="D694" s="33"/>
    </row>
  </sheetData>
  <mergeCells count="10">
    <mergeCell ref="A1:L1"/>
    <mergeCell ref="A2:A3"/>
    <mergeCell ref="B2:C3"/>
    <mergeCell ref="E2:E3"/>
    <mergeCell ref="F2:F3"/>
    <mergeCell ref="G2:G3"/>
    <mergeCell ref="H2:H3"/>
    <mergeCell ref="I2:I3"/>
    <mergeCell ref="J2:L2"/>
    <mergeCell ref="D2:D3"/>
  </mergeCells>
  <printOptions horizontalCentered="1"/>
  <pageMargins left="0.25" right="0.25" top="0.5" bottom="0.75" header="0.25" footer="0.3"/>
  <pageSetup scale="87" fitToHeight="0" orientation="landscape" useFirstPageNumber="1" r:id="rId1"/>
  <headerFooter alignWithMargins="0">
    <oddFooter>&amp;L&amp;"Arial,Italic"&amp;8Service Pop. Data Source:  1=EPA SDWIS 2006, 2=Mun. Pop. 2006, 
3=2x Sewer accounts, 4=EPA CWNS 2000, 5=NA&amp;CRate Table 6, Page &amp;P&amp;RGeorgia Environmental Facilities Authority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4"/>
  <sheetViews>
    <sheetView view="pageLayout" topLeftCell="B506" zoomScaleNormal="100" zoomScaleSheetLayoutView="100" workbookViewId="0">
      <selection activeCell="M514" sqref="M514"/>
    </sheetView>
  </sheetViews>
  <sheetFormatPr defaultRowHeight="12.75" x14ac:dyDescent="0.2"/>
  <cols>
    <col min="1" max="1" width="36.5703125" style="15" customWidth="1"/>
    <col min="2" max="2" width="7.5703125" style="16" customWidth="1"/>
    <col min="3" max="3" width="2" style="17" bestFit="1" customWidth="1"/>
    <col min="4" max="4" width="12.42578125" style="17" bestFit="1" customWidth="1"/>
    <col min="5" max="16" width="8" style="15" customWidth="1"/>
    <col min="17" max="16384" width="9.140625" style="45"/>
  </cols>
  <sheetData>
    <row r="1" spans="1:18" s="43" customFormat="1" ht="30" customHeight="1" x14ac:dyDescent="0.2">
      <c r="A1" s="66" t="s">
        <v>614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44" customFormat="1" ht="39.75" customHeight="1" x14ac:dyDescent="0.2">
      <c r="A2" s="67" t="s">
        <v>29</v>
      </c>
      <c r="B2" s="69" t="s">
        <v>36</v>
      </c>
      <c r="C2" s="69"/>
      <c r="D2" s="69" t="s">
        <v>617</v>
      </c>
      <c r="E2" s="80" t="s">
        <v>67</v>
      </c>
      <c r="F2" s="80"/>
      <c r="G2" s="80" t="s">
        <v>68</v>
      </c>
      <c r="H2" s="80"/>
      <c r="I2" s="80" t="s">
        <v>69</v>
      </c>
      <c r="J2" s="80"/>
      <c r="K2" s="80" t="s">
        <v>70</v>
      </c>
      <c r="L2" s="80"/>
      <c r="M2" s="80" t="s">
        <v>71</v>
      </c>
      <c r="N2" s="80"/>
      <c r="O2" s="80" t="s">
        <v>72</v>
      </c>
      <c r="P2" s="80"/>
      <c r="Q2" s="80" t="s">
        <v>73</v>
      </c>
      <c r="R2" s="80"/>
    </row>
    <row r="3" spans="1:18" s="4" customFormat="1" ht="12.75" customHeight="1" thickBot="1" x14ac:dyDescent="0.25">
      <c r="A3" s="68"/>
      <c r="B3" s="70"/>
      <c r="C3" s="70"/>
      <c r="D3" s="70"/>
      <c r="E3" s="7" t="s">
        <v>37</v>
      </c>
      <c r="F3" s="8" t="s">
        <v>38</v>
      </c>
      <c r="G3" s="9" t="s">
        <v>37</v>
      </c>
      <c r="H3" s="8" t="s">
        <v>38</v>
      </c>
      <c r="I3" s="9" t="s">
        <v>37</v>
      </c>
      <c r="J3" s="8" t="s">
        <v>38</v>
      </c>
      <c r="K3" s="9" t="s">
        <v>37</v>
      </c>
      <c r="L3" s="8" t="s">
        <v>38</v>
      </c>
      <c r="M3" s="9" t="s">
        <v>37</v>
      </c>
      <c r="N3" s="8" t="s">
        <v>38</v>
      </c>
      <c r="O3" s="9" t="s">
        <v>37</v>
      </c>
      <c r="P3" s="10" t="s">
        <v>38</v>
      </c>
      <c r="Q3" s="9" t="s">
        <v>37</v>
      </c>
      <c r="R3" s="10" t="s">
        <v>38</v>
      </c>
    </row>
    <row r="4" spans="1:18" s="4" customFormat="1" ht="0.75" customHeight="1" x14ac:dyDescent="0.2">
      <c r="A4" s="2"/>
      <c r="B4" s="6"/>
      <c r="C4" s="11"/>
      <c r="D4" s="12"/>
      <c r="F4" s="13"/>
      <c r="H4" s="13"/>
      <c r="J4" s="13"/>
      <c r="L4" s="13"/>
      <c r="N4" s="13"/>
      <c r="P4" s="14"/>
      <c r="R4" s="14"/>
    </row>
    <row r="5" spans="1:18" ht="15" x14ac:dyDescent="0.2">
      <c r="A5" s="46" t="s">
        <v>83</v>
      </c>
      <c r="B5" s="47">
        <v>2029</v>
      </c>
      <c r="C5" s="48">
        <v>1</v>
      </c>
      <c r="D5" s="49">
        <v>1.1380428079968801</v>
      </c>
      <c r="E5" s="50">
        <v>16</v>
      </c>
      <c r="F5" s="51"/>
      <c r="G5" s="52">
        <v>29</v>
      </c>
      <c r="H5" s="53"/>
      <c r="I5" s="52">
        <v>48.5</v>
      </c>
      <c r="J5" s="54"/>
      <c r="K5" s="52">
        <v>81</v>
      </c>
      <c r="L5" s="54"/>
      <c r="M5" s="52">
        <v>146</v>
      </c>
      <c r="N5" s="54"/>
      <c r="O5" s="52">
        <v>341</v>
      </c>
      <c r="P5" s="53"/>
      <c r="Q5" s="52">
        <v>666</v>
      </c>
      <c r="R5" s="53"/>
    </row>
    <row r="6" spans="1:18" ht="15" x14ac:dyDescent="0.2">
      <c r="A6" s="46" t="s">
        <v>84</v>
      </c>
      <c r="B6" s="47">
        <v>3600</v>
      </c>
      <c r="C6" s="48">
        <v>1</v>
      </c>
      <c r="D6" s="49">
        <v>1.8080403188726399</v>
      </c>
      <c r="E6" s="50">
        <v>9.5299999999999994</v>
      </c>
      <c r="F6" s="51">
        <v>14.3</v>
      </c>
      <c r="G6" s="52">
        <v>20.03</v>
      </c>
      <c r="H6" s="53">
        <v>30.05</v>
      </c>
      <c r="I6" s="52">
        <v>42.53</v>
      </c>
      <c r="J6" s="54">
        <v>63.8</v>
      </c>
      <c r="K6" s="52">
        <v>80.03</v>
      </c>
      <c r="L6" s="54">
        <v>120.05</v>
      </c>
      <c r="M6" s="52">
        <v>155.03</v>
      </c>
      <c r="N6" s="54">
        <v>232.55</v>
      </c>
      <c r="O6" s="52">
        <v>394.37</v>
      </c>
      <c r="P6" s="53">
        <v>591.55999999999995</v>
      </c>
      <c r="Q6" s="52">
        <v>755.03</v>
      </c>
      <c r="R6" s="53">
        <v>1132.55</v>
      </c>
    </row>
    <row r="7" spans="1:18" ht="15" x14ac:dyDescent="0.2">
      <c r="A7" s="46" t="s">
        <v>85</v>
      </c>
      <c r="B7" s="47">
        <v>5100</v>
      </c>
      <c r="C7" s="48">
        <v>1</v>
      </c>
      <c r="D7" s="49">
        <v>1.18410528182194</v>
      </c>
      <c r="E7" s="50">
        <v>20</v>
      </c>
      <c r="F7" s="51"/>
      <c r="G7" s="52">
        <v>22.67</v>
      </c>
      <c r="H7" s="53"/>
      <c r="I7" s="52">
        <v>62.72</v>
      </c>
      <c r="J7" s="54"/>
      <c r="K7" s="52">
        <v>129.47</v>
      </c>
      <c r="L7" s="54"/>
      <c r="M7" s="52">
        <v>262.97000000000003</v>
      </c>
      <c r="N7" s="54"/>
      <c r="O7" s="52">
        <v>663.47</v>
      </c>
      <c r="P7" s="53"/>
      <c r="Q7" s="52">
        <v>1330.97</v>
      </c>
      <c r="R7" s="53"/>
    </row>
    <row r="8" spans="1:18" ht="15" x14ac:dyDescent="0.2">
      <c r="A8" s="46" t="s">
        <v>86</v>
      </c>
      <c r="B8" s="47">
        <v>675</v>
      </c>
      <c r="C8" s="48">
        <v>1</v>
      </c>
      <c r="D8" s="49">
        <v>1.1192039728594001</v>
      </c>
      <c r="E8" s="50"/>
      <c r="F8" s="51"/>
      <c r="G8" s="52"/>
      <c r="H8" s="53"/>
      <c r="I8" s="52"/>
      <c r="J8" s="54"/>
      <c r="K8" s="52"/>
      <c r="L8" s="54"/>
      <c r="M8" s="52"/>
      <c r="N8" s="54"/>
      <c r="O8" s="52"/>
      <c r="P8" s="53"/>
      <c r="Q8" s="52"/>
      <c r="R8" s="53"/>
    </row>
    <row r="9" spans="1:18" ht="15" x14ac:dyDescent="0.2">
      <c r="A9" s="46" t="s">
        <v>87</v>
      </c>
      <c r="B9" s="47">
        <v>468</v>
      </c>
      <c r="C9" s="48">
        <v>1</v>
      </c>
      <c r="D9" s="49">
        <v>0.77175150173885598</v>
      </c>
      <c r="E9" s="50">
        <v>10</v>
      </c>
      <c r="F9" s="51"/>
      <c r="G9" s="52">
        <v>22</v>
      </c>
      <c r="H9" s="53"/>
      <c r="I9" s="52">
        <v>44.5</v>
      </c>
      <c r="J9" s="54"/>
      <c r="K9" s="52">
        <v>82</v>
      </c>
      <c r="L9" s="54"/>
      <c r="M9" s="52">
        <v>157</v>
      </c>
      <c r="N9" s="54"/>
      <c r="O9" s="52">
        <v>382</v>
      </c>
      <c r="P9" s="53"/>
      <c r="Q9" s="52">
        <v>757</v>
      </c>
      <c r="R9" s="53"/>
    </row>
    <row r="10" spans="1:18" ht="15" x14ac:dyDescent="0.2">
      <c r="A10" s="46" t="s">
        <v>88</v>
      </c>
      <c r="B10" s="47">
        <v>812</v>
      </c>
      <c r="C10" s="48">
        <v>1</v>
      </c>
      <c r="D10" s="49">
        <v>0.464465160765414</v>
      </c>
      <c r="E10" s="50">
        <v>6.93</v>
      </c>
      <c r="F10" s="51"/>
      <c r="G10" s="52">
        <v>21.6</v>
      </c>
      <c r="H10" s="53"/>
      <c r="I10" s="52">
        <v>46.05</v>
      </c>
      <c r="J10" s="54"/>
      <c r="K10" s="52">
        <v>86.8</v>
      </c>
      <c r="L10" s="54"/>
      <c r="M10" s="52">
        <v>168.3</v>
      </c>
      <c r="N10" s="54"/>
      <c r="O10" s="52">
        <v>412.8</v>
      </c>
      <c r="P10" s="53"/>
      <c r="Q10" s="52">
        <v>820.3</v>
      </c>
      <c r="R10" s="53"/>
    </row>
    <row r="11" spans="1:18" ht="15" x14ac:dyDescent="0.2">
      <c r="A11" s="46" t="s">
        <v>89</v>
      </c>
      <c r="B11" s="47">
        <v>87029</v>
      </c>
      <c r="C11" s="48">
        <v>1</v>
      </c>
      <c r="D11" s="49">
        <v>1.2323528407759601</v>
      </c>
      <c r="E11" s="50">
        <v>7.6</v>
      </c>
      <c r="F11" s="51"/>
      <c r="G11" s="52">
        <v>31.6</v>
      </c>
      <c r="H11" s="53"/>
      <c r="I11" s="52">
        <v>67.599999999999994</v>
      </c>
      <c r="J11" s="54"/>
      <c r="K11" s="52">
        <v>127.6</v>
      </c>
      <c r="L11" s="54"/>
      <c r="M11" s="52">
        <v>247.6</v>
      </c>
      <c r="N11" s="54"/>
      <c r="O11" s="52">
        <v>607.6</v>
      </c>
      <c r="P11" s="53"/>
      <c r="Q11" s="52">
        <v>1207.5999999999999</v>
      </c>
      <c r="R11" s="53"/>
    </row>
    <row r="12" spans="1:18" ht="15" x14ac:dyDescent="0.2">
      <c r="A12" s="46" t="s">
        <v>90</v>
      </c>
      <c r="B12" s="47">
        <v>712</v>
      </c>
      <c r="C12" s="48">
        <v>1</v>
      </c>
      <c r="D12" s="49">
        <v>1.22425724853836</v>
      </c>
      <c r="E12" s="50"/>
      <c r="F12" s="51"/>
      <c r="G12" s="52"/>
      <c r="H12" s="53"/>
      <c r="I12" s="52"/>
      <c r="J12" s="54"/>
      <c r="K12" s="52"/>
      <c r="L12" s="54"/>
      <c r="M12" s="52"/>
      <c r="N12" s="54"/>
      <c r="O12" s="52"/>
      <c r="P12" s="53"/>
      <c r="Q12" s="52"/>
      <c r="R12" s="53"/>
    </row>
    <row r="13" spans="1:18" ht="15" x14ac:dyDescent="0.2">
      <c r="A13" s="46" t="s">
        <v>91</v>
      </c>
      <c r="B13" s="47">
        <v>338</v>
      </c>
      <c r="C13" s="48">
        <v>1</v>
      </c>
      <c r="D13" s="49"/>
      <c r="E13" s="50"/>
      <c r="F13" s="51"/>
      <c r="G13" s="52"/>
      <c r="H13" s="53"/>
      <c r="I13" s="52"/>
      <c r="J13" s="54"/>
      <c r="K13" s="52"/>
      <c r="L13" s="54"/>
      <c r="M13" s="52"/>
      <c r="N13" s="54"/>
      <c r="O13" s="52"/>
      <c r="P13" s="53"/>
      <c r="Q13" s="52"/>
      <c r="R13" s="53"/>
    </row>
    <row r="14" spans="1:18" ht="15" x14ac:dyDescent="0.2">
      <c r="A14" s="46" t="s">
        <v>92</v>
      </c>
      <c r="B14" s="47">
        <v>3236</v>
      </c>
      <c r="C14" s="48">
        <v>1</v>
      </c>
      <c r="D14" s="49">
        <v>2.01602837448704</v>
      </c>
      <c r="E14" s="50">
        <v>5</v>
      </c>
      <c r="F14" s="51">
        <v>10</v>
      </c>
      <c r="G14" s="52">
        <v>21.8</v>
      </c>
      <c r="H14" s="53">
        <v>43.6</v>
      </c>
      <c r="I14" s="52">
        <v>53.3</v>
      </c>
      <c r="J14" s="54">
        <v>106.6</v>
      </c>
      <c r="K14" s="52">
        <v>105.8</v>
      </c>
      <c r="L14" s="54">
        <v>211.6</v>
      </c>
      <c r="M14" s="52">
        <v>210.8</v>
      </c>
      <c r="N14" s="54">
        <v>421.6</v>
      </c>
      <c r="O14" s="52">
        <v>525.79999999999995</v>
      </c>
      <c r="P14" s="53">
        <v>1051.5999999999999</v>
      </c>
      <c r="Q14" s="52">
        <v>1050.8</v>
      </c>
      <c r="R14" s="53">
        <v>2101.6</v>
      </c>
    </row>
    <row r="15" spans="1:18" ht="15" x14ac:dyDescent="0.2">
      <c r="A15" s="46" t="s">
        <v>93</v>
      </c>
      <c r="B15" s="47">
        <v>160</v>
      </c>
      <c r="C15" s="48">
        <v>1</v>
      </c>
      <c r="D15" s="49">
        <v>1.63873182552504</v>
      </c>
      <c r="E15" s="50"/>
      <c r="F15" s="51"/>
      <c r="G15" s="52"/>
      <c r="H15" s="53"/>
      <c r="I15" s="52"/>
      <c r="J15" s="54"/>
      <c r="K15" s="52"/>
      <c r="L15" s="54"/>
      <c r="M15" s="52"/>
      <c r="N15" s="54"/>
      <c r="O15" s="52"/>
      <c r="P15" s="53"/>
      <c r="Q15" s="52"/>
      <c r="R15" s="53"/>
    </row>
    <row r="16" spans="1:18" ht="15" x14ac:dyDescent="0.2">
      <c r="A16" s="46" t="s">
        <v>94</v>
      </c>
      <c r="B16" s="47">
        <v>2500</v>
      </c>
      <c r="C16" s="48">
        <v>1</v>
      </c>
      <c r="D16" s="49"/>
      <c r="E16" s="50"/>
      <c r="F16" s="51"/>
      <c r="G16" s="52"/>
      <c r="H16" s="53"/>
      <c r="I16" s="52"/>
      <c r="J16" s="54"/>
      <c r="K16" s="52"/>
      <c r="L16" s="54"/>
      <c r="M16" s="52"/>
      <c r="N16" s="54"/>
      <c r="O16" s="52"/>
      <c r="P16" s="53"/>
      <c r="Q16" s="52"/>
      <c r="R16" s="53"/>
    </row>
    <row r="17" spans="1:18" ht="15" x14ac:dyDescent="0.2">
      <c r="A17" s="46" t="s">
        <v>95</v>
      </c>
      <c r="B17" s="47">
        <v>17700</v>
      </c>
      <c r="C17" s="48">
        <v>1</v>
      </c>
      <c r="D17" s="49">
        <v>1.11908398803017</v>
      </c>
      <c r="E17" s="50">
        <v>8</v>
      </c>
      <c r="F17" s="51">
        <v>16</v>
      </c>
      <c r="G17" s="52">
        <v>32.47</v>
      </c>
      <c r="H17" s="53">
        <v>64.930000000000007</v>
      </c>
      <c r="I17" s="52">
        <v>69.16</v>
      </c>
      <c r="J17" s="54">
        <v>138.33000000000001</v>
      </c>
      <c r="K17" s="52">
        <v>130.33000000000001</v>
      </c>
      <c r="L17" s="54">
        <v>260.64999999999998</v>
      </c>
      <c r="M17" s="52">
        <v>252.65</v>
      </c>
      <c r="N17" s="54">
        <v>505.3</v>
      </c>
      <c r="O17" s="52">
        <v>619.63</v>
      </c>
      <c r="P17" s="53">
        <v>1239.26</v>
      </c>
      <c r="Q17" s="52">
        <v>1231.26</v>
      </c>
      <c r="R17" s="53">
        <v>2462.52</v>
      </c>
    </row>
    <row r="18" spans="1:18" ht="15" x14ac:dyDescent="0.2">
      <c r="A18" s="46" t="s">
        <v>96</v>
      </c>
      <c r="B18" s="47">
        <v>331</v>
      </c>
      <c r="C18" s="48">
        <v>1</v>
      </c>
      <c r="D18" s="49">
        <v>1.9064791208791201</v>
      </c>
      <c r="E18" s="50">
        <v>7.5</v>
      </c>
      <c r="F18" s="51"/>
      <c r="G18" s="52">
        <v>27.5</v>
      </c>
      <c r="H18" s="53"/>
      <c r="I18" s="52">
        <v>65</v>
      </c>
      <c r="J18" s="54"/>
      <c r="K18" s="52">
        <v>127.5</v>
      </c>
      <c r="L18" s="54"/>
      <c r="M18" s="52">
        <v>252.5</v>
      </c>
      <c r="N18" s="54"/>
      <c r="O18" s="52">
        <v>627.5</v>
      </c>
      <c r="P18" s="53"/>
      <c r="Q18" s="52">
        <v>1252.5</v>
      </c>
      <c r="R18" s="53"/>
    </row>
    <row r="19" spans="1:18" ht="15" x14ac:dyDescent="0.2">
      <c r="A19" s="46" t="s">
        <v>97</v>
      </c>
      <c r="B19" s="47">
        <v>456</v>
      </c>
      <c r="C19" s="48">
        <v>1</v>
      </c>
      <c r="D19" s="49">
        <v>1.5495464742026701</v>
      </c>
      <c r="E19" s="50"/>
      <c r="F19" s="51"/>
      <c r="G19" s="52"/>
      <c r="H19" s="53"/>
      <c r="I19" s="52"/>
      <c r="J19" s="54"/>
      <c r="K19" s="52"/>
      <c r="L19" s="54"/>
      <c r="M19" s="52"/>
      <c r="N19" s="54"/>
      <c r="O19" s="52"/>
      <c r="P19" s="53"/>
      <c r="Q19" s="52"/>
      <c r="R19" s="53"/>
    </row>
    <row r="20" spans="1:18" ht="15" x14ac:dyDescent="0.2">
      <c r="A20" s="46" t="s">
        <v>98</v>
      </c>
      <c r="B20" s="47">
        <v>1820</v>
      </c>
      <c r="C20" s="48">
        <v>1</v>
      </c>
      <c r="D20" s="49">
        <v>1.1924095816626299</v>
      </c>
      <c r="E20" s="50">
        <v>26</v>
      </c>
      <c r="F20" s="51"/>
      <c r="G20" s="52">
        <v>36</v>
      </c>
      <c r="H20" s="53"/>
      <c r="I20" s="52">
        <v>51</v>
      </c>
      <c r="J20" s="54"/>
      <c r="K20" s="52">
        <v>76</v>
      </c>
      <c r="L20" s="54"/>
      <c r="M20" s="52">
        <v>126</v>
      </c>
      <c r="N20" s="54"/>
      <c r="O20" s="52">
        <v>276</v>
      </c>
      <c r="P20" s="53"/>
      <c r="Q20" s="52">
        <v>526</v>
      </c>
      <c r="R20" s="53"/>
    </row>
    <row r="21" spans="1:18" ht="15" x14ac:dyDescent="0.2">
      <c r="A21" s="46" t="s">
        <v>99</v>
      </c>
      <c r="B21" s="47">
        <v>260</v>
      </c>
      <c r="C21" s="48">
        <v>1</v>
      </c>
      <c r="D21" s="49">
        <v>1.34048551959114</v>
      </c>
      <c r="E21" s="50"/>
      <c r="F21" s="51"/>
      <c r="G21" s="52"/>
      <c r="H21" s="53"/>
      <c r="I21" s="52"/>
      <c r="J21" s="54"/>
      <c r="K21" s="52"/>
      <c r="L21" s="54"/>
      <c r="M21" s="52"/>
      <c r="N21" s="54"/>
      <c r="O21" s="52"/>
      <c r="P21" s="53"/>
      <c r="Q21" s="52"/>
      <c r="R21" s="53"/>
    </row>
    <row r="22" spans="1:18" ht="15" x14ac:dyDescent="0.2">
      <c r="A22" s="46" t="s">
        <v>100</v>
      </c>
      <c r="B22" s="47">
        <v>5000</v>
      </c>
      <c r="C22" s="48">
        <v>1</v>
      </c>
      <c r="D22" s="49">
        <v>1.1908133014395501</v>
      </c>
      <c r="E22" s="50">
        <v>10</v>
      </c>
      <c r="F22" s="51"/>
      <c r="G22" s="52">
        <v>24.75</v>
      </c>
      <c r="H22" s="53"/>
      <c r="I22" s="52">
        <v>71.239999999999995</v>
      </c>
      <c r="J22" s="54"/>
      <c r="K22" s="52">
        <v>161.24</v>
      </c>
      <c r="L22" s="54"/>
      <c r="M22" s="52">
        <v>341.24</v>
      </c>
      <c r="N22" s="54"/>
      <c r="O22" s="52">
        <v>881.24</v>
      </c>
      <c r="P22" s="53"/>
      <c r="Q22" s="52">
        <v>1781.24</v>
      </c>
      <c r="R22" s="53"/>
    </row>
    <row r="23" spans="1:18" ht="15" x14ac:dyDescent="0.2">
      <c r="A23" s="46" t="s">
        <v>101</v>
      </c>
      <c r="B23" s="47">
        <v>101000</v>
      </c>
      <c r="C23" s="48">
        <v>1</v>
      </c>
      <c r="D23" s="49"/>
      <c r="E23" s="50">
        <v>6.49</v>
      </c>
      <c r="F23" s="51"/>
      <c r="G23" s="52">
        <v>31.22</v>
      </c>
      <c r="H23" s="53"/>
      <c r="I23" s="52">
        <v>68.319999999999993</v>
      </c>
      <c r="J23" s="54"/>
      <c r="K23" s="52">
        <v>130.15</v>
      </c>
      <c r="L23" s="54"/>
      <c r="M23" s="52">
        <v>253.82</v>
      </c>
      <c r="N23" s="54"/>
      <c r="O23" s="52">
        <v>624.80999999999995</v>
      </c>
      <c r="P23" s="53"/>
      <c r="Q23" s="52">
        <v>1243.1199999999999</v>
      </c>
      <c r="R23" s="53"/>
    </row>
    <row r="24" spans="1:18" ht="15" x14ac:dyDescent="0.2">
      <c r="A24" s="46" t="s">
        <v>102</v>
      </c>
      <c r="B24" s="47">
        <v>650000</v>
      </c>
      <c r="C24" s="48">
        <v>1</v>
      </c>
      <c r="D24" s="49">
        <v>1.1413074669244201</v>
      </c>
      <c r="E24" s="50">
        <v>3.3</v>
      </c>
      <c r="F24" s="51"/>
      <c r="G24" s="52">
        <v>96.71</v>
      </c>
      <c r="H24" s="53"/>
      <c r="I24" s="52">
        <v>254.93</v>
      </c>
      <c r="J24" s="54"/>
      <c r="K24" s="52">
        <v>518.63</v>
      </c>
      <c r="L24" s="54"/>
      <c r="M24" s="52">
        <v>1046.04</v>
      </c>
      <c r="N24" s="54"/>
      <c r="O24" s="52">
        <v>2628.26</v>
      </c>
      <c r="P24" s="53"/>
      <c r="Q24" s="52">
        <v>5265.29</v>
      </c>
      <c r="R24" s="53"/>
    </row>
    <row r="25" spans="1:18" ht="15" x14ac:dyDescent="0.2">
      <c r="A25" s="46" t="s">
        <v>103</v>
      </c>
      <c r="B25" s="47">
        <v>780</v>
      </c>
      <c r="C25" s="48">
        <v>1</v>
      </c>
      <c r="D25" s="49">
        <v>0.70495269719942399</v>
      </c>
      <c r="E25" s="50"/>
      <c r="F25" s="51"/>
      <c r="G25" s="52"/>
      <c r="H25" s="53"/>
      <c r="I25" s="52"/>
      <c r="J25" s="54"/>
      <c r="K25" s="52"/>
      <c r="L25" s="54"/>
      <c r="M25" s="52"/>
      <c r="N25" s="54"/>
      <c r="O25" s="52"/>
      <c r="P25" s="53"/>
      <c r="Q25" s="52"/>
      <c r="R25" s="53"/>
    </row>
    <row r="26" spans="1:18" ht="15" x14ac:dyDescent="0.2">
      <c r="A26" s="46" t="s">
        <v>104</v>
      </c>
      <c r="B26" s="47">
        <v>7065</v>
      </c>
      <c r="C26" s="48">
        <v>1</v>
      </c>
      <c r="D26" s="49">
        <v>0.86370117995776097</v>
      </c>
      <c r="E26" s="50"/>
      <c r="F26" s="51"/>
      <c r="G26" s="52"/>
      <c r="H26" s="53"/>
      <c r="I26" s="52"/>
      <c r="J26" s="54"/>
      <c r="K26" s="52"/>
      <c r="L26" s="54"/>
      <c r="M26" s="52"/>
      <c r="N26" s="54"/>
      <c r="O26" s="52"/>
      <c r="P26" s="53"/>
      <c r="Q26" s="52"/>
      <c r="R26" s="53"/>
    </row>
    <row r="27" spans="1:18" ht="15" x14ac:dyDescent="0.2">
      <c r="A27" s="46" t="s">
        <v>105</v>
      </c>
      <c r="B27" s="47">
        <v>180000</v>
      </c>
      <c r="C27" s="48">
        <v>1</v>
      </c>
      <c r="D27" s="49"/>
      <c r="E27" s="50">
        <v>23.5</v>
      </c>
      <c r="F27" s="51"/>
      <c r="G27" s="52">
        <v>49.5</v>
      </c>
      <c r="H27" s="53"/>
      <c r="I27" s="52">
        <v>88.5</v>
      </c>
      <c r="J27" s="54"/>
      <c r="K27" s="52">
        <v>153.5</v>
      </c>
      <c r="L27" s="54"/>
      <c r="M27" s="52">
        <v>283.5</v>
      </c>
      <c r="N27" s="54"/>
      <c r="O27" s="52">
        <v>683.59</v>
      </c>
      <c r="P27" s="53"/>
      <c r="Q27" s="52">
        <v>1323.5</v>
      </c>
      <c r="R27" s="53"/>
    </row>
    <row r="28" spans="1:18" ht="15" x14ac:dyDescent="0.2">
      <c r="A28" s="46" t="s">
        <v>106</v>
      </c>
      <c r="B28" s="47">
        <v>6516</v>
      </c>
      <c r="C28" s="48">
        <v>1</v>
      </c>
      <c r="D28" s="49">
        <v>0.992775193593184</v>
      </c>
      <c r="E28" s="50">
        <v>0</v>
      </c>
      <c r="F28" s="51">
        <v>0</v>
      </c>
      <c r="G28" s="52">
        <v>51.9</v>
      </c>
      <c r="H28" s="53">
        <v>54.5</v>
      </c>
      <c r="I28" s="52">
        <v>129.75</v>
      </c>
      <c r="J28" s="54">
        <v>136.25</v>
      </c>
      <c r="K28" s="52">
        <v>259.5</v>
      </c>
      <c r="L28" s="54">
        <v>272.5</v>
      </c>
      <c r="M28" s="52">
        <v>519</v>
      </c>
      <c r="N28" s="54">
        <v>545</v>
      </c>
      <c r="O28" s="52">
        <v>1297.5</v>
      </c>
      <c r="P28" s="53">
        <v>1362.5</v>
      </c>
      <c r="Q28" s="52">
        <v>2595</v>
      </c>
      <c r="R28" s="53">
        <v>2725</v>
      </c>
    </row>
    <row r="29" spans="1:18" ht="15" x14ac:dyDescent="0.2">
      <c r="A29" s="46" t="s">
        <v>107</v>
      </c>
      <c r="B29" s="47">
        <v>248</v>
      </c>
      <c r="C29" s="48">
        <v>1</v>
      </c>
      <c r="D29" s="49">
        <v>0.67446402514311399</v>
      </c>
      <c r="E29" s="50"/>
      <c r="F29" s="51"/>
      <c r="G29" s="52"/>
      <c r="H29" s="53"/>
      <c r="I29" s="52"/>
      <c r="J29" s="54"/>
      <c r="K29" s="52"/>
      <c r="L29" s="54"/>
      <c r="M29" s="52"/>
      <c r="N29" s="54"/>
      <c r="O29" s="52"/>
      <c r="P29" s="53"/>
      <c r="Q29" s="52"/>
      <c r="R29" s="53"/>
    </row>
    <row r="30" spans="1:18" ht="15" x14ac:dyDescent="0.2">
      <c r="A30" s="46" t="s">
        <v>108</v>
      </c>
      <c r="B30" s="47">
        <v>975</v>
      </c>
      <c r="C30" s="48">
        <v>1</v>
      </c>
      <c r="D30" s="49">
        <v>0.88776799217151503</v>
      </c>
      <c r="E30" s="50">
        <v>11.16</v>
      </c>
      <c r="F30" s="51">
        <v>13.83</v>
      </c>
      <c r="G30" s="52">
        <v>39.159999999999997</v>
      </c>
      <c r="H30" s="53">
        <v>55.73</v>
      </c>
      <c r="I30" s="52">
        <v>81.16</v>
      </c>
      <c r="J30" s="54">
        <v>118.58</v>
      </c>
      <c r="K30" s="52">
        <v>151.16</v>
      </c>
      <c r="L30" s="54">
        <v>223.33</v>
      </c>
      <c r="M30" s="52">
        <v>291.16000000000003</v>
      </c>
      <c r="N30" s="54">
        <v>432.83</v>
      </c>
      <c r="O30" s="52">
        <v>711.16</v>
      </c>
      <c r="P30" s="53">
        <v>1061.33</v>
      </c>
      <c r="Q30" s="52">
        <v>1411.16</v>
      </c>
      <c r="R30" s="53">
        <v>2108.83</v>
      </c>
    </row>
    <row r="31" spans="1:18" ht="15" x14ac:dyDescent="0.2">
      <c r="A31" s="46" t="s">
        <v>109</v>
      </c>
      <c r="B31" s="47">
        <v>18000</v>
      </c>
      <c r="C31" s="48">
        <v>1</v>
      </c>
      <c r="D31" s="49">
        <v>1.27964285741696</v>
      </c>
      <c r="E31" s="50">
        <v>9.25</v>
      </c>
      <c r="F31" s="51"/>
      <c r="G31" s="52">
        <v>22.25</v>
      </c>
      <c r="H31" s="53"/>
      <c r="I31" s="52">
        <v>41.75</v>
      </c>
      <c r="J31" s="54"/>
      <c r="K31" s="52">
        <v>74.25</v>
      </c>
      <c r="L31" s="54"/>
      <c r="M31" s="52">
        <v>139.25</v>
      </c>
      <c r="N31" s="54"/>
      <c r="O31" s="52">
        <v>334.25</v>
      </c>
      <c r="P31" s="53"/>
      <c r="Q31" s="52">
        <v>659.25</v>
      </c>
      <c r="R31" s="53"/>
    </row>
    <row r="32" spans="1:18" ht="15" x14ac:dyDescent="0.2">
      <c r="A32" s="46" t="s">
        <v>110</v>
      </c>
      <c r="B32" s="47">
        <v>3627</v>
      </c>
      <c r="C32" s="48">
        <v>1</v>
      </c>
      <c r="D32" s="49">
        <v>1.104636875555</v>
      </c>
      <c r="E32" s="50">
        <v>9.4499999999999993</v>
      </c>
      <c r="F32" s="51">
        <v>20.100000000000001</v>
      </c>
      <c r="G32" s="52">
        <v>49.85</v>
      </c>
      <c r="H32" s="53">
        <v>74.55</v>
      </c>
      <c r="I32" s="52">
        <v>125.6</v>
      </c>
      <c r="J32" s="54">
        <v>165.3</v>
      </c>
      <c r="K32" s="52">
        <v>251.85</v>
      </c>
      <c r="L32" s="54">
        <v>316.55</v>
      </c>
      <c r="M32" s="52">
        <v>504.35</v>
      </c>
      <c r="N32" s="54">
        <v>619.04999999999995</v>
      </c>
      <c r="O32" s="52">
        <v>1261.8499999999999</v>
      </c>
      <c r="P32" s="53">
        <v>1526.55</v>
      </c>
      <c r="Q32" s="52">
        <v>2524.35</v>
      </c>
      <c r="R32" s="53">
        <v>3039.05</v>
      </c>
    </row>
    <row r="33" spans="1:18" ht="15" x14ac:dyDescent="0.2">
      <c r="A33" s="46" t="s">
        <v>111</v>
      </c>
      <c r="B33" s="47">
        <v>14804</v>
      </c>
      <c r="C33" s="48">
        <v>1</v>
      </c>
      <c r="D33" s="49">
        <v>1.1542090601622099</v>
      </c>
      <c r="E33" s="50">
        <v>5.5</v>
      </c>
      <c r="F33" s="51"/>
      <c r="G33" s="52">
        <v>31.5</v>
      </c>
      <c r="H33" s="53"/>
      <c r="I33" s="52">
        <v>80.25</v>
      </c>
      <c r="J33" s="54"/>
      <c r="K33" s="52">
        <v>161.5</v>
      </c>
      <c r="L33" s="54"/>
      <c r="M33" s="52">
        <v>324</v>
      </c>
      <c r="N33" s="54"/>
      <c r="O33" s="52">
        <v>811.5</v>
      </c>
      <c r="P33" s="53"/>
      <c r="Q33" s="52">
        <v>1624</v>
      </c>
      <c r="R33" s="53"/>
    </row>
    <row r="34" spans="1:18" ht="15" x14ac:dyDescent="0.2">
      <c r="A34" s="46" t="s">
        <v>112</v>
      </c>
      <c r="B34" s="47">
        <v>1274</v>
      </c>
      <c r="C34" s="48">
        <v>1</v>
      </c>
      <c r="D34" s="49">
        <v>1.19667438598388</v>
      </c>
      <c r="E34" s="50">
        <v>15.5</v>
      </c>
      <c r="F34" s="51"/>
      <c r="G34" s="52">
        <v>55.5</v>
      </c>
      <c r="H34" s="53"/>
      <c r="I34" s="52">
        <v>115.5</v>
      </c>
      <c r="J34" s="54"/>
      <c r="K34" s="52">
        <v>215.5</v>
      </c>
      <c r="L34" s="54"/>
      <c r="M34" s="52">
        <v>415.5</v>
      </c>
      <c r="N34" s="54"/>
      <c r="O34" s="52">
        <v>1015.5</v>
      </c>
      <c r="P34" s="53"/>
      <c r="Q34" s="52">
        <v>2015.5</v>
      </c>
      <c r="R34" s="53"/>
    </row>
    <row r="35" spans="1:18" ht="15" x14ac:dyDescent="0.2">
      <c r="A35" s="46" t="s">
        <v>113</v>
      </c>
      <c r="B35" s="47">
        <v>1274</v>
      </c>
      <c r="C35" s="48">
        <v>1</v>
      </c>
      <c r="D35" s="49">
        <v>1.19667438598388</v>
      </c>
      <c r="E35" s="50">
        <v>15.5</v>
      </c>
      <c r="F35" s="51"/>
      <c r="G35" s="52">
        <v>55.5</v>
      </c>
      <c r="H35" s="53"/>
      <c r="I35" s="52">
        <v>115.5</v>
      </c>
      <c r="J35" s="54"/>
      <c r="K35" s="52">
        <v>215.5</v>
      </c>
      <c r="L35" s="54"/>
      <c r="M35" s="52">
        <v>415.5</v>
      </c>
      <c r="N35" s="54"/>
      <c r="O35" s="52">
        <v>1015.5</v>
      </c>
      <c r="P35" s="53"/>
      <c r="Q35" s="52">
        <v>2015.5</v>
      </c>
      <c r="R35" s="53"/>
    </row>
    <row r="36" spans="1:18" ht="15" x14ac:dyDescent="0.2">
      <c r="A36" s="46" t="s">
        <v>114</v>
      </c>
      <c r="B36" s="47">
        <v>4160</v>
      </c>
      <c r="C36" s="48">
        <v>1</v>
      </c>
      <c r="D36" s="49">
        <v>0.70630389085455203</v>
      </c>
      <c r="E36" s="50">
        <v>20</v>
      </c>
      <c r="F36" s="51"/>
      <c r="G36" s="52">
        <v>55.79</v>
      </c>
      <c r="H36" s="53"/>
      <c r="I36" s="52">
        <v>123.29</v>
      </c>
      <c r="J36" s="54"/>
      <c r="K36" s="52">
        <v>243.29</v>
      </c>
      <c r="L36" s="54"/>
      <c r="M36" s="52">
        <v>483.29</v>
      </c>
      <c r="N36" s="54"/>
      <c r="O36" s="52">
        <v>1203.29</v>
      </c>
      <c r="P36" s="53"/>
      <c r="Q36" s="52">
        <v>2403.29</v>
      </c>
      <c r="R36" s="53"/>
    </row>
    <row r="37" spans="1:18" ht="15" x14ac:dyDescent="0.2">
      <c r="A37" s="46" t="s">
        <v>115</v>
      </c>
      <c r="B37" s="47">
        <v>7249</v>
      </c>
      <c r="C37" s="48">
        <v>1</v>
      </c>
      <c r="D37" s="49">
        <v>1.2846754818978601</v>
      </c>
      <c r="E37" s="50">
        <v>9</v>
      </c>
      <c r="F37" s="51"/>
      <c r="G37" s="52">
        <v>41.5</v>
      </c>
      <c r="H37" s="53"/>
      <c r="I37" s="52">
        <v>90.25</v>
      </c>
      <c r="J37" s="54"/>
      <c r="K37" s="52">
        <v>171.5</v>
      </c>
      <c r="L37" s="54"/>
      <c r="M37" s="52">
        <v>334</v>
      </c>
      <c r="N37" s="54"/>
      <c r="O37" s="52">
        <v>821.5</v>
      </c>
      <c r="P37" s="53"/>
      <c r="Q37" s="52">
        <v>1634</v>
      </c>
      <c r="R37" s="53"/>
    </row>
    <row r="38" spans="1:18" ht="15" x14ac:dyDescent="0.2">
      <c r="A38" s="46" t="s">
        <v>116</v>
      </c>
      <c r="B38" s="47">
        <v>10364</v>
      </c>
      <c r="C38" s="48">
        <v>1</v>
      </c>
      <c r="D38" s="49">
        <v>1.4450053866938</v>
      </c>
      <c r="E38" s="50">
        <v>60</v>
      </c>
      <c r="F38" s="51"/>
      <c r="G38" s="52">
        <v>60</v>
      </c>
      <c r="H38" s="53"/>
      <c r="I38" s="52">
        <v>105</v>
      </c>
      <c r="J38" s="54"/>
      <c r="K38" s="52">
        <v>180</v>
      </c>
      <c r="L38" s="54"/>
      <c r="M38" s="52">
        <v>330</v>
      </c>
      <c r="N38" s="54"/>
      <c r="O38" s="52">
        <v>780</v>
      </c>
      <c r="P38" s="53"/>
      <c r="Q38" s="52">
        <v>1530</v>
      </c>
      <c r="R38" s="53"/>
    </row>
    <row r="39" spans="1:18" ht="15" x14ac:dyDescent="0.2">
      <c r="A39" s="46" t="s">
        <v>117</v>
      </c>
      <c r="B39" s="47">
        <v>494</v>
      </c>
      <c r="C39" s="48">
        <v>1</v>
      </c>
      <c r="D39" s="49">
        <v>0.74730265098832505</v>
      </c>
      <c r="E39" s="50">
        <v>17.5</v>
      </c>
      <c r="F39" s="51"/>
      <c r="G39" s="52">
        <v>26.3</v>
      </c>
      <c r="H39" s="53"/>
      <c r="I39" s="52">
        <v>42.8</v>
      </c>
      <c r="J39" s="54"/>
      <c r="K39" s="52">
        <v>70.3</v>
      </c>
      <c r="L39" s="54"/>
      <c r="M39" s="52">
        <v>125.3</v>
      </c>
      <c r="N39" s="54"/>
      <c r="O39" s="52">
        <v>290.3</v>
      </c>
      <c r="P39" s="53"/>
      <c r="Q39" s="52">
        <v>565.29999999999995</v>
      </c>
      <c r="R39" s="53"/>
    </row>
    <row r="40" spans="1:18" ht="15" x14ac:dyDescent="0.2">
      <c r="A40" s="46" t="s">
        <v>118</v>
      </c>
      <c r="B40" s="47">
        <v>46800</v>
      </c>
      <c r="C40" s="48">
        <v>1</v>
      </c>
      <c r="D40" s="49">
        <v>1.46937920464892</v>
      </c>
      <c r="E40" s="50">
        <v>4.37</v>
      </c>
      <c r="F40" s="51"/>
      <c r="G40" s="52">
        <v>40.47</v>
      </c>
      <c r="H40" s="53"/>
      <c r="I40" s="52">
        <v>94.62</v>
      </c>
      <c r="J40" s="54"/>
      <c r="K40" s="52">
        <v>184.87</v>
      </c>
      <c r="L40" s="54"/>
      <c r="M40" s="52">
        <v>365.37</v>
      </c>
      <c r="N40" s="54"/>
      <c r="O40" s="52">
        <v>913.42</v>
      </c>
      <c r="P40" s="53"/>
      <c r="Q40" s="52">
        <v>1809.37</v>
      </c>
      <c r="R40" s="53"/>
    </row>
    <row r="41" spans="1:18" ht="15" x14ac:dyDescent="0.2">
      <c r="A41" s="46" t="s">
        <v>119</v>
      </c>
      <c r="B41" s="47">
        <v>450</v>
      </c>
      <c r="C41" s="48">
        <v>1</v>
      </c>
      <c r="D41" s="49"/>
      <c r="E41" s="50"/>
      <c r="F41" s="51"/>
      <c r="G41" s="52"/>
      <c r="H41" s="53"/>
      <c r="I41" s="52"/>
      <c r="J41" s="54"/>
      <c r="K41" s="52"/>
      <c r="L41" s="54"/>
      <c r="M41" s="52"/>
      <c r="N41" s="54"/>
      <c r="O41" s="52"/>
      <c r="P41" s="53"/>
      <c r="Q41" s="52"/>
      <c r="R41" s="53"/>
    </row>
    <row r="42" spans="1:18" ht="15" x14ac:dyDescent="0.2">
      <c r="A42" s="46" t="s">
        <v>120</v>
      </c>
      <c r="B42" s="47">
        <v>5950</v>
      </c>
      <c r="C42" s="48">
        <v>1</v>
      </c>
      <c r="D42" s="49">
        <v>1.1237800802859601</v>
      </c>
      <c r="E42" s="50">
        <v>10.75</v>
      </c>
      <c r="F42" s="51">
        <v>16.13</v>
      </c>
      <c r="G42" s="52">
        <v>32.75</v>
      </c>
      <c r="H42" s="53">
        <v>49.17</v>
      </c>
      <c r="I42" s="52">
        <v>74</v>
      </c>
      <c r="J42" s="54">
        <v>111.12</v>
      </c>
      <c r="K42" s="52">
        <v>142.75</v>
      </c>
      <c r="L42" s="54">
        <v>214.37</v>
      </c>
      <c r="M42" s="52">
        <v>280.25</v>
      </c>
      <c r="N42" s="54">
        <v>420.87</v>
      </c>
      <c r="O42" s="52">
        <v>692.75</v>
      </c>
      <c r="P42" s="53">
        <v>1040.3699999999999</v>
      </c>
      <c r="Q42" s="52">
        <v>1380.25</v>
      </c>
      <c r="R42" s="53">
        <v>2072.87</v>
      </c>
    </row>
    <row r="43" spans="1:18" ht="15" x14ac:dyDescent="0.2">
      <c r="A43" s="46" t="s">
        <v>121</v>
      </c>
      <c r="B43" s="47">
        <v>500</v>
      </c>
      <c r="C43" s="48">
        <v>1</v>
      </c>
      <c r="D43" s="49"/>
      <c r="E43" s="50"/>
      <c r="F43" s="51"/>
      <c r="G43" s="52"/>
      <c r="H43" s="53"/>
      <c r="I43" s="52"/>
      <c r="J43" s="54"/>
      <c r="K43" s="52"/>
      <c r="L43" s="54"/>
      <c r="M43" s="52"/>
      <c r="N43" s="54"/>
      <c r="O43" s="52"/>
      <c r="P43" s="53"/>
      <c r="Q43" s="52"/>
      <c r="R43" s="53"/>
    </row>
    <row r="44" spans="1:18" ht="15" x14ac:dyDescent="0.2">
      <c r="A44" s="46" t="s">
        <v>122</v>
      </c>
      <c r="B44" s="47">
        <v>3350</v>
      </c>
      <c r="C44" s="48">
        <v>1</v>
      </c>
      <c r="D44" s="49">
        <v>1.0899285849128599</v>
      </c>
      <c r="E44" s="50">
        <v>19.66</v>
      </c>
      <c r="F44" s="51"/>
      <c r="G44" s="52">
        <v>54.78</v>
      </c>
      <c r="H44" s="53"/>
      <c r="I44" s="52">
        <v>120.63</v>
      </c>
      <c r="J44" s="54"/>
      <c r="K44" s="52">
        <v>230.38</v>
      </c>
      <c r="L44" s="54"/>
      <c r="M44" s="52">
        <v>449.88</v>
      </c>
      <c r="N44" s="54"/>
      <c r="O44" s="52">
        <v>1108.3800000000001</v>
      </c>
      <c r="P44" s="53"/>
      <c r="Q44" s="52">
        <v>2205.88</v>
      </c>
      <c r="R44" s="53"/>
    </row>
    <row r="45" spans="1:18" ht="15" x14ac:dyDescent="0.2">
      <c r="A45" s="46" t="s">
        <v>123</v>
      </c>
      <c r="B45" s="47">
        <v>3400</v>
      </c>
      <c r="C45" s="48">
        <v>1</v>
      </c>
      <c r="D45" s="49">
        <v>1.05605495865098</v>
      </c>
      <c r="E45" s="50">
        <v>14.85</v>
      </c>
      <c r="F45" s="51">
        <v>19.309999999999999</v>
      </c>
      <c r="G45" s="52">
        <v>41.59</v>
      </c>
      <c r="H45" s="53">
        <v>52.76</v>
      </c>
      <c r="I45" s="52">
        <v>108.49</v>
      </c>
      <c r="J45" s="54">
        <v>133.91</v>
      </c>
      <c r="K45" s="52">
        <v>219.99</v>
      </c>
      <c r="L45" s="54">
        <v>269.16000000000003</v>
      </c>
      <c r="M45" s="52">
        <v>442.99</v>
      </c>
      <c r="N45" s="54">
        <v>539.66</v>
      </c>
      <c r="O45" s="52">
        <v>1135.1400000000001</v>
      </c>
      <c r="P45" s="53">
        <v>1387.85</v>
      </c>
      <c r="Q45" s="52">
        <v>2226.9899999999998</v>
      </c>
      <c r="R45" s="53">
        <v>2703.66</v>
      </c>
    </row>
    <row r="46" spans="1:18" ht="15" x14ac:dyDescent="0.2">
      <c r="A46" s="46" t="s">
        <v>124</v>
      </c>
      <c r="B46" s="47">
        <v>6000</v>
      </c>
      <c r="C46" s="48">
        <v>1</v>
      </c>
      <c r="D46" s="49">
        <v>1.53788318674196</v>
      </c>
      <c r="E46" s="50">
        <v>10</v>
      </c>
      <c r="F46" s="51"/>
      <c r="G46" s="52">
        <v>19.64</v>
      </c>
      <c r="H46" s="53"/>
      <c r="I46" s="52">
        <v>35.659999999999997</v>
      </c>
      <c r="J46" s="54"/>
      <c r="K46" s="52">
        <v>59.06</v>
      </c>
      <c r="L46" s="54"/>
      <c r="M46" s="52">
        <v>103.06</v>
      </c>
      <c r="N46" s="54"/>
      <c r="O46" s="52">
        <v>235.06</v>
      </c>
      <c r="P46" s="53"/>
      <c r="Q46" s="52">
        <v>455.06</v>
      </c>
      <c r="R46" s="53"/>
    </row>
    <row r="47" spans="1:18" ht="15" x14ac:dyDescent="0.2">
      <c r="A47" s="46" t="s">
        <v>125</v>
      </c>
      <c r="B47" s="47">
        <v>1690</v>
      </c>
      <c r="C47" s="48">
        <v>1</v>
      </c>
      <c r="D47" s="49">
        <v>1.0358346021245699</v>
      </c>
      <c r="E47" s="50">
        <v>24</v>
      </c>
      <c r="F47" s="51"/>
      <c r="G47" s="52">
        <v>49</v>
      </c>
      <c r="H47" s="53"/>
      <c r="I47" s="52">
        <v>97.75</v>
      </c>
      <c r="J47" s="54"/>
      <c r="K47" s="52">
        <v>179</v>
      </c>
      <c r="L47" s="54"/>
      <c r="M47" s="52">
        <v>341.5</v>
      </c>
      <c r="N47" s="54"/>
      <c r="O47" s="52">
        <v>829</v>
      </c>
      <c r="P47" s="53"/>
      <c r="Q47" s="52">
        <v>1641.5</v>
      </c>
      <c r="R47" s="53"/>
    </row>
    <row r="48" spans="1:18" ht="15" x14ac:dyDescent="0.2">
      <c r="A48" s="46" t="s">
        <v>126</v>
      </c>
      <c r="B48" s="47">
        <v>4243</v>
      </c>
      <c r="C48" s="48">
        <v>1</v>
      </c>
      <c r="D48" s="49">
        <v>1.2182581612677299</v>
      </c>
      <c r="E48" s="50">
        <v>15</v>
      </c>
      <c r="F48" s="51">
        <v>25</v>
      </c>
      <c r="G48" s="52">
        <v>57</v>
      </c>
      <c r="H48" s="53">
        <v>75.400000000000006</v>
      </c>
      <c r="I48" s="52">
        <v>132</v>
      </c>
      <c r="J48" s="54">
        <v>165.4</v>
      </c>
      <c r="K48" s="52">
        <v>257</v>
      </c>
      <c r="L48" s="54">
        <v>315.39999999999998</v>
      </c>
      <c r="M48" s="52">
        <v>507</v>
      </c>
      <c r="N48" s="54">
        <v>615.4</v>
      </c>
      <c r="O48" s="52">
        <v>1262</v>
      </c>
      <c r="P48" s="53">
        <v>1535.4</v>
      </c>
      <c r="Q48" s="52">
        <v>2507</v>
      </c>
      <c r="R48" s="53">
        <v>3015.4</v>
      </c>
    </row>
    <row r="49" spans="1:18" ht="15" x14ac:dyDescent="0.2">
      <c r="A49" s="46" t="s">
        <v>127</v>
      </c>
      <c r="B49" s="47">
        <v>910</v>
      </c>
      <c r="C49" s="48">
        <v>1</v>
      </c>
      <c r="D49" s="49"/>
      <c r="E49" s="50"/>
      <c r="F49" s="51"/>
      <c r="G49" s="52"/>
      <c r="H49" s="53"/>
      <c r="I49" s="52"/>
      <c r="J49" s="54"/>
      <c r="K49" s="52"/>
      <c r="L49" s="54"/>
      <c r="M49" s="52"/>
      <c r="N49" s="54"/>
      <c r="O49" s="52"/>
      <c r="P49" s="53"/>
      <c r="Q49" s="52"/>
      <c r="R49" s="53"/>
    </row>
    <row r="50" spans="1:18" ht="15" x14ac:dyDescent="0.2">
      <c r="A50" s="46" t="s">
        <v>128</v>
      </c>
      <c r="B50" s="47">
        <v>325</v>
      </c>
      <c r="C50" s="48">
        <v>1</v>
      </c>
      <c r="D50" s="49"/>
      <c r="E50" s="50"/>
      <c r="F50" s="51"/>
      <c r="G50" s="52"/>
      <c r="H50" s="53"/>
      <c r="I50" s="52"/>
      <c r="J50" s="54"/>
      <c r="K50" s="52"/>
      <c r="L50" s="54"/>
      <c r="M50" s="52"/>
      <c r="N50" s="54"/>
      <c r="O50" s="52"/>
      <c r="P50" s="53"/>
      <c r="Q50" s="52"/>
      <c r="R50" s="53"/>
    </row>
    <row r="51" spans="1:18" ht="15" x14ac:dyDescent="0.2">
      <c r="A51" s="46" t="s">
        <v>129</v>
      </c>
      <c r="B51" s="47">
        <v>3647</v>
      </c>
      <c r="C51" s="48">
        <v>1</v>
      </c>
      <c r="D51" s="49">
        <v>1.29409530721397</v>
      </c>
      <c r="E51" s="50">
        <v>10.49</v>
      </c>
      <c r="F51" s="51"/>
      <c r="G51" s="52">
        <v>28.89</v>
      </c>
      <c r="H51" s="53"/>
      <c r="I51" s="52">
        <v>63.39</v>
      </c>
      <c r="J51" s="54"/>
      <c r="K51" s="52">
        <v>120.89</v>
      </c>
      <c r="L51" s="54"/>
      <c r="M51" s="52">
        <v>235.89</v>
      </c>
      <c r="N51" s="54"/>
      <c r="O51" s="52">
        <v>580.89</v>
      </c>
      <c r="P51" s="53"/>
      <c r="Q51" s="52">
        <v>1155.8900000000001</v>
      </c>
      <c r="R51" s="53"/>
    </row>
    <row r="52" spans="1:18" ht="15" x14ac:dyDescent="0.2">
      <c r="A52" s="46" t="s">
        <v>130</v>
      </c>
      <c r="B52" s="47">
        <v>338</v>
      </c>
      <c r="C52" s="48">
        <v>1</v>
      </c>
      <c r="D52" s="49">
        <v>1.2448320909859401</v>
      </c>
      <c r="E52" s="50"/>
      <c r="F52" s="51"/>
      <c r="G52" s="52"/>
      <c r="H52" s="53"/>
      <c r="I52" s="52"/>
      <c r="J52" s="54"/>
      <c r="K52" s="52"/>
      <c r="L52" s="54"/>
      <c r="M52" s="52"/>
      <c r="N52" s="54"/>
      <c r="O52" s="52"/>
      <c r="P52" s="53"/>
      <c r="Q52" s="52"/>
      <c r="R52" s="53"/>
    </row>
    <row r="53" spans="1:18" ht="15" x14ac:dyDescent="0.2">
      <c r="A53" s="46" t="s">
        <v>131</v>
      </c>
      <c r="B53" s="47">
        <v>1186</v>
      </c>
      <c r="C53" s="48">
        <v>1</v>
      </c>
      <c r="D53" s="49"/>
      <c r="E53" s="50">
        <v>7</v>
      </c>
      <c r="F53" s="51"/>
      <c r="G53" s="52">
        <v>29.1</v>
      </c>
      <c r="H53" s="53"/>
      <c r="I53" s="52">
        <v>68.099999999999994</v>
      </c>
      <c r="J53" s="54"/>
      <c r="K53" s="52">
        <v>133.1</v>
      </c>
      <c r="L53" s="54"/>
      <c r="M53" s="52">
        <v>263.10000000000002</v>
      </c>
      <c r="N53" s="54"/>
      <c r="O53" s="52">
        <v>653.1</v>
      </c>
      <c r="P53" s="53"/>
      <c r="Q53" s="52">
        <v>1303.0999999999999</v>
      </c>
      <c r="R53" s="53"/>
    </row>
    <row r="54" spans="1:18" ht="15" x14ac:dyDescent="0.2">
      <c r="A54" s="46" t="s">
        <v>132</v>
      </c>
      <c r="B54" s="47">
        <v>7603</v>
      </c>
      <c r="C54" s="48">
        <v>1</v>
      </c>
      <c r="D54" s="49">
        <v>1.72704271728535</v>
      </c>
      <c r="E54" s="50">
        <v>13.13</v>
      </c>
      <c r="F54" s="51"/>
      <c r="G54" s="52">
        <v>53.31</v>
      </c>
      <c r="H54" s="53"/>
      <c r="I54" s="52">
        <v>131.31</v>
      </c>
      <c r="J54" s="54"/>
      <c r="K54" s="52">
        <v>261.31</v>
      </c>
      <c r="L54" s="54"/>
      <c r="M54" s="52">
        <v>521.30999999999995</v>
      </c>
      <c r="N54" s="54"/>
      <c r="O54" s="52">
        <v>1306.03</v>
      </c>
      <c r="P54" s="53"/>
      <c r="Q54" s="52">
        <v>2601.31</v>
      </c>
      <c r="R54" s="53"/>
    </row>
    <row r="55" spans="1:18" ht="15" x14ac:dyDescent="0.2">
      <c r="A55" s="46" t="s">
        <v>133</v>
      </c>
      <c r="B55" s="47">
        <v>5504</v>
      </c>
      <c r="C55" s="48">
        <v>1</v>
      </c>
      <c r="D55" s="49">
        <v>1.0065084337825201</v>
      </c>
      <c r="E55" s="50">
        <v>6.6</v>
      </c>
      <c r="F55" s="51">
        <v>0</v>
      </c>
      <c r="G55" s="52">
        <v>36.200000000000003</v>
      </c>
      <c r="H55" s="53">
        <v>71.3</v>
      </c>
      <c r="I55" s="52">
        <v>94.19</v>
      </c>
      <c r="J55" s="54">
        <v>178.25</v>
      </c>
      <c r="K55" s="52">
        <v>199.19</v>
      </c>
      <c r="L55" s="54">
        <v>356.5</v>
      </c>
      <c r="M55" s="52">
        <v>409.19</v>
      </c>
      <c r="N55" s="54">
        <v>713</v>
      </c>
      <c r="O55" s="52">
        <v>1039.19</v>
      </c>
      <c r="P55" s="53">
        <v>1782.5</v>
      </c>
      <c r="Q55" s="52">
        <v>2089.19</v>
      </c>
      <c r="R55" s="53">
        <v>3565</v>
      </c>
    </row>
    <row r="56" spans="1:18" ht="15" x14ac:dyDescent="0.2">
      <c r="A56" s="46" t="s">
        <v>134</v>
      </c>
      <c r="B56" s="47">
        <v>257</v>
      </c>
      <c r="C56" s="48">
        <v>1</v>
      </c>
      <c r="D56" s="49">
        <v>0.50372053275527895</v>
      </c>
      <c r="E56" s="50"/>
      <c r="F56" s="51"/>
      <c r="G56" s="52"/>
      <c r="H56" s="53"/>
      <c r="I56" s="52"/>
      <c r="J56" s="54"/>
      <c r="K56" s="52"/>
      <c r="L56" s="54"/>
      <c r="M56" s="52"/>
      <c r="N56" s="54"/>
      <c r="O56" s="52"/>
      <c r="P56" s="53"/>
      <c r="Q56" s="52"/>
      <c r="R56" s="53"/>
    </row>
    <row r="57" spans="1:18" ht="15" x14ac:dyDescent="0.2">
      <c r="A57" s="46" t="s">
        <v>135</v>
      </c>
      <c r="B57" s="47">
        <v>513</v>
      </c>
      <c r="C57" s="48">
        <v>1</v>
      </c>
      <c r="D57" s="49"/>
      <c r="E57" s="50"/>
      <c r="F57" s="51"/>
      <c r="G57" s="52"/>
      <c r="H57" s="53"/>
      <c r="I57" s="52"/>
      <c r="J57" s="54"/>
      <c r="K57" s="52"/>
      <c r="L57" s="54"/>
      <c r="M57" s="52"/>
      <c r="N57" s="54"/>
      <c r="O57" s="52"/>
      <c r="P57" s="53"/>
      <c r="Q57" s="52"/>
      <c r="R57" s="53"/>
    </row>
    <row r="58" spans="1:18" ht="15" x14ac:dyDescent="0.2">
      <c r="A58" s="46" t="s">
        <v>136</v>
      </c>
      <c r="B58" s="47">
        <v>1456</v>
      </c>
      <c r="C58" s="48">
        <v>1</v>
      </c>
      <c r="D58" s="49"/>
      <c r="E58" s="50"/>
      <c r="F58" s="51"/>
      <c r="G58" s="52"/>
      <c r="H58" s="53"/>
      <c r="I58" s="52"/>
      <c r="J58" s="54"/>
      <c r="K58" s="52"/>
      <c r="L58" s="54"/>
      <c r="M58" s="52"/>
      <c r="N58" s="54"/>
      <c r="O58" s="52"/>
      <c r="P58" s="53"/>
      <c r="Q58" s="52"/>
      <c r="R58" s="53"/>
    </row>
    <row r="59" spans="1:18" ht="15" x14ac:dyDescent="0.2">
      <c r="A59" s="46" t="s">
        <v>137</v>
      </c>
      <c r="B59" s="47">
        <v>300</v>
      </c>
      <c r="C59" s="48">
        <v>1</v>
      </c>
      <c r="D59" s="49"/>
      <c r="E59" s="50">
        <v>13</v>
      </c>
      <c r="F59" s="51"/>
      <c r="G59" s="52">
        <v>40.450000000000003</v>
      </c>
      <c r="H59" s="53"/>
      <c r="I59" s="52">
        <v>106.29</v>
      </c>
      <c r="J59" s="54"/>
      <c r="K59" s="52">
        <v>235.03</v>
      </c>
      <c r="L59" s="54"/>
      <c r="M59" s="52">
        <v>497.53</v>
      </c>
      <c r="N59" s="54"/>
      <c r="O59" s="52">
        <v>1622.52</v>
      </c>
      <c r="P59" s="53"/>
      <c r="Q59" s="52">
        <v>3497.52</v>
      </c>
      <c r="R59" s="53"/>
    </row>
    <row r="60" spans="1:18" ht="15" x14ac:dyDescent="0.2">
      <c r="A60" s="46" t="s">
        <v>138</v>
      </c>
      <c r="B60" s="47">
        <v>1334</v>
      </c>
      <c r="C60" s="48">
        <v>1</v>
      </c>
      <c r="D60" s="49"/>
      <c r="E60" s="50">
        <v>6.5</v>
      </c>
      <c r="F60" s="51"/>
      <c r="G60" s="52">
        <v>21.5</v>
      </c>
      <c r="H60" s="53"/>
      <c r="I60" s="52">
        <v>44</v>
      </c>
      <c r="J60" s="54"/>
      <c r="K60" s="52">
        <v>81.5</v>
      </c>
      <c r="L60" s="54"/>
      <c r="M60" s="52">
        <v>156.5</v>
      </c>
      <c r="N60" s="54"/>
      <c r="O60" s="52">
        <v>381.5</v>
      </c>
      <c r="P60" s="53"/>
      <c r="Q60" s="52">
        <v>756.5</v>
      </c>
      <c r="R60" s="53"/>
    </row>
    <row r="61" spans="1:18" ht="15" x14ac:dyDescent="0.2">
      <c r="A61" s="46" t="s">
        <v>139</v>
      </c>
      <c r="B61" s="47">
        <v>50602</v>
      </c>
      <c r="C61" s="48">
        <v>1</v>
      </c>
      <c r="D61" s="49">
        <v>1.3776422500233101</v>
      </c>
      <c r="E61" s="50">
        <v>7.34</v>
      </c>
      <c r="F61" s="51"/>
      <c r="G61" s="52">
        <v>43.19</v>
      </c>
      <c r="H61" s="53"/>
      <c r="I61" s="52">
        <v>98.83</v>
      </c>
      <c r="J61" s="54"/>
      <c r="K61" s="52">
        <v>192.83</v>
      </c>
      <c r="L61" s="54"/>
      <c r="M61" s="52">
        <v>380.83</v>
      </c>
      <c r="N61" s="54"/>
      <c r="O61" s="52">
        <v>944.83</v>
      </c>
      <c r="P61" s="53"/>
      <c r="Q61" s="52">
        <v>1884.83</v>
      </c>
      <c r="R61" s="53"/>
    </row>
    <row r="62" spans="1:18" ht="15" x14ac:dyDescent="0.2">
      <c r="A62" s="46" t="s">
        <v>140</v>
      </c>
      <c r="B62" s="47">
        <v>50602</v>
      </c>
      <c r="C62" s="48">
        <v>1</v>
      </c>
      <c r="D62" s="49">
        <v>1.3776422500233101</v>
      </c>
      <c r="E62" s="50">
        <v>4.59</v>
      </c>
      <c r="F62" s="51"/>
      <c r="G62" s="52">
        <v>46.79</v>
      </c>
      <c r="H62" s="53"/>
      <c r="I62" s="52">
        <v>110.09</v>
      </c>
      <c r="J62" s="54"/>
      <c r="K62" s="52">
        <v>215.59</v>
      </c>
      <c r="L62" s="54"/>
      <c r="M62" s="52">
        <v>426.59</v>
      </c>
      <c r="N62" s="54"/>
      <c r="O62" s="52">
        <v>1059.5899999999999</v>
      </c>
      <c r="P62" s="53"/>
      <c r="Q62" s="52">
        <v>2114.59</v>
      </c>
      <c r="R62" s="53"/>
    </row>
    <row r="63" spans="1:18" ht="15" x14ac:dyDescent="0.2">
      <c r="A63" s="46" t="s">
        <v>580</v>
      </c>
      <c r="B63" s="47">
        <v>50602</v>
      </c>
      <c r="C63" s="48">
        <v>1</v>
      </c>
      <c r="D63" s="49">
        <v>1.3776422500233101</v>
      </c>
      <c r="E63" s="50"/>
      <c r="F63" s="51"/>
      <c r="G63" s="52"/>
      <c r="H63" s="53"/>
      <c r="I63" s="52"/>
      <c r="J63" s="54"/>
      <c r="K63" s="52"/>
      <c r="L63" s="54"/>
      <c r="M63" s="52"/>
      <c r="N63" s="54"/>
      <c r="O63" s="52"/>
      <c r="P63" s="53"/>
      <c r="Q63" s="52"/>
      <c r="R63" s="53"/>
    </row>
    <row r="64" spans="1:18" ht="25.5" x14ac:dyDescent="0.2">
      <c r="A64" s="46" t="s">
        <v>141</v>
      </c>
      <c r="B64" s="47">
        <v>50602</v>
      </c>
      <c r="C64" s="48">
        <v>1</v>
      </c>
      <c r="D64" s="49">
        <v>1.3776422500233101</v>
      </c>
      <c r="E64" s="50">
        <v>4.59</v>
      </c>
      <c r="F64" s="51"/>
      <c r="G64" s="52">
        <v>34.69</v>
      </c>
      <c r="H64" s="53"/>
      <c r="I64" s="52">
        <v>79.84</v>
      </c>
      <c r="J64" s="54"/>
      <c r="K64" s="52">
        <v>155.09</v>
      </c>
      <c r="L64" s="54"/>
      <c r="M64" s="52">
        <v>305.58999999999997</v>
      </c>
      <c r="N64" s="54"/>
      <c r="O64" s="52">
        <v>757.09</v>
      </c>
      <c r="P64" s="53"/>
      <c r="Q64" s="52">
        <v>1509.59</v>
      </c>
      <c r="R64" s="53"/>
    </row>
    <row r="65" spans="1:18" ht="25.5" x14ac:dyDescent="0.2">
      <c r="A65" s="46" t="s">
        <v>581</v>
      </c>
      <c r="B65" s="47">
        <v>50602</v>
      </c>
      <c r="C65" s="48">
        <v>1</v>
      </c>
      <c r="D65" s="49">
        <v>1.3776422500233101</v>
      </c>
      <c r="E65" s="50"/>
      <c r="F65" s="51"/>
      <c r="G65" s="52"/>
      <c r="H65" s="53"/>
      <c r="I65" s="52"/>
      <c r="J65" s="54"/>
      <c r="K65" s="52"/>
      <c r="L65" s="54"/>
      <c r="M65" s="52"/>
      <c r="N65" s="54"/>
      <c r="O65" s="52"/>
      <c r="P65" s="53"/>
      <c r="Q65" s="52"/>
      <c r="R65" s="53"/>
    </row>
    <row r="66" spans="1:18" ht="15" x14ac:dyDescent="0.2">
      <c r="A66" s="46" t="s">
        <v>142</v>
      </c>
      <c r="B66" s="47">
        <v>1144</v>
      </c>
      <c r="C66" s="48">
        <v>1</v>
      </c>
      <c r="D66" s="49">
        <v>0.730871737805461</v>
      </c>
      <c r="E66" s="50">
        <v>26.57</v>
      </c>
      <c r="F66" s="51">
        <v>47.28</v>
      </c>
      <c r="G66" s="52">
        <v>66.56</v>
      </c>
      <c r="H66" s="53">
        <v>117.36</v>
      </c>
      <c r="I66" s="52">
        <v>133.22</v>
      </c>
      <c r="J66" s="54">
        <v>234.16</v>
      </c>
      <c r="K66" s="52">
        <v>244.32</v>
      </c>
      <c r="L66" s="54">
        <v>428.82</v>
      </c>
      <c r="M66" s="52">
        <v>466.52</v>
      </c>
      <c r="N66" s="54">
        <v>818.15</v>
      </c>
      <c r="O66" s="52">
        <v>1133.1199999999999</v>
      </c>
      <c r="P66" s="53">
        <v>1986.12</v>
      </c>
      <c r="Q66" s="52">
        <v>2244.12</v>
      </c>
      <c r="R66" s="53">
        <v>3932.75</v>
      </c>
    </row>
    <row r="67" spans="1:18" ht="15" x14ac:dyDescent="0.2">
      <c r="A67" s="46" t="s">
        <v>143</v>
      </c>
      <c r="B67" s="47">
        <v>1660</v>
      </c>
      <c r="C67" s="48">
        <v>1</v>
      </c>
      <c r="D67" s="49">
        <v>1.0089958184310599</v>
      </c>
      <c r="E67" s="50">
        <v>350</v>
      </c>
      <c r="F67" s="51"/>
      <c r="G67" s="52">
        <v>350</v>
      </c>
      <c r="H67" s="53"/>
      <c r="I67" s="52">
        <v>350</v>
      </c>
      <c r="J67" s="54"/>
      <c r="K67" s="52">
        <v>350</v>
      </c>
      <c r="L67" s="54"/>
      <c r="M67" s="52">
        <v>400</v>
      </c>
      <c r="N67" s="54"/>
      <c r="O67" s="52">
        <v>550</v>
      </c>
      <c r="P67" s="53"/>
      <c r="Q67" s="52">
        <v>800</v>
      </c>
      <c r="R67" s="53"/>
    </row>
    <row r="68" spans="1:18" ht="15" x14ac:dyDescent="0.2">
      <c r="A68" s="46" t="s">
        <v>144</v>
      </c>
      <c r="B68" s="47">
        <v>7311</v>
      </c>
      <c r="C68" s="48">
        <v>1</v>
      </c>
      <c r="D68" s="49">
        <v>1.3062094635486901</v>
      </c>
      <c r="E68" s="50">
        <v>15</v>
      </c>
      <c r="F68" s="51"/>
      <c r="G68" s="52">
        <v>58.5</v>
      </c>
      <c r="H68" s="53"/>
      <c r="I68" s="52">
        <v>123.75</v>
      </c>
      <c r="J68" s="54"/>
      <c r="K68" s="52">
        <v>232.5</v>
      </c>
      <c r="L68" s="54"/>
      <c r="M68" s="52">
        <v>450</v>
      </c>
      <c r="N68" s="54"/>
      <c r="O68" s="52">
        <v>1102.5</v>
      </c>
      <c r="P68" s="53"/>
      <c r="Q68" s="52">
        <v>2190</v>
      </c>
      <c r="R68" s="53"/>
    </row>
    <row r="69" spans="1:18" ht="15" x14ac:dyDescent="0.2">
      <c r="A69" s="46" t="s">
        <v>145</v>
      </c>
      <c r="B69" s="47">
        <v>3120</v>
      </c>
      <c r="C69" s="48">
        <v>1</v>
      </c>
      <c r="D69" s="49">
        <v>0.76137991691936602</v>
      </c>
      <c r="E69" s="50">
        <v>13</v>
      </c>
      <c r="F69" s="51">
        <v>15</v>
      </c>
      <c r="G69" s="52">
        <v>31</v>
      </c>
      <c r="H69" s="53">
        <v>33</v>
      </c>
      <c r="I69" s="52">
        <v>64.75</v>
      </c>
      <c r="J69" s="54">
        <v>66.75</v>
      </c>
      <c r="K69" s="52">
        <v>121</v>
      </c>
      <c r="L69" s="54">
        <v>123</v>
      </c>
      <c r="M69" s="52">
        <v>233.5</v>
      </c>
      <c r="N69" s="54">
        <v>235.5</v>
      </c>
      <c r="O69" s="52">
        <v>571</v>
      </c>
      <c r="P69" s="53">
        <v>573</v>
      </c>
      <c r="Q69" s="52">
        <v>1133.5</v>
      </c>
      <c r="R69" s="53">
        <v>1135.5</v>
      </c>
    </row>
    <row r="70" spans="1:18" ht="15" x14ac:dyDescent="0.2">
      <c r="A70" s="46" t="s">
        <v>146</v>
      </c>
      <c r="B70" s="47">
        <v>13300</v>
      </c>
      <c r="C70" s="48">
        <v>1</v>
      </c>
      <c r="D70" s="49">
        <v>1.2969755570763899</v>
      </c>
      <c r="E70" s="50">
        <v>12</v>
      </c>
      <c r="F70" s="51">
        <v>14.5</v>
      </c>
      <c r="G70" s="52">
        <v>42</v>
      </c>
      <c r="H70" s="53">
        <v>50.5</v>
      </c>
      <c r="I70" s="52">
        <v>98.25</v>
      </c>
      <c r="J70" s="54">
        <v>118</v>
      </c>
      <c r="K70" s="52">
        <v>192</v>
      </c>
      <c r="L70" s="54">
        <v>230.5</v>
      </c>
      <c r="M70" s="52">
        <v>379.5</v>
      </c>
      <c r="N70" s="54">
        <v>455.5</v>
      </c>
      <c r="O70" s="52">
        <v>942</v>
      </c>
      <c r="P70" s="53">
        <v>1130.5</v>
      </c>
      <c r="Q70" s="52">
        <v>1879.5</v>
      </c>
      <c r="R70" s="53">
        <v>2255.5</v>
      </c>
    </row>
    <row r="71" spans="1:18" ht="15" x14ac:dyDescent="0.2">
      <c r="A71" s="46" t="s">
        <v>147</v>
      </c>
      <c r="B71" s="47">
        <v>452</v>
      </c>
      <c r="C71" s="48">
        <v>1</v>
      </c>
      <c r="D71" s="49">
        <v>0.98279949280555701</v>
      </c>
      <c r="E71" s="50">
        <v>9</v>
      </c>
      <c r="F71" s="51">
        <v>14</v>
      </c>
      <c r="G71" s="52">
        <v>17.8</v>
      </c>
      <c r="H71" s="53">
        <v>22.8</v>
      </c>
      <c r="I71" s="52">
        <v>34.299999999999997</v>
      </c>
      <c r="J71" s="54">
        <v>39.299999999999997</v>
      </c>
      <c r="K71" s="52">
        <v>61.8</v>
      </c>
      <c r="L71" s="54">
        <v>66.8</v>
      </c>
      <c r="M71" s="52">
        <v>116.8</v>
      </c>
      <c r="N71" s="54">
        <v>121.8</v>
      </c>
      <c r="O71" s="52">
        <v>281.8</v>
      </c>
      <c r="P71" s="53">
        <v>286.8</v>
      </c>
      <c r="Q71" s="52">
        <v>556.79999999999995</v>
      </c>
      <c r="R71" s="53">
        <v>561.79999999999995</v>
      </c>
    </row>
    <row r="72" spans="1:18" ht="15" x14ac:dyDescent="0.2">
      <c r="A72" s="46" t="s">
        <v>148</v>
      </c>
      <c r="B72" s="47">
        <v>4335</v>
      </c>
      <c r="C72" s="48">
        <v>1</v>
      </c>
      <c r="D72" s="49">
        <v>1.8776584051673699</v>
      </c>
      <c r="E72" s="50">
        <v>12</v>
      </c>
      <c r="F72" s="51"/>
      <c r="G72" s="52">
        <v>29</v>
      </c>
      <c r="H72" s="53"/>
      <c r="I72" s="52">
        <v>54.5</v>
      </c>
      <c r="J72" s="54"/>
      <c r="K72" s="52">
        <v>97</v>
      </c>
      <c r="L72" s="54"/>
      <c r="M72" s="52">
        <v>182</v>
      </c>
      <c r="N72" s="54"/>
      <c r="O72" s="52">
        <v>450</v>
      </c>
      <c r="P72" s="53"/>
      <c r="Q72" s="52">
        <v>862</v>
      </c>
      <c r="R72" s="53"/>
    </row>
    <row r="73" spans="1:18" ht="15" x14ac:dyDescent="0.2">
      <c r="A73" s="46" t="s">
        <v>149</v>
      </c>
      <c r="B73" s="47">
        <v>460</v>
      </c>
      <c r="C73" s="48">
        <v>1</v>
      </c>
      <c r="D73" s="49"/>
      <c r="E73" s="50">
        <v>4.88</v>
      </c>
      <c r="F73" s="51"/>
      <c r="G73" s="52">
        <v>10.66</v>
      </c>
      <c r="H73" s="53"/>
      <c r="I73" s="52">
        <v>18.16</v>
      </c>
      <c r="J73" s="54"/>
      <c r="K73" s="52">
        <v>30.66</v>
      </c>
      <c r="L73" s="54"/>
      <c r="M73" s="52">
        <v>55.66</v>
      </c>
      <c r="N73" s="54"/>
      <c r="O73" s="52">
        <v>130.66</v>
      </c>
      <c r="P73" s="53"/>
      <c r="Q73" s="52">
        <v>255.66</v>
      </c>
      <c r="R73" s="53"/>
    </row>
    <row r="74" spans="1:18" ht="15" x14ac:dyDescent="0.2">
      <c r="A74" s="46" t="s">
        <v>150</v>
      </c>
      <c r="B74" s="47">
        <v>10239</v>
      </c>
      <c r="C74" s="48">
        <v>1</v>
      </c>
      <c r="D74" s="49">
        <v>1.2683122833209199</v>
      </c>
      <c r="E74" s="50">
        <v>19.100000000000001</v>
      </c>
      <c r="F74" s="51">
        <v>38.200000000000003</v>
      </c>
      <c r="G74" s="52">
        <v>44.65</v>
      </c>
      <c r="H74" s="53">
        <v>89.3</v>
      </c>
      <c r="I74" s="52">
        <v>99.4</v>
      </c>
      <c r="J74" s="54">
        <v>198.8</v>
      </c>
      <c r="K74" s="52">
        <v>190.65</v>
      </c>
      <c r="L74" s="54">
        <v>381.3</v>
      </c>
      <c r="M74" s="52">
        <v>373.15</v>
      </c>
      <c r="N74" s="54">
        <v>746.3</v>
      </c>
      <c r="O74" s="52">
        <v>920.65</v>
      </c>
      <c r="P74" s="53">
        <v>1841.3</v>
      </c>
      <c r="Q74" s="52">
        <v>1833.15</v>
      </c>
      <c r="R74" s="53">
        <v>3666.3</v>
      </c>
    </row>
    <row r="75" spans="1:18" ht="15" x14ac:dyDescent="0.2">
      <c r="A75" s="46" t="s">
        <v>151</v>
      </c>
      <c r="B75" s="47">
        <v>37149</v>
      </c>
      <c r="C75" s="48">
        <v>1</v>
      </c>
      <c r="D75" s="49">
        <v>1.3609150400129899</v>
      </c>
      <c r="E75" s="50">
        <v>7</v>
      </c>
      <c r="F75" s="51">
        <v>7</v>
      </c>
      <c r="G75" s="52">
        <v>29.96</v>
      </c>
      <c r="H75" s="53">
        <v>40.92</v>
      </c>
      <c r="I75" s="52">
        <v>73.010000000000005</v>
      </c>
      <c r="J75" s="54">
        <v>104.52</v>
      </c>
      <c r="K75" s="52">
        <v>144.76</v>
      </c>
      <c r="L75" s="54">
        <v>210.52</v>
      </c>
      <c r="M75" s="52">
        <v>288.26</v>
      </c>
      <c r="N75" s="54">
        <v>422.52</v>
      </c>
      <c r="O75" s="52">
        <v>718.76</v>
      </c>
      <c r="P75" s="53">
        <v>1058.52</v>
      </c>
      <c r="Q75" s="52">
        <v>1436.26</v>
      </c>
      <c r="R75" s="53">
        <v>2118.52</v>
      </c>
    </row>
    <row r="76" spans="1:18" ht="15" x14ac:dyDescent="0.2">
      <c r="A76" s="46" t="s">
        <v>152</v>
      </c>
      <c r="B76" s="47">
        <v>250</v>
      </c>
      <c r="C76" s="48">
        <v>1</v>
      </c>
      <c r="D76" s="49">
        <v>0.34516297977404797</v>
      </c>
      <c r="E76" s="50"/>
      <c r="F76" s="51"/>
      <c r="G76" s="52"/>
      <c r="H76" s="53"/>
      <c r="I76" s="52"/>
      <c r="J76" s="54"/>
      <c r="K76" s="52"/>
      <c r="L76" s="54"/>
      <c r="M76" s="52"/>
      <c r="N76" s="54"/>
      <c r="O76" s="52"/>
      <c r="P76" s="53"/>
      <c r="Q76" s="52"/>
      <c r="R76" s="53"/>
    </row>
    <row r="77" spans="1:18" ht="15" x14ac:dyDescent="0.2">
      <c r="A77" s="46" t="s">
        <v>153</v>
      </c>
      <c r="B77" s="47">
        <v>7059</v>
      </c>
      <c r="C77" s="48">
        <v>1</v>
      </c>
      <c r="D77" s="49">
        <v>2.1941227924724398</v>
      </c>
      <c r="E77" s="50">
        <v>9</v>
      </c>
      <c r="F77" s="51">
        <v>18</v>
      </c>
      <c r="G77" s="52">
        <v>22.2</v>
      </c>
      <c r="H77" s="53">
        <v>32.4</v>
      </c>
      <c r="I77" s="52">
        <v>46.95</v>
      </c>
      <c r="J77" s="54">
        <v>59.4</v>
      </c>
      <c r="K77" s="52">
        <v>88.2</v>
      </c>
      <c r="L77" s="54">
        <v>104.4</v>
      </c>
      <c r="M77" s="52">
        <v>170.7</v>
      </c>
      <c r="N77" s="54">
        <v>194.4</v>
      </c>
      <c r="O77" s="52">
        <v>418.2</v>
      </c>
      <c r="P77" s="53">
        <v>464.4</v>
      </c>
      <c r="Q77" s="52">
        <v>830.7</v>
      </c>
      <c r="R77" s="53">
        <v>914.4</v>
      </c>
    </row>
    <row r="78" spans="1:18" ht="15" x14ac:dyDescent="0.2">
      <c r="A78" s="46" t="s">
        <v>154</v>
      </c>
      <c r="B78" s="47">
        <v>967</v>
      </c>
      <c r="C78" s="48">
        <v>1</v>
      </c>
      <c r="D78" s="49">
        <v>0.73131617590231102</v>
      </c>
      <c r="E78" s="50"/>
      <c r="F78" s="51"/>
      <c r="G78" s="52"/>
      <c r="H78" s="53"/>
      <c r="I78" s="52"/>
      <c r="J78" s="54"/>
      <c r="K78" s="52"/>
      <c r="L78" s="54"/>
      <c r="M78" s="52"/>
      <c r="N78" s="54"/>
      <c r="O78" s="52"/>
      <c r="P78" s="53"/>
      <c r="Q78" s="52"/>
      <c r="R78" s="53"/>
    </row>
    <row r="79" spans="1:18" ht="15" x14ac:dyDescent="0.2">
      <c r="A79" s="46" t="s">
        <v>4</v>
      </c>
      <c r="B79" s="47">
        <v>11518</v>
      </c>
      <c r="C79" s="48">
        <v>1</v>
      </c>
      <c r="D79" s="49">
        <v>2.0901544671846399</v>
      </c>
      <c r="E79" s="50">
        <v>9.98</v>
      </c>
      <c r="F79" s="51"/>
      <c r="G79" s="52">
        <v>49.9</v>
      </c>
      <c r="H79" s="53"/>
      <c r="I79" s="52">
        <v>124.75</v>
      </c>
      <c r="J79" s="54"/>
      <c r="K79" s="52">
        <v>249.5</v>
      </c>
      <c r="L79" s="54"/>
      <c r="M79" s="52">
        <v>499</v>
      </c>
      <c r="N79" s="54"/>
      <c r="O79" s="52">
        <v>1247.5</v>
      </c>
      <c r="P79" s="53"/>
      <c r="Q79" s="52">
        <v>2495</v>
      </c>
      <c r="R79" s="53"/>
    </row>
    <row r="80" spans="1:18" ht="15" x14ac:dyDescent="0.2">
      <c r="A80" s="46" t="s">
        <v>155</v>
      </c>
      <c r="B80" s="47">
        <v>233</v>
      </c>
      <c r="C80" s="48">
        <v>1</v>
      </c>
      <c r="D80" s="49">
        <v>0.65152463725417997</v>
      </c>
      <c r="E80" s="50"/>
      <c r="F80" s="51"/>
      <c r="G80" s="52"/>
      <c r="H80" s="53"/>
      <c r="I80" s="52"/>
      <c r="J80" s="54"/>
      <c r="K80" s="52"/>
      <c r="L80" s="54"/>
      <c r="M80" s="52"/>
      <c r="N80" s="54"/>
      <c r="O80" s="52"/>
      <c r="P80" s="53"/>
      <c r="Q80" s="52"/>
      <c r="R80" s="53"/>
    </row>
    <row r="81" spans="1:18" ht="15" x14ac:dyDescent="0.2">
      <c r="A81" s="46" t="s">
        <v>156</v>
      </c>
      <c r="B81" s="47">
        <v>694</v>
      </c>
      <c r="C81" s="48">
        <v>1</v>
      </c>
      <c r="D81" s="49">
        <v>0.78331129974951297</v>
      </c>
      <c r="E81" s="50">
        <v>5</v>
      </c>
      <c r="F81" s="51"/>
      <c r="G81" s="52">
        <v>40</v>
      </c>
      <c r="H81" s="53"/>
      <c r="I81" s="52">
        <v>92.5</v>
      </c>
      <c r="J81" s="54"/>
      <c r="K81" s="52">
        <v>180</v>
      </c>
      <c r="L81" s="54"/>
      <c r="M81" s="52">
        <v>355</v>
      </c>
      <c r="N81" s="54"/>
      <c r="O81" s="52">
        <v>882.5</v>
      </c>
      <c r="P81" s="53"/>
      <c r="Q81" s="52">
        <v>1755</v>
      </c>
      <c r="R81" s="53"/>
    </row>
    <row r="82" spans="1:18" ht="15" x14ac:dyDescent="0.2">
      <c r="A82" s="46" t="s">
        <v>157</v>
      </c>
      <c r="B82" s="47">
        <v>35770</v>
      </c>
      <c r="C82" s="48">
        <v>1</v>
      </c>
      <c r="D82" s="49">
        <v>1.66316517385966</v>
      </c>
      <c r="E82" s="50">
        <v>7.5</v>
      </c>
      <c r="F82" s="51"/>
      <c r="G82" s="52">
        <v>45.59</v>
      </c>
      <c r="H82" s="53"/>
      <c r="I82" s="52">
        <v>112.77</v>
      </c>
      <c r="J82" s="54"/>
      <c r="K82" s="52">
        <v>224.73</v>
      </c>
      <c r="L82" s="54"/>
      <c r="M82" s="52">
        <v>448.66</v>
      </c>
      <c r="N82" s="54"/>
      <c r="O82" s="52">
        <v>1120.45</v>
      </c>
      <c r="P82" s="53"/>
      <c r="Q82" s="52">
        <v>2240.1</v>
      </c>
      <c r="R82" s="53"/>
    </row>
    <row r="83" spans="1:18" ht="15" x14ac:dyDescent="0.2">
      <c r="A83" s="46" t="s">
        <v>158</v>
      </c>
      <c r="B83" s="47">
        <v>18202</v>
      </c>
      <c r="C83" s="48">
        <v>1</v>
      </c>
      <c r="D83" s="49">
        <v>1.50039532760293</v>
      </c>
      <c r="E83" s="50">
        <v>3.22</v>
      </c>
      <c r="F83" s="51">
        <v>3.87</v>
      </c>
      <c r="G83" s="52">
        <v>42.31</v>
      </c>
      <c r="H83" s="53">
        <v>38.4</v>
      </c>
      <c r="I83" s="52">
        <v>117.91</v>
      </c>
      <c r="J83" s="54">
        <v>105.18</v>
      </c>
      <c r="K83" s="52">
        <v>243.92</v>
      </c>
      <c r="L83" s="54">
        <v>216.47</v>
      </c>
      <c r="M83" s="52">
        <v>495.92</v>
      </c>
      <c r="N83" s="54">
        <v>439.07</v>
      </c>
      <c r="O83" s="52">
        <v>1251.94</v>
      </c>
      <c r="P83" s="53">
        <v>1106.8499999999999</v>
      </c>
      <c r="Q83" s="52">
        <v>2511.96</v>
      </c>
      <c r="R83" s="53">
        <v>2219.8200000000002</v>
      </c>
    </row>
    <row r="84" spans="1:18" ht="15" x14ac:dyDescent="0.2">
      <c r="A84" s="46" t="s">
        <v>159</v>
      </c>
      <c r="B84" s="47">
        <v>24830</v>
      </c>
      <c r="C84" s="48">
        <v>1</v>
      </c>
      <c r="D84" s="49">
        <v>2.0505271095547499</v>
      </c>
      <c r="E84" s="50">
        <v>6</v>
      </c>
      <c r="F84" s="51">
        <v>6</v>
      </c>
      <c r="G84" s="52">
        <v>22.04</v>
      </c>
      <c r="H84" s="53">
        <v>38.090000000000003</v>
      </c>
      <c r="I84" s="52">
        <v>46.11</v>
      </c>
      <c r="J84" s="54">
        <v>86.21</v>
      </c>
      <c r="K84" s="52">
        <v>86.21</v>
      </c>
      <c r="L84" s="54">
        <v>166.43</v>
      </c>
      <c r="M84" s="52">
        <v>166.43</v>
      </c>
      <c r="N84" s="54">
        <v>326.86</v>
      </c>
      <c r="O84" s="52">
        <v>415.07</v>
      </c>
      <c r="P84" s="53">
        <v>816.14</v>
      </c>
      <c r="Q84" s="52">
        <v>808.14</v>
      </c>
      <c r="R84" s="53">
        <v>1610.28</v>
      </c>
    </row>
    <row r="85" spans="1:18" ht="15" x14ac:dyDescent="0.2">
      <c r="A85" s="46" t="s">
        <v>160</v>
      </c>
      <c r="B85" s="47">
        <v>39780</v>
      </c>
      <c r="C85" s="48">
        <v>1</v>
      </c>
      <c r="D85" s="49">
        <v>1.0299270659597899</v>
      </c>
      <c r="E85" s="50"/>
      <c r="F85" s="51"/>
      <c r="G85" s="52"/>
      <c r="H85" s="53"/>
      <c r="I85" s="52"/>
      <c r="J85" s="54"/>
      <c r="K85" s="52"/>
      <c r="L85" s="54"/>
      <c r="M85" s="52"/>
      <c r="N85" s="54"/>
      <c r="O85" s="52"/>
      <c r="P85" s="53"/>
      <c r="Q85" s="52"/>
      <c r="R85" s="53"/>
    </row>
    <row r="86" spans="1:18" ht="15" x14ac:dyDescent="0.2">
      <c r="A86" s="46" t="s">
        <v>161</v>
      </c>
      <c r="B86" s="47">
        <v>2000</v>
      </c>
      <c r="C86" s="48">
        <v>1</v>
      </c>
      <c r="D86" s="49">
        <v>1.0886203978954401</v>
      </c>
      <c r="E86" s="50">
        <v>6.65</v>
      </c>
      <c r="F86" s="51">
        <v>13.89</v>
      </c>
      <c r="G86" s="52">
        <v>28.01</v>
      </c>
      <c r="H86" s="53">
        <v>50.77</v>
      </c>
      <c r="I86" s="52">
        <v>68.06</v>
      </c>
      <c r="J86" s="54">
        <v>119.92</v>
      </c>
      <c r="K86" s="52">
        <v>134.81</v>
      </c>
      <c r="L86" s="54">
        <v>235.17</v>
      </c>
      <c r="M86" s="52">
        <v>268.31</v>
      </c>
      <c r="N86" s="54">
        <v>465.67</v>
      </c>
      <c r="O86" s="52">
        <v>676.8</v>
      </c>
      <c r="P86" s="53">
        <v>1167.29</v>
      </c>
      <c r="Q86" s="52">
        <v>1336.31</v>
      </c>
      <c r="R86" s="53">
        <v>2309.67</v>
      </c>
    </row>
    <row r="87" spans="1:18" ht="15" x14ac:dyDescent="0.2">
      <c r="A87" s="46" t="s">
        <v>162</v>
      </c>
      <c r="B87" s="47">
        <v>390</v>
      </c>
      <c r="C87" s="48">
        <v>1</v>
      </c>
      <c r="D87" s="49"/>
      <c r="E87" s="50">
        <v>24</v>
      </c>
      <c r="F87" s="51">
        <v>36</v>
      </c>
      <c r="G87" s="52">
        <v>74.989999999999995</v>
      </c>
      <c r="H87" s="53">
        <v>112.49</v>
      </c>
      <c r="I87" s="52">
        <v>155.99</v>
      </c>
      <c r="J87" s="54">
        <v>233.99</v>
      </c>
      <c r="K87" s="52">
        <v>290.99</v>
      </c>
      <c r="L87" s="54">
        <v>436.49</v>
      </c>
      <c r="M87" s="52">
        <v>560.99</v>
      </c>
      <c r="N87" s="54">
        <v>841.49</v>
      </c>
      <c r="O87" s="52">
        <v>1394.99</v>
      </c>
      <c r="P87" s="53">
        <v>2092.4899999999998</v>
      </c>
      <c r="Q87" s="52">
        <v>2720.99</v>
      </c>
      <c r="R87" s="53">
        <v>4081.49</v>
      </c>
    </row>
    <row r="88" spans="1:18" ht="15" x14ac:dyDescent="0.2">
      <c r="A88" s="46" t="s">
        <v>163</v>
      </c>
      <c r="B88" s="47">
        <v>11700</v>
      </c>
      <c r="C88" s="48">
        <v>1</v>
      </c>
      <c r="D88" s="49">
        <v>1.4596862118337299</v>
      </c>
      <c r="E88" s="50">
        <v>8.4</v>
      </c>
      <c r="F88" s="51">
        <v>15.5</v>
      </c>
      <c r="G88" s="52">
        <v>21.54</v>
      </c>
      <c r="H88" s="53">
        <v>35.21</v>
      </c>
      <c r="I88" s="52">
        <v>50.87</v>
      </c>
      <c r="J88" s="54">
        <v>79.209999999999994</v>
      </c>
      <c r="K88" s="52">
        <v>98</v>
      </c>
      <c r="L88" s="54">
        <v>149.9</v>
      </c>
      <c r="M88" s="52">
        <v>185.17</v>
      </c>
      <c r="N88" s="54">
        <v>280.66000000000003</v>
      </c>
      <c r="O88" s="52">
        <v>425.82</v>
      </c>
      <c r="P88" s="53">
        <v>641.62</v>
      </c>
      <c r="Q88" s="52">
        <v>826.88</v>
      </c>
      <c r="R88" s="53">
        <v>1243.23</v>
      </c>
    </row>
    <row r="89" spans="1:18" ht="15" x14ac:dyDescent="0.2">
      <c r="A89" s="46" t="s">
        <v>164</v>
      </c>
      <c r="B89" s="47">
        <v>7381</v>
      </c>
      <c r="C89" s="48">
        <v>1</v>
      </c>
      <c r="D89" s="49"/>
      <c r="E89" s="50">
        <v>13.56</v>
      </c>
      <c r="F89" s="51">
        <v>13.56</v>
      </c>
      <c r="G89" s="52">
        <v>23.48</v>
      </c>
      <c r="H89" s="53">
        <v>24.28</v>
      </c>
      <c r="I89" s="52">
        <v>25.96</v>
      </c>
      <c r="J89" s="54">
        <v>44.38</v>
      </c>
      <c r="K89" s="52">
        <v>25.96</v>
      </c>
      <c r="L89" s="54">
        <v>77.88</v>
      </c>
      <c r="M89" s="52">
        <v>25.96</v>
      </c>
      <c r="N89" s="54">
        <v>144.88</v>
      </c>
      <c r="O89" s="52">
        <v>25.96</v>
      </c>
      <c r="P89" s="53">
        <v>345.88</v>
      </c>
      <c r="Q89" s="52">
        <v>25.96</v>
      </c>
      <c r="R89" s="53">
        <v>680.88</v>
      </c>
    </row>
    <row r="90" spans="1:18" ht="15" x14ac:dyDescent="0.2">
      <c r="A90" s="46" t="s">
        <v>5</v>
      </c>
      <c r="B90" s="47">
        <v>8926</v>
      </c>
      <c r="C90" s="48">
        <v>1</v>
      </c>
      <c r="D90" s="49">
        <v>1.4318866340421199</v>
      </c>
      <c r="E90" s="50">
        <v>15.08</v>
      </c>
      <c r="F90" s="51"/>
      <c r="G90" s="52">
        <v>35.369999999999997</v>
      </c>
      <c r="H90" s="53"/>
      <c r="I90" s="52">
        <v>71.67</v>
      </c>
      <c r="J90" s="54"/>
      <c r="K90" s="52">
        <v>132.16</v>
      </c>
      <c r="L90" s="54"/>
      <c r="M90" s="52">
        <v>253.15</v>
      </c>
      <c r="N90" s="54"/>
      <c r="O90" s="52">
        <v>616.12</v>
      </c>
      <c r="P90" s="53"/>
      <c r="Q90" s="52">
        <v>1221.07</v>
      </c>
      <c r="R90" s="53"/>
    </row>
    <row r="91" spans="1:18" ht="15" x14ac:dyDescent="0.2">
      <c r="A91" s="46" t="s">
        <v>165</v>
      </c>
      <c r="B91" s="47">
        <v>22640</v>
      </c>
      <c r="C91" s="48">
        <v>1</v>
      </c>
      <c r="D91" s="49">
        <v>1.5624819781174699</v>
      </c>
      <c r="E91" s="50">
        <v>7.5</v>
      </c>
      <c r="F91" s="51"/>
      <c r="G91" s="52">
        <v>21.9</v>
      </c>
      <c r="H91" s="53"/>
      <c r="I91" s="52">
        <v>50.7</v>
      </c>
      <c r="J91" s="54"/>
      <c r="K91" s="52">
        <v>98.7</v>
      </c>
      <c r="L91" s="54"/>
      <c r="M91" s="52">
        <v>194.7</v>
      </c>
      <c r="N91" s="54"/>
      <c r="O91" s="52">
        <v>482.7</v>
      </c>
      <c r="P91" s="53"/>
      <c r="Q91" s="52">
        <v>962.7</v>
      </c>
      <c r="R91" s="53"/>
    </row>
    <row r="92" spans="1:18" ht="15" x14ac:dyDescent="0.2">
      <c r="A92" s="46" t="s">
        <v>166</v>
      </c>
      <c r="B92" s="47">
        <v>5044</v>
      </c>
      <c r="C92" s="48">
        <v>1</v>
      </c>
      <c r="D92" s="49">
        <v>1.2149343720221499</v>
      </c>
      <c r="E92" s="50"/>
      <c r="F92" s="51"/>
      <c r="G92" s="52"/>
      <c r="H92" s="53"/>
      <c r="I92" s="52"/>
      <c r="J92" s="54"/>
      <c r="K92" s="52"/>
      <c r="L92" s="54"/>
      <c r="M92" s="52"/>
      <c r="N92" s="54"/>
      <c r="O92" s="52"/>
      <c r="P92" s="53"/>
      <c r="Q92" s="52"/>
      <c r="R92" s="53"/>
    </row>
    <row r="93" spans="1:18" ht="15" x14ac:dyDescent="0.2">
      <c r="A93" s="46" t="s">
        <v>167</v>
      </c>
      <c r="B93" s="47">
        <v>400</v>
      </c>
      <c r="C93" s="48">
        <v>1</v>
      </c>
      <c r="D93" s="49"/>
      <c r="E93" s="50">
        <v>0</v>
      </c>
      <c r="F93" s="51"/>
      <c r="G93" s="52">
        <v>0</v>
      </c>
      <c r="H93" s="53"/>
      <c r="I93" s="52">
        <v>0</v>
      </c>
      <c r="J93" s="54"/>
      <c r="K93" s="52">
        <v>0</v>
      </c>
      <c r="L93" s="54"/>
      <c r="M93" s="52">
        <v>0</v>
      </c>
      <c r="N93" s="54"/>
      <c r="O93" s="52">
        <v>0</v>
      </c>
      <c r="P93" s="53"/>
      <c r="Q93" s="52">
        <v>0</v>
      </c>
      <c r="R93" s="53"/>
    </row>
    <row r="94" spans="1:18" ht="15" x14ac:dyDescent="0.2">
      <c r="A94" s="46" t="s">
        <v>168</v>
      </c>
      <c r="B94" s="47">
        <v>100100</v>
      </c>
      <c r="C94" s="48">
        <v>1</v>
      </c>
      <c r="D94" s="49">
        <v>2.7517263346497498</v>
      </c>
      <c r="E94" s="50">
        <v>11.6</v>
      </c>
      <c r="F94" s="51"/>
      <c r="G94" s="52">
        <v>58</v>
      </c>
      <c r="H94" s="53"/>
      <c r="I94" s="52">
        <v>145</v>
      </c>
      <c r="J94" s="54"/>
      <c r="K94" s="52">
        <v>290</v>
      </c>
      <c r="L94" s="54"/>
      <c r="M94" s="52">
        <v>580</v>
      </c>
      <c r="N94" s="54"/>
      <c r="O94" s="52">
        <v>1450</v>
      </c>
      <c r="P94" s="53"/>
      <c r="Q94" s="52">
        <v>2900</v>
      </c>
      <c r="R94" s="53"/>
    </row>
    <row r="95" spans="1:18" ht="15" x14ac:dyDescent="0.2">
      <c r="A95" s="46" t="s">
        <v>169</v>
      </c>
      <c r="B95" s="47">
        <v>1072</v>
      </c>
      <c r="C95" s="48">
        <v>1</v>
      </c>
      <c r="D95" s="49">
        <v>1.0174321914286</v>
      </c>
      <c r="E95" s="50">
        <v>4.5</v>
      </c>
      <c r="F95" s="51"/>
      <c r="G95" s="52">
        <v>11.5</v>
      </c>
      <c r="H95" s="53"/>
      <c r="I95" s="52">
        <v>26.5</v>
      </c>
      <c r="J95" s="54"/>
      <c r="K95" s="52">
        <v>51.5</v>
      </c>
      <c r="L95" s="54"/>
      <c r="M95" s="52">
        <v>101.5</v>
      </c>
      <c r="N95" s="54"/>
      <c r="O95" s="52">
        <v>251.5</v>
      </c>
      <c r="P95" s="53"/>
      <c r="Q95" s="52">
        <v>501.5</v>
      </c>
      <c r="R95" s="53"/>
    </row>
    <row r="96" spans="1:18" ht="15" x14ac:dyDescent="0.2">
      <c r="A96" s="46" t="s">
        <v>170</v>
      </c>
      <c r="B96" s="47">
        <v>4800</v>
      </c>
      <c r="C96" s="48">
        <v>1</v>
      </c>
      <c r="D96" s="49">
        <v>1.03006397124436</v>
      </c>
      <c r="E96" s="50">
        <v>10</v>
      </c>
      <c r="F96" s="51">
        <v>15</v>
      </c>
      <c r="G96" s="52">
        <v>26</v>
      </c>
      <c r="H96" s="53">
        <v>39</v>
      </c>
      <c r="I96" s="52">
        <v>56</v>
      </c>
      <c r="J96" s="54">
        <v>84</v>
      </c>
      <c r="K96" s="52">
        <v>106</v>
      </c>
      <c r="L96" s="54">
        <v>159</v>
      </c>
      <c r="M96" s="52">
        <v>206</v>
      </c>
      <c r="N96" s="54">
        <v>309</v>
      </c>
      <c r="O96" s="52">
        <v>506</v>
      </c>
      <c r="P96" s="53">
        <v>759</v>
      </c>
      <c r="Q96" s="52">
        <v>1006</v>
      </c>
      <c r="R96" s="53">
        <v>1509</v>
      </c>
    </row>
    <row r="97" spans="1:18" ht="15" x14ac:dyDescent="0.2">
      <c r="A97" s="46" t="s">
        <v>171</v>
      </c>
      <c r="B97" s="47">
        <v>4138</v>
      </c>
      <c r="C97" s="48">
        <v>1</v>
      </c>
      <c r="D97" s="49">
        <v>1.0075823435687301</v>
      </c>
      <c r="E97" s="50">
        <v>13</v>
      </c>
      <c r="F97" s="51">
        <v>26</v>
      </c>
      <c r="G97" s="52">
        <v>45.14</v>
      </c>
      <c r="H97" s="53">
        <v>90.29</v>
      </c>
      <c r="I97" s="52">
        <v>105.42</v>
      </c>
      <c r="J97" s="54">
        <v>210.83</v>
      </c>
      <c r="K97" s="52">
        <v>205.87</v>
      </c>
      <c r="L97" s="54">
        <v>411.74</v>
      </c>
      <c r="M97" s="52">
        <v>406.77</v>
      </c>
      <c r="N97" s="54">
        <v>813.55</v>
      </c>
      <c r="O97" s="52">
        <v>1009.49</v>
      </c>
      <c r="P97" s="53">
        <v>2018.98</v>
      </c>
      <c r="Q97" s="52">
        <v>2014.01</v>
      </c>
      <c r="R97" s="53">
        <v>4028.03</v>
      </c>
    </row>
    <row r="98" spans="1:18" ht="15" x14ac:dyDescent="0.2">
      <c r="A98" s="46" t="s">
        <v>172</v>
      </c>
      <c r="B98" s="47">
        <v>4086</v>
      </c>
      <c r="C98" s="48">
        <v>1</v>
      </c>
      <c r="D98" s="49">
        <v>1.1534692817536101</v>
      </c>
      <c r="E98" s="50">
        <v>11.2</v>
      </c>
      <c r="F98" s="51"/>
      <c r="G98" s="52">
        <v>29.05</v>
      </c>
      <c r="H98" s="53"/>
      <c r="I98" s="52">
        <v>61.04</v>
      </c>
      <c r="J98" s="54"/>
      <c r="K98" s="52">
        <v>93.54</v>
      </c>
      <c r="L98" s="54"/>
      <c r="M98" s="52">
        <v>136.04</v>
      </c>
      <c r="N98" s="54"/>
      <c r="O98" s="52">
        <v>263.54000000000002</v>
      </c>
      <c r="P98" s="53"/>
      <c r="Q98" s="52">
        <v>476.04</v>
      </c>
      <c r="R98" s="53"/>
    </row>
    <row r="99" spans="1:18" ht="15" x14ac:dyDescent="0.2">
      <c r="A99" s="46" t="s">
        <v>6</v>
      </c>
      <c r="B99" s="47">
        <v>7225</v>
      </c>
      <c r="C99" s="48">
        <v>1</v>
      </c>
      <c r="D99" s="49">
        <v>1.0135836526503801</v>
      </c>
      <c r="E99" s="50">
        <v>18.38</v>
      </c>
      <c r="F99" s="51"/>
      <c r="G99" s="52">
        <v>54.93</v>
      </c>
      <c r="H99" s="53"/>
      <c r="I99" s="52">
        <v>127.38</v>
      </c>
      <c r="J99" s="54"/>
      <c r="K99" s="52">
        <v>248.13</v>
      </c>
      <c r="L99" s="54"/>
      <c r="M99" s="52">
        <v>489.63</v>
      </c>
      <c r="N99" s="54"/>
      <c r="O99" s="52">
        <v>1229.43</v>
      </c>
      <c r="P99" s="53"/>
      <c r="Q99" s="52">
        <v>2421.63</v>
      </c>
      <c r="R99" s="53"/>
    </row>
    <row r="100" spans="1:18" ht="15" x14ac:dyDescent="0.2">
      <c r="A100" s="46" t="s">
        <v>173</v>
      </c>
      <c r="B100" s="47">
        <v>263362</v>
      </c>
      <c r="C100" s="48">
        <v>1</v>
      </c>
      <c r="D100" s="49"/>
      <c r="E100" s="50">
        <v>13.38</v>
      </c>
      <c r="F100" s="51"/>
      <c r="G100" s="52">
        <v>46.14</v>
      </c>
      <c r="H100" s="53"/>
      <c r="I100" s="52">
        <v>116.34</v>
      </c>
      <c r="J100" s="54"/>
      <c r="K100" s="52">
        <v>233.34</v>
      </c>
      <c r="L100" s="54"/>
      <c r="M100" s="52">
        <v>467.34</v>
      </c>
      <c r="N100" s="54"/>
      <c r="O100" s="52">
        <v>1170</v>
      </c>
      <c r="P100" s="53"/>
      <c r="Q100" s="52">
        <v>2339.34</v>
      </c>
      <c r="R100" s="53"/>
    </row>
    <row r="101" spans="1:18" ht="15" x14ac:dyDescent="0.2">
      <c r="A101" s="46" t="s">
        <v>7</v>
      </c>
      <c r="B101" s="47">
        <v>3640</v>
      </c>
      <c r="C101" s="48">
        <v>1</v>
      </c>
      <c r="D101" s="49">
        <v>1.33791516228263</v>
      </c>
      <c r="E101" s="50">
        <v>17.25</v>
      </c>
      <c r="F101" s="51">
        <v>31.5</v>
      </c>
      <c r="G101" s="52">
        <v>41.25</v>
      </c>
      <c r="H101" s="53">
        <v>70</v>
      </c>
      <c r="I101" s="52">
        <v>86.25</v>
      </c>
      <c r="J101" s="54">
        <v>142.19</v>
      </c>
      <c r="K101" s="52">
        <v>161.25</v>
      </c>
      <c r="L101" s="54">
        <v>262.5</v>
      </c>
      <c r="M101" s="52">
        <v>311.25</v>
      </c>
      <c r="N101" s="54">
        <v>503.13</v>
      </c>
      <c r="O101" s="52">
        <v>764.63</v>
      </c>
      <c r="P101" s="53">
        <v>1228.5</v>
      </c>
      <c r="Q101" s="52">
        <v>1511.25</v>
      </c>
      <c r="R101" s="53">
        <v>2428.13</v>
      </c>
    </row>
    <row r="102" spans="1:18" ht="15" x14ac:dyDescent="0.2">
      <c r="A102" s="46" t="s">
        <v>174</v>
      </c>
      <c r="B102" s="47">
        <v>298</v>
      </c>
      <c r="C102" s="48">
        <v>1</v>
      </c>
      <c r="D102" s="49">
        <v>0.95736384322146595</v>
      </c>
      <c r="E102" s="50"/>
      <c r="F102" s="51"/>
      <c r="G102" s="52"/>
      <c r="H102" s="53"/>
      <c r="I102" s="52"/>
      <c r="J102" s="54"/>
      <c r="K102" s="52"/>
      <c r="L102" s="54"/>
      <c r="M102" s="52"/>
      <c r="N102" s="54"/>
      <c r="O102" s="52"/>
      <c r="P102" s="53"/>
      <c r="Q102" s="52"/>
      <c r="R102" s="53"/>
    </row>
    <row r="103" spans="1:18" ht="15" x14ac:dyDescent="0.2">
      <c r="A103" s="46" t="s">
        <v>175</v>
      </c>
      <c r="B103" s="47">
        <v>533000</v>
      </c>
      <c r="C103" s="48">
        <v>1</v>
      </c>
      <c r="D103" s="49">
        <v>2.3173646507763901</v>
      </c>
      <c r="E103" s="50">
        <v>7</v>
      </c>
      <c r="F103" s="51"/>
      <c r="G103" s="52">
        <v>52.8</v>
      </c>
      <c r="H103" s="53"/>
      <c r="I103" s="52">
        <v>121.5</v>
      </c>
      <c r="J103" s="54"/>
      <c r="K103" s="52">
        <v>236</v>
      </c>
      <c r="L103" s="54"/>
      <c r="M103" s="52">
        <v>465</v>
      </c>
      <c r="N103" s="54"/>
      <c r="O103" s="52">
        <v>1160</v>
      </c>
      <c r="P103" s="53"/>
      <c r="Q103" s="52">
        <v>2297</v>
      </c>
      <c r="R103" s="53"/>
    </row>
    <row r="104" spans="1:18" ht="15" x14ac:dyDescent="0.2">
      <c r="A104" s="46" t="s">
        <v>176</v>
      </c>
      <c r="B104" s="47">
        <v>5380</v>
      </c>
      <c r="C104" s="48">
        <v>1</v>
      </c>
      <c r="D104" s="49">
        <v>1.2468338235085901</v>
      </c>
      <c r="E104" s="50">
        <v>12</v>
      </c>
      <c r="F104" s="51">
        <v>22.5</v>
      </c>
      <c r="G104" s="52">
        <v>38</v>
      </c>
      <c r="H104" s="53">
        <v>52.5</v>
      </c>
      <c r="I104" s="52">
        <v>86.75</v>
      </c>
      <c r="J104" s="54">
        <v>108.75</v>
      </c>
      <c r="K104" s="52">
        <v>168</v>
      </c>
      <c r="L104" s="54">
        <v>202.5</v>
      </c>
      <c r="M104" s="52">
        <v>330.5</v>
      </c>
      <c r="N104" s="54">
        <v>390</v>
      </c>
      <c r="O104" s="52">
        <v>818</v>
      </c>
      <c r="P104" s="53">
        <v>952.5</v>
      </c>
      <c r="Q104" s="52">
        <v>1630.5</v>
      </c>
      <c r="R104" s="53">
        <v>1890</v>
      </c>
    </row>
    <row r="105" spans="1:18" ht="15" x14ac:dyDescent="0.2">
      <c r="A105" s="46" t="s">
        <v>177</v>
      </c>
      <c r="B105" s="47">
        <v>208</v>
      </c>
      <c r="C105" s="48">
        <v>1</v>
      </c>
      <c r="D105" s="49">
        <v>1.7715779518566801</v>
      </c>
      <c r="E105" s="50"/>
      <c r="F105" s="51"/>
      <c r="G105" s="52"/>
      <c r="H105" s="53"/>
      <c r="I105" s="52"/>
      <c r="J105" s="54"/>
      <c r="K105" s="52"/>
      <c r="L105" s="54"/>
      <c r="M105" s="52"/>
      <c r="N105" s="54"/>
      <c r="O105" s="52"/>
      <c r="P105" s="53"/>
      <c r="Q105" s="52"/>
      <c r="R105" s="53"/>
    </row>
    <row r="106" spans="1:18" ht="15" x14ac:dyDescent="0.2">
      <c r="A106" s="46" t="s">
        <v>178</v>
      </c>
      <c r="B106" s="47">
        <v>1250</v>
      </c>
      <c r="C106" s="48">
        <v>1</v>
      </c>
      <c r="D106" s="49">
        <v>0.92073430855821803</v>
      </c>
      <c r="E106" s="50"/>
      <c r="F106" s="51"/>
      <c r="G106" s="52"/>
      <c r="H106" s="53"/>
      <c r="I106" s="52"/>
      <c r="J106" s="54"/>
      <c r="K106" s="52"/>
      <c r="L106" s="54"/>
      <c r="M106" s="52"/>
      <c r="N106" s="54"/>
      <c r="O106" s="52"/>
      <c r="P106" s="53"/>
      <c r="Q106" s="52"/>
      <c r="R106" s="53"/>
    </row>
    <row r="107" spans="1:18" ht="15" x14ac:dyDescent="0.2">
      <c r="A107" s="46" t="s">
        <v>179</v>
      </c>
      <c r="B107" s="47">
        <v>20382</v>
      </c>
      <c r="C107" s="48">
        <v>1</v>
      </c>
      <c r="D107" s="49">
        <v>1.3128526814864301</v>
      </c>
      <c r="E107" s="50">
        <v>15.75</v>
      </c>
      <c r="F107" s="51">
        <v>23.63</v>
      </c>
      <c r="G107" s="52">
        <v>36.89</v>
      </c>
      <c r="H107" s="53">
        <v>55.34</v>
      </c>
      <c r="I107" s="52">
        <v>90.44</v>
      </c>
      <c r="J107" s="54">
        <v>135.66</v>
      </c>
      <c r="K107" s="52">
        <v>179.69</v>
      </c>
      <c r="L107" s="54">
        <v>269.54000000000002</v>
      </c>
      <c r="M107" s="52">
        <v>371.69</v>
      </c>
      <c r="N107" s="54">
        <v>557.53</v>
      </c>
      <c r="O107" s="52">
        <v>947.69</v>
      </c>
      <c r="P107" s="53">
        <v>1421.53</v>
      </c>
      <c r="Q107" s="52">
        <v>1907.69</v>
      </c>
      <c r="R107" s="53">
        <v>2861.53</v>
      </c>
    </row>
    <row r="108" spans="1:18" ht="15" x14ac:dyDescent="0.2">
      <c r="A108" s="46" t="s">
        <v>180</v>
      </c>
      <c r="B108" s="47">
        <v>536</v>
      </c>
      <c r="C108" s="48">
        <v>1</v>
      </c>
      <c r="D108" s="49">
        <v>0.73065857123284705</v>
      </c>
      <c r="E108" s="50">
        <v>16</v>
      </c>
      <c r="F108" s="51"/>
      <c r="G108" s="52">
        <v>16</v>
      </c>
      <c r="H108" s="53"/>
      <c r="I108" s="52">
        <v>16</v>
      </c>
      <c r="J108" s="54"/>
      <c r="K108" s="52">
        <v>16</v>
      </c>
      <c r="L108" s="54"/>
      <c r="M108" s="52">
        <v>16</v>
      </c>
      <c r="N108" s="54"/>
      <c r="O108" s="52">
        <v>16</v>
      </c>
      <c r="P108" s="53"/>
      <c r="Q108" s="52">
        <v>16</v>
      </c>
      <c r="R108" s="53"/>
    </row>
    <row r="109" spans="1:18" ht="15" x14ac:dyDescent="0.2">
      <c r="A109" s="46" t="s">
        <v>181</v>
      </c>
      <c r="B109" s="47">
        <v>2452</v>
      </c>
      <c r="C109" s="48">
        <v>1</v>
      </c>
      <c r="D109" s="49">
        <v>1.5198203433225099</v>
      </c>
      <c r="E109" s="50">
        <v>26.1</v>
      </c>
      <c r="F109" s="51"/>
      <c r="G109" s="52">
        <v>52.23</v>
      </c>
      <c r="H109" s="53"/>
      <c r="I109" s="52">
        <v>93.48</v>
      </c>
      <c r="J109" s="54"/>
      <c r="K109" s="52">
        <v>162.22999999999999</v>
      </c>
      <c r="L109" s="54"/>
      <c r="M109" s="52">
        <v>299.73</v>
      </c>
      <c r="N109" s="54"/>
      <c r="O109" s="52">
        <v>719.23</v>
      </c>
      <c r="P109" s="53"/>
      <c r="Q109" s="52">
        <v>1399.73</v>
      </c>
      <c r="R109" s="53"/>
    </row>
    <row r="110" spans="1:18" ht="15" x14ac:dyDescent="0.2">
      <c r="A110" s="46" t="s">
        <v>182</v>
      </c>
      <c r="B110" s="47">
        <v>77280</v>
      </c>
      <c r="C110" s="48">
        <v>1</v>
      </c>
      <c r="D110" s="49">
        <v>2.74169588354669</v>
      </c>
      <c r="E110" s="50">
        <v>18.25</v>
      </c>
      <c r="F110" s="51"/>
      <c r="G110" s="52">
        <v>38.35</v>
      </c>
      <c r="H110" s="53"/>
      <c r="I110" s="52">
        <v>68.5</v>
      </c>
      <c r="J110" s="54"/>
      <c r="K110" s="52">
        <v>118.75</v>
      </c>
      <c r="L110" s="54"/>
      <c r="M110" s="52">
        <v>219.25</v>
      </c>
      <c r="N110" s="54"/>
      <c r="O110" s="52">
        <v>520.75</v>
      </c>
      <c r="P110" s="53"/>
      <c r="Q110" s="52">
        <v>1023.25</v>
      </c>
      <c r="R110" s="53"/>
    </row>
    <row r="111" spans="1:18" ht="15" x14ac:dyDescent="0.2">
      <c r="A111" s="46" t="s">
        <v>183</v>
      </c>
      <c r="B111" s="47">
        <v>229000</v>
      </c>
      <c r="C111" s="48">
        <v>1</v>
      </c>
      <c r="D111" s="49"/>
      <c r="E111" s="50">
        <v>2.02</v>
      </c>
      <c r="F111" s="51"/>
      <c r="G111" s="52">
        <v>34.369999999999997</v>
      </c>
      <c r="H111" s="53"/>
      <c r="I111" s="52">
        <v>72.58</v>
      </c>
      <c r="J111" s="54"/>
      <c r="K111" s="52">
        <v>134.75</v>
      </c>
      <c r="L111" s="54"/>
      <c r="M111" s="52">
        <v>259.08</v>
      </c>
      <c r="N111" s="54"/>
      <c r="O111" s="52">
        <v>632.08000000000004</v>
      </c>
      <c r="P111" s="53"/>
      <c r="Q111" s="52">
        <v>1253.73</v>
      </c>
      <c r="R111" s="53"/>
    </row>
    <row r="112" spans="1:18" ht="15" x14ac:dyDescent="0.2">
      <c r="A112" s="46" t="s">
        <v>184</v>
      </c>
      <c r="B112" s="47">
        <v>1116</v>
      </c>
      <c r="C112" s="48">
        <v>1</v>
      </c>
      <c r="D112" s="49">
        <v>0.98996292069178304</v>
      </c>
      <c r="E112" s="50">
        <v>6.4</v>
      </c>
      <c r="F112" s="51">
        <v>14.4</v>
      </c>
      <c r="G112" s="52">
        <v>26.8</v>
      </c>
      <c r="H112" s="53">
        <v>60.3</v>
      </c>
      <c r="I112" s="52">
        <v>62.8</v>
      </c>
      <c r="J112" s="54">
        <v>141.30000000000001</v>
      </c>
      <c r="K112" s="52">
        <v>122.8</v>
      </c>
      <c r="L112" s="54">
        <v>276.3</v>
      </c>
      <c r="M112" s="52">
        <v>242.8</v>
      </c>
      <c r="N112" s="54">
        <v>546.29999999999995</v>
      </c>
      <c r="O112" s="52">
        <v>602.79999999999995</v>
      </c>
      <c r="P112" s="53">
        <v>1356.3</v>
      </c>
      <c r="Q112" s="52">
        <v>1202.8</v>
      </c>
      <c r="R112" s="53">
        <v>2706.3</v>
      </c>
    </row>
    <row r="113" spans="1:18" ht="15" x14ac:dyDescent="0.2">
      <c r="A113" s="46" t="s">
        <v>185</v>
      </c>
      <c r="B113" s="47">
        <v>6819</v>
      </c>
      <c r="C113" s="48">
        <v>1</v>
      </c>
      <c r="D113" s="49">
        <v>1.8862667664639401</v>
      </c>
      <c r="E113" s="50">
        <v>3</v>
      </c>
      <c r="F113" s="51">
        <v>6</v>
      </c>
      <c r="G113" s="52">
        <v>45.5</v>
      </c>
      <c r="H113" s="53">
        <v>85</v>
      </c>
      <c r="I113" s="52">
        <v>109.25</v>
      </c>
      <c r="J113" s="54">
        <v>203.5</v>
      </c>
      <c r="K113" s="52">
        <v>215.5</v>
      </c>
      <c r="L113" s="54">
        <v>401</v>
      </c>
      <c r="M113" s="52">
        <v>428</v>
      </c>
      <c r="N113" s="54">
        <v>796</v>
      </c>
      <c r="O113" s="52">
        <v>1065.5</v>
      </c>
      <c r="P113" s="53">
        <v>1981</v>
      </c>
      <c r="Q113" s="52">
        <v>2128</v>
      </c>
      <c r="R113" s="53">
        <v>3956</v>
      </c>
    </row>
    <row r="114" spans="1:18" ht="15" x14ac:dyDescent="0.2">
      <c r="A114" s="46" t="s">
        <v>8</v>
      </c>
      <c r="B114" s="47">
        <v>918</v>
      </c>
      <c r="C114" s="48">
        <v>1</v>
      </c>
      <c r="D114" s="49"/>
      <c r="E114" s="50">
        <v>10.5</v>
      </c>
      <c r="F114" s="51">
        <v>12</v>
      </c>
      <c r="G114" s="52">
        <v>38.5</v>
      </c>
      <c r="H114" s="53">
        <v>36</v>
      </c>
      <c r="I114" s="52">
        <v>91</v>
      </c>
      <c r="J114" s="54">
        <v>81</v>
      </c>
      <c r="K114" s="52">
        <v>178.5</v>
      </c>
      <c r="L114" s="54">
        <v>156</v>
      </c>
      <c r="M114" s="52">
        <v>353.5</v>
      </c>
      <c r="N114" s="54">
        <v>306</v>
      </c>
      <c r="O114" s="52">
        <v>878.5</v>
      </c>
      <c r="P114" s="53">
        <v>756</v>
      </c>
      <c r="Q114" s="52">
        <v>1753.5</v>
      </c>
      <c r="R114" s="53">
        <v>1506</v>
      </c>
    </row>
    <row r="115" spans="1:18" ht="15" x14ac:dyDescent="0.2">
      <c r="A115" s="46" t="s">
        <v>186</v>
      </c>
      <c r="B115" s="47">
        <v>740</v>
      </c>
      <c r="C115" s="48">
        <v>1</v>
      </c>
      <c r="D115" s="49">
        <v>0.60046767713271398</v>
      </c>
      <c r="E115" s="50">
        <v>20</v>
      </c>
      <c r="F115" s="51"/>
      <c r="G115" s="52">
        <v>45</v>
      </c>
      <c r="H115" s="53"/>
      <c r="I115" s="52">
        <v>82.5</v>
      </c>
      <c r="J115" s="54"/>
      <c r="K115" s="52">
        <v>145</v>
      </c>
      <c r="L115" s="54"/>
      <c r="M115" s="52">
        <v>270</v>
      </c>
      <c r="N115" s="54"/>
      <c r="O115" s="52">
        <v>645</v>
      </c>
      <c r="P115" s="53"/>
      <c r="Q115" s="52">
        <v>1270</v>
      </c>
      <c r="R115" s="53"/>
    </row>
    <row r="116" spans="1:18" ht="15" x14ac:dyDescent="0.2">
      <c r="A116" s="46" t="s">
        <v>187</v>
      </c>
      <c r="B116" s="47">
        <v>2670</v>
      </c>
      <c r="C116" s="48">
        <v>1</v>
      </c>
      <c r="D116" s="49"/>
      <c r="E116" s="50"/>
      <c r="F116" s="51"/>
      <c r="G116" s="52"/>
      <c r="H116" s="53"/>
      <c r="I116" s="52"/>
      <c r="J116" s="54"/>
      <c r="K116" s="52"/>
      <c r="L116" s="54"/>
      <c r="M116" s="52"/>
      <c r="N116" s="54"/>
      <c r="O116" s="52"/>
      <c r="P116" s="53"/>
      <c r="Q116" s="52"/>
      <c r="R116" s="53"/>
    </row>
    <row r="117" spans="1:18" ht="15" x14ac:dyDescent="0.2">
      <c r="A117" s="46" t="s">
        <v>188</v>
      </c>
      <c r="B117" s="47">
        <v>11000</v>
      </c>
      <c r="C117" s="48">
        <v>1</v>
      </c>
      <c r="D117" s="49">
        <v>1.2913573081774501</v>
      </c>
      <c r="E117" s="50">
        <v>5</v>
      </c>
      <c r="F117" s="51">
        <v>10</v>
      </c>
      <c r="G117" s="52">
        <v>24</v>
      </c>
      <c r="H117" s="53">
        <v>48</v>
      </c>
      <c r="I117" s="52">
        <v>52.5</v>
      </c>
      <c r="J117" s="54">
        <v>105</v>
      </c>
      <c r="K117" s="52">
        <v>100</v>
      </c>
      <c r="L117" s="54">
        <v>200</v>
      </c>
      <c r="M117" s="52">
        <v>195</v>
      </c>
      <c r="N117" s="54">
        <v>390</v>
      </c>
      <c r="O117" s="52">
        <v>480</v>
      </c>
      <c r="P117" s="53">
        <v>960</v>
      </c>
      <c r="Q117" s="52">
        <v>955</v>
      </c>
      <c r="R117" s="53">
        <v>1910</v>
      </c>
    </row>
    <row r="118" spans="1:18" ht="15" x14ac:dyDescent="0.2">
      <c r="A118" s="46" t="s">
        <v>189</v>
      </c>
      <c r="B118" s="47">
        <v>6130</v>
      </c>
      <c r="C118" s="48">
        <v>1</v>
      </c>
      <c r="D118" s="49">
        <v>1.04488870745687</v>
      </c>
      <c r="E118" s="50">
        <v>13.78</v>
      </c>
      <c r="F118" s="51">
        <v>21.17</v>
      </c>
      <c r="G118" s="52">
        <v>41.75</v>
      </c>
      <c r="H118" s="53">
        <v>50.57</v>
      </c>
      <c r="I118" s="52">
        <v>94.35</v>
      </c>
      <c r="J118" s="54">
        <v>105.85</v>
      </c>
      <c r="K118" s="52">
        <v>182.06</v>
      </c>
      <c r="L118" s="54">
        <v>198.03</v>
      </c>
      <c r="M118" s="52">
        <v>357.47</v>
      </c>
      <c r="N118" s="54">
        <v>382.4</v>
      </c>
      <c r="O118" s="52">
        <v>887.01</v>
      </c>
      <c r="P118" s="53">
        <v>938.79</v>
      </c>
      <c r="Q118" s="52">
        <v>1770.06</v>
      </c>
      <c r="R118" s="53">
        <v>1866.59</v>
      </c>
    </row>
    <row r="119" spans="1:18" ht="15" x14ac:dyDescent="0.2">
      <c r="A119" s="46" t="s">
        <v>190</v>
      </c>
      <c r="B119" s="47">
        <v>15080</v>
      </c>
      <c r="C119" s="48">
        <v>1</v>
      </c>
      <c r="D119" s="49">
        <v>1.40194142167483</v>
      </c>
      <c r="E119" s="50">
        <v>14.91</v>
      </c>
      <c r="F119" s="51">
        <v>16.39</v>
      </c>
      <c r="G119" s="52">
        <v>48.15</v>
      </c>
      <c r="H119" s="53">
        <v>56.96</v>
      </c>
      <c r="I119" s="52">
        <v>119.4</v>
      </c>
      <c r="J119" s="54">
        <v>143.91999999999999</v>
      </c>
      <c r="K119" s="52">
        <v>238.15</v>
      </c>
      <c r="L119" s="54">
        <v>288.83999999999997</v>
      </c>
      <c r="M119" s="52">
        <v>431.65</v>
      </c>
      <c r="N119" s="54">
        <v>512.69000000000005</v>
      </c>
      <c r="O119" s="52">
        <v>1012.15</v>
      </c>
      <c r="P119" s="53">
        <v>1184.24</v>
      </c>
      <c r="Q119" s="52">
        <v>1979.65</v>
      </c>
      <c r="R119" s="53">
        <v>2303.4899999999998</v>
      </c>
    </row>
    <row r="120" spans="1:18" ht="15" x14ac:dyDescent="0.2">
      <c r="A120" s="46" t="s">
        <v>191</v>
      </c>
      <c r="B120" s="47">
        <v>45000</v>
      </c>
      <c r="C120" s="48">
        <v>1</v>
      </c>
      <c r="D120" s="49">
        <v>1.7275700882085101</v>
      </c>
      <c r="E120" s="50">
        <v>20</v>
      </c>
      <c r="F120" s="51"/>
      <c r="G120" s="52">
        <v>67.489999999999995</v>
      </c>
      <c r="H120" s="53"/>
      <c r="I120" s="52">
        <v>174.98</v>
      </c>
      <c r="J120" s="54"/>
      <c r="K120" s="52">
        <v>382.47</v>
      </c>
      <c r="L120" s="54"/>
      <c r="M120" s="52">
        <v>807.47</v>
      </c>
      <c r="N120" s="54"/>
      <c r="O120" s="52">
        <v>2082.4699999999998</v>
      </c>
      <c r="P120" s="53"/>
      <c r="Q120" s="52">
        <v>4207.47</v>
      </c>
      <c r="R120" s="53"/>
    </row>
    <row r="121" spans="1:18" ht="15" x14ac:dyDescent="0.2">
      <c r="A121" s="46" t="s">
        <v>192</v>
      </c>
      <c r="B121" s="47">
        <v>1170</v>
      </c>
      <c r="C121" s="48">
        <v>1</v>
      </c>
      <c r="D121" s="49">
        <v>0.82400015507732904</v>
      </c>
      <c r="E121" s="50">
        <v>11.25</v>
      </c>
      <c r="F121" s="51">
        <v>20.63</v>
      </c>
      <c r="G121" s="52">
        <v>27.75</v>
      </c>
      <c r="H121" s="53">
        <v>37.119999999999997</v>
      </c>
      <c r="I121" s="52">
        <v>61.5</v>
      </c>
      <c r="J121" s="54">
        <v>70.87</v>
      </c>
      <c r="K121" s="52">
        <v>117.75</v>
      </c>
      <c r="L121" s="54">
        <v>127.12</v>
      </c>
      <c r="M121" s="52">
        <v>230.25</v>
      </c>
      <c r="N121" s="54">
        <v>239.62</v>
      </c>
      <c r="O121" s="52">
        <v>567.75</v>
      </c>
      <c r="P121" s="53">
        <v>577.12</v>
      </c>
      <c r="Q121" s="52">
        <v>1130.25</v>
      </c>
      <c r="R121" s="53">
        <v>1139.6199999999999</v>
      </c>
    </row>
    <row r="122" spans="1:18" ht="15" x14ac:dyDescent="0.2">
      <c r="A122" s="46" t="s">
        <v>193</v>
      </c>
      <c r="B122" s="47">
        <v>1000</v>
      </c>
      <c r="C122" s="48">
        <v>1</v>
      </c>
      <c r="D122" s="49">
        <v>1.54840344652813</v>
      </c>
      <c r="E122" s="50"/>
      <c r="F122" s="51"/>
      <c r="G122" s="52"/>
      <c r="H122" s="53"/>
      <c r="I122" s="52"/>
      <c r="J122" s="54"/>
      <c r="K122" s="52"/>
      <c r="L122" s="54"/>
      <c r="M122" s="52"/>
      <c r="N122" s="54"/>
      <c r="O122" s="52"/>
      <c r="P122" s="53"/>
      <c r="Q122" s="52"/>
      <c r="R122" s="53"/>
    </row>
    <row r="123" spans="1:18" ht="15" x14ac:dyDescent="0.2">
      <c r="A123" s="46" t="s">
        <v>194</v>
      </c>
      <c r="B123" s="47">
        <v>697</v>
      </c>
      <c r="C123" s="48">
        <v>1</v>
      </c>
      <c r="D123" s="49">
        <v>1.13198839941574</v>
      </c>
      <c r="E123" s="50">
        <v>15.25</v>
      </c>
      <c r="F123" s="51"/>
      <c r="G123" s="52">
        <v>48.5</v>
      </c>
      <c r="H123" s="53"/>
      <c r="I123" s="52">
        <v>145.99</v>
      </c>
      <c r="J123" s="54"/>
      <c r="K123" s="52">
        <v>308.49</v>
      </c>
      <c r="L123" s="54"/>
      <c r="M123" s="52">
        <v>633.49</v>
      </c>
      <c r="N123" s="54"/>
      <c r="O123" s="52">
        <v>1608.49</v>
      </c>
      <c r="P123" s="53"/>
      <c r="Q123" s="52">
        <v>3233.49</v>
      </c>
      <c r="R123" s="53"/>
    </row>
    <row r="124" spans="1:18" ht="15" x14ac:dyDescent="0.2">
      <c r="A124" s="46" t="s">
        <v>195</v>
      </c>
      <c r="B124" s="47">
        <v>2678</v>
      </c>
      <c r="C124" s="48">
        <v>1</v>
      </c>
      <c r="D124" s="49">
        <v>2.3196435574534799</v>
      </c>
      <c r="E124" s="50"/>
      <c r="F124" s="51"/>
      <c r="G124" s="52"/>
      <c r="H124" s="53"/>
      <c r="I124" s="52"/>
      <c r="J124" s="54"/>
      <c r="K124" s="52"/>
      <c r="L124" s="54"/>
      <c r="M124" s="52"/>
      <c r="N124" s="54"/>
      <c r="O124" s="52"/>
      <c r="P124" s="53"/>
      <c r="Q124" s="52"/>
      <c r="R124" s="53"/>
    </row>
    <row r="125" spans="1:18" ht="15" x14ac:dyDescent="0.2">
      <c r="A125" s="46" t="s">
        <v>196</v>
      </c>
      <c r="B125" s="47">
        <v>320</v>
      </c>
      <c r="C125" s="48">
        <v>1</v>
      </c>
      <c r="D125" s="49">
        <v>0.69274244191262202</v>
      </c>
      <c r="E125" s="50"/>
      <c r="F125" s="51"/>
      <c r="G125" s="52"/>
      <c r="H125" s="53"/>
      <c r="I125" s="52"/>
      <c r="J125" s="54"/>
      <c r="K125" s="52"/>
      <c r="L125" s="54"/>
      <c r="M125" s="52"/>
      <c r="N125" s="54"/>
      <c r="O125" s="52"/>
      <c r="P125" s="53"/>
      <c r="Q125" s="52"/>
      <c r="R125" s="53"/>
    </row>
    <row r="126" spans="1:18" ht="15" x14ac:dyDescent="0.2">
      <c r="A126" s="46" t="s">
        <v>197</v>
      </c>
      <c r="B126" s="47">
        <v>21512</v>
      </c>
      <c r="C126" s="48">
        <v>1</v>
      </c>
      <c r="D126" s="49">
        <v>1.2374755455509701</v>
      </c>
      <c r="E126" s="50">
        <v>35</v>
      </c>
      <c r="F126" s="51"/>
      <c r="G126" s="52">
        <v>53.06</v>
      </c>
      <c r="H126" s="53"/>
      <c r="I126" s="52">
        <v>91.76</v>
      </c>
      <c r="J126" s="54"/>
      <c r="K126" s="52">
        <v>156.26</v>
      </c>
      <c r="L126" s="54"/>
      <c r="M126" s="52">
        <v>285.26</v>
      </c>
      <c r="N126" s="54"/>
      <c r="O126" s="52">
        <v>672.26</v>
      </c>
      <c r="P126" s="53"/>
      <c r="Q126" s="52">
        <v>1317.26</v>
      </c>
      <c r="R126" s="53"/>
    </row>
    <row r="127" spans="1:18" ht="15" x14ac:dyDescent="0.2">
      <c r="A127" s="46" t="s">
        <v>198</v>
      </c>
      <c r="B127" s="47">
        <v>3263</v>
      </c>
      <c r="C127" s="48">
        <v>1</v>
      </c>
      <c r="D127" s="49"/>
      <c r="E127" s="50"/>
      <c r="F127" s="51"/>
      <c r="G127" s="52"/>
      <c r="H127" s="53"/>
      <c r="I127" s="52"/>
      <c r="J127" s="54"/>
      <c r="K127" s="52"/>
      <c r="L127" s="54"/>
      <c r="M127" s="52"/>
      <c r="N127" s="54"/>
      <c r="O127" s="52"/>
      <c r="P127" s="53"/>
      <c r="Q127" s="52"/>
      <c r="R127" s="53"/>
    </row>
    <row r="128" spans="1:18" ht="15" x14ac:dyDescent="0.2">
      <c r="A128" s="46" t="s">
        <v>199</v>
      </c>
      <c r="B128" s="47">
        <v>3900</v>
      </c>
      <c r="C128" s="48">
        <v>1</v>
      </c>
      <c r="D128" s="49">
        <v>1.5965027459231</v>
      </c>
      <c r="E128" s="50">
        <v>11</v>
      </c>
      <c r="F128" s="51">
        <v>14</v>
      </c>
      <c r="G128" s="52">
        <v>26.3</v>
      </c>
      <c r="H128" s="53">
        <v>29.3</v>
      </c>
      <c r="I128" s="52">
        <v>55.55</v>
      </c>
      <c r="J128" s="54">
        <v>58.55</v>
      </c>
      <c r="K128" s="52">
        <v>104.3</v>
      </c>
      <c r="L128" s="54">
        <v>107.3</v>
      </c>
      <c r="M128" s="52">
        <v>201.8</v>
      </c>
      <c r="N128" s="54">
        <v>204.8</v>
      </c>
      <c r="O128" s="52">
        <v>494.3</v>
      </c>
      <c r="P128" s="53">
        <v>497.3</v>
      </c>
      <c r="Q128" s="52">
        <v>981.8</v>
      </c>
      <c r="R128" s="53">
        <v>984.8</v>
      </c>
    </row>
    <row r="129" spans="1:18" ht="15" x14ac:dyDescent="0.2">
      <c r="A129" s="46" t="s">
        <v>582</v>
      </c>
      <c r="B129" s="47">
        <v>16000</v>
      </c>
      <c r="C129" s="48">
        <v>1</v>
      </c>
      <c r="D129" s="49">
        <v>1.83022981176467</v>
      </c>
      <c r="E129" s="50">
        <v>16.25</v>
      </c>
      <c r="F129" s="51"/>
      <c r="G129" s="52">
        <v>41.8</v>
      </c>
      <c r="H129" s="53"/>
      <c r="I129" s="52">
        <v>94.79</v>
      </c>
      <c r="J129" s="54"/>
      <c r="K129" s="52">
        <v>177.29</v>
      </c>
      <c r="L129" s="54"/>
      <c r="M129" s="52">
        <v>342.29</v>
      </c>
      <c r="N129" s="54"/>
      <c r="O129" s="52">
        <v>837.29</v>
      </c>
      <c r="P129" s="53"/>
      <c r="Q129" s="52">
        <v>1662.29</v>
      </c>
      <c r="R129" s="53"/>
    </row>
    <row r="130" spans="1:18" ht="25.5" x14ac:dyDescent="0.2">
      <c r="A130" s="46" t="s">
        <v>583</v>
      </c>
      <c r="B130" s="47">
        <v>16000</v>
      </c>
      <c r="C130" s="48">
        <v>1</v>
      </c>
      <c r="D130" s="49">
        <v>1.83022981176467</v>
      </c>
      <c r="E130" s="50">
        <v>22.53</v>
      </c>
      <c r="F130" s="51"/>
      <c r="G130" s="52">
        <v>38.1</v>
      </c>
      <c r="H130" s="53"/>
      <c r="I130" s="52">
        <v>82.62</v>
      </c>
      <c r="J130" s="54"/>
      <c r="K130" s="52">
        <v>194</v>
      </c>
      <c r="L130" s="54"/>
      <c r="M130" s="52">
        <v>416.75</v>
      </c>
      <c r="N130" s="54"/>
      <c r="O130" s="52">
        <v>1085</v>
      </c>
      <c r="P130" s="53"/>
      <c r="Q130" s="52">
        <v>2198.75</v>
      </c>
      <c r="R130" s="53"/>
    </row>
    <row r="131" spans="1:18" ht="15" x14ac:dyDescent="0.2">
      <c r="A131" s="46" t="s">
        <v>584</v>
      </c>
      <c r="B131" s="47">
        <v>16000</v>
      </c>
      <c r="C131" s="48">
        <v>1</v>
      </c>
      <c r="D131" s="49">
        <v>1.83022981176467</v>
      </c>
      <c r="E131" s="50">
        <v>24.38</v>
      </c>
      <c r="F131" s="51"/>
      <c r="G131" s="52">
        <v>62.7</v>
      </c>
      <c r="H131" s="53"/>
      <c r="I131" s="52">
        <v>142.19</v>
      </c>
      <c r="J131" s="54"/>
      <c r="K131" s="52">
        <v>265.94</v>
      </c>
      <c r="L131" s="54"/>
      <c r="M131" s="52">
        <v>513.44000000000005</v>
      </c>
      <c r="N131" s="54"/>
      <c r="O131" s="52">
        <v>1255.94</v>
      </c>
      <c r="P131" s="53"/>
      <c r="Q131" s="52">
        <v>2493.44</v>
      </c>
      <c r="R131" s="53"/>
    </row>
    <row r="132" spans="1:18" ht="15" x14ac:dyDescent="0.2">
      <c r="A132" s="46" t="s">
        <v>200</v>
      </c>
      <c r="B132" s="47">
        <v>3084</v>
      </c>
      <c r="C132" s="48">
        <v>1</v>
      </c>
      <c r="D132" s="49">
        <v>1.07179452920027</v>
      </c>
      <c r="E132" s="50">
        <v>11</v>
      </c>
      <c r="F132" s="51"/>
      <c r="G132" s="52">
        <v>56</v>
      </c>
      <c r="H132" s="53"/>
      <c r="I132" s="52">
        <v>123.5</v>
      </c>
      <c r="J132" s="54"/>
      <c r="K132" s="52">
        <v>236</v>
      </c>
      <c r="L132" s="54"/>
      <c r="M132" s="52">
        <v>461</v>
      </c>
      <c r="N132" s="54"/>
      <c r="O132" s="52">
        <v>1146</v>
      </c>
      <c r="P132" s="53"/>
      <c r="Q132" s="52">
        <v>2261</v>
      </c>
      <c r="R132" s="53"/>
    </row>
    <row r="133" spans="1:18" ht="15" x14ac:dyDescent="0.2">
      <c r="A133" s="46" t="s">
        <v>201</v>
      </c>
      <c r="B133" s="47">
        <v>276</v>
      </c>
      <c r="C133" s="48">
        <v>1</v>
      </c>
      <c r="D133" s="49">
        <v>1.33129808279399</v>
      </c>
      <c r="E133" s="50"/>
      <c r="F133" s="51"/>
      <c r="G133" s="52"/>
      <c r="H133" s="53"/>
      <c r="I133" s="52"/>
      <c r="J133" s="54"/>
      <c r="K133" s="52"/>
      <c r="L133" s="54"/>
      <c r="M133" s="52"/>
      <c r="N133" s="54"/>
      <c r="O133" s="52"/>
      <c r="P133" s="53"/>
      <c r="Q133" s="52"/>
      <c r="R133" s="53"/>
    </row>
    <row r="134" spans="1:18" ht="15" x14ac:dyDescent="0.2">
      <c r="A134" s="46" t="s">
        <v>202</v>
      </c>
      <c r="B134" s="47">
        <v>3318</v>
      </c>
      <c r="C134" s="48">
        <v>1</v>
      </c>
      <c r="D134" s="49">
        <v>2.4990211927176098</v>
      </c>
      <c r="E134" s="50">
        <v>8.5</v>
      </c>
      <c r="F134" s="51">
        <v>11</v>
      </c>
      <c r="G134" s="52">
        <v>42.5</v>
      </c>
      <c r="H134" s="53">
        <v>53</v>
      </c>
      <c r="I134" s="52">
        <v>106.25</v>
      </c>
      <c r="J134" s="54">
        <v>131.75</v>
      </c>
      <c r="K134" s="52">
        <v>212.5</v>
      </c>
      <c r="L134" s="54">
        <v>263</v>
      </c>
      <c r="M134" s="52">
        <v>425</v>
      </c>
      <c r="N134" s="54">
        <v>525.5</v>
      </c>
      <c r="O134" s="52">
        <v>1062.5</v>
      </c>
      <c r="P134" s="53">
        <v>1313</v>
      </c>
      <c r="Q134" s="52">
        <v>2125</v>
      </c>
      <c r="R134" s="53">
        <v>2625.5</v>
      </c>
    </row>
    <row r="135" spans="1:18" ht="15" x14ac:dyDescent="0.2">
      <c r="A135" s="46" t="s">
        <v>203</v>
      </c>
      <c r="B135" s="47">
        <v>176478</v>
      </c>
      <c r="C135" s="48">
        <v>1</v>
      </c>
      <c r="D135" s="49">
        <v>1.17553744324709</v>
      </c>
      <c r="E135" s="50">
        <v>7.27</v>
      </c>
      <c r="F135" s="51">
        <v>12.12</v>
      </c>
      <c r="G135" s="52">
        <v>27.98</v>
      </c>
      <c r="H135" s="53">
        <v>31.95</v>
      </c>
      <c r="I135" s="52">
        <v>59.05</v>
      </c>
      <c r="J135" s="54">
        <v>61.7</v>
      </c>
      <c r="K135" s="52">
        <v>110.82</v>
      </c>
      <c r="L135" s="54">
        <v>111.27</v>
      </c>
      <c r="M135" s="52">
        <v>225.27</v>
      </c>
      <c r="N135" s="54">
        <v>220.37</v>
      </c>
      <c r="O135" s="52">
        <v>601.30999999999995</v>
      </c>
      <c r="P135" s="53">
        <v>577.37</v>
      </c>
      <c r="Q135" s="52">
        <v>1337.06</v>
      </c>
      <c r="R135" s="53">
        <v>1271.3699999999999</v>
      </c>
    </row>
    <row r="136" spans="1:18" ht="15" x14ac:dyDescent="0.2">
      <c r="A136" s="46" t="s">
        <v>204</v>
      </c>
      <c r="B136" s="47">
        <v>176478</v>
      </c>
      <c r="C136" s="48">
        <v>1</v>
      </c>
      <c r="D136" s="49">
        <v>1.17553744324709</v>
      </c>
      <c r="E136" s="50"/>
      <c r="F136" s="51"/>
      <c r="G136" s="52"/>
      <c r="H136" s="53"/>
      <c r="I136" s="52"/>
      <c r="J136" s="54"/>
      <c r="K136" s="52"/>
      <c r="L136" s="54"/>
      <c r="M136" s="52"/>
      <c r="N136" s="54"/>
      <c r="O136" s="52"/>
      <c r="P136" s="53"/>
      <c r="Q136" s="52"/>
      <c r="R136" s="53"/>
    </row>
    <row r="137" spans="1:18" ht="15" x14ac:dyDescent="0.2">
      <c r="A137" s="46" t="s">
        <v>205</v>
      </c>
      <c r="B137" s="47">
        <v>285</v>
      </c>
      <c r="C137" s="48">
        <v>1</v>
      </c>
      <c r="D137" s="49"/>
      <c r="E137" s="50"/>
      <c r="F137" s="51"/>
      <c r="G137" s="52"/>
      <c r="H137" s="53"/>
      <c r="I137" s="52"/>
      <c r="J137" s="54"/>
      <c r="K137" s="52"/>
      <c r="L137" s="54"/>
      <c r="M137" s="52"/>
      <c r="N137" s="54"/>
      <c r="O137" s="52"/>
      <c r="P137" s="53"/>
      <c r="Q137" s="52"/>
      <c r="R137" s="53"/>
    </row>
    <row r="138" spans="1:18" ht="15" x14ac:dyDescent="0.2">
      <c r="A138" s="46" t="s">
        <v>206</v>
      </c>
      <c r="B138" s="47">
        <v>1266</v>
      </c>
      <c r="C138" s="48">
        <v>1</v>
      </c>
      <c r="D138" s="49"/>
      <c r="E138" s="50">
        <v>8.25</v>
      </c>
      <c r="F138" s="51">
        <v>15</v>
      </c>
      <c r="G138" s="52">
        <v>44.24</v>
      </c>
      <c r="H138" s="53">
        <v>80.98</v>
      </c>
      <c r="I138" s="52">
        <v>175.48</v>
      </c>
      <c r="J138" s="54">
        <v>275.97000000000003</v>
      </c>
      <c r="K138" s="52">
        <v>482.97</v>
      </c>
      <c r="L138" s="54">
        <v>718.45</v>
      </c>
      <c r="M138" s="52">
        <v>1157.97</v>
      </c>
      <c r="N138" s="54">
        <v>1693.45</v>
      </c>
      <c r="O138" s="52">
        <v>3182.97</v>
      </c>
      <c r="P138" s="53">
        <v>4618.45</v>
      </c>
      <c r="Q138" s="52">
        <v>6557.97</v>
      </c>
      <c r="R138" s="53">
        <v>9493.4500000000007</v>
      </c>
    </row>
    <row r="139" spans="1:18" ht="15" x14ac:dyDescent="0.2">
      <c r="A139" s="46" t="s">
        <v>207</v>
      </c>
      <c r="B139" s="47">
        <v>455</v>
      </c>
      <c r="C139" s="48">
        <v>1</v>
      </c>
      <c r="D139" s="49">
        <v>1.97753421940091</v>
      </c>
      <c r="E139" s="50"/>
      <c r="F139" s="51"/>
      <c r="G139" s="52"/>
      <c r="H139" s="53"/>
      <c r="I139" s="52"/>
      <c r="J139" s="54"/>
      <c r="K139" s="52"/>
      <c r="L139" s="54"/>
      <c r="M139" s="52"/>
      <c r="N139" s="54"/>
      <c r="O139" s="52"/>
      <c r="P139" s="53"/>
      <c r="Q139" s="52"/>
      <c r="R139" s="53"/>
    </row>
    <row r="140" spans="1:18" ht="15" x14ac:dyDescent="0.2">
      <c r="A140" s="46" t="s">
        <v>208</v>
      </c>
      <c r="B140" s="47">
        <v>2907</v>
      </c>
      <c r="C140" s="48">
        <v>1</v>
      </c>
      <c r="D140" s="49">
        <v>0.908070504683403</v>
      </c>
      <c r="E140" s="50">
        <v>10</v>
      </c>
      <c r="F140" s="51"/>
      <c r="G140" s="52">
        <v>46.75</v>
      </c>
      <c r="H140" s="53"/>
      <c r="I140" s="52">
        <v>104.5</v>
      </c>
      <c r="J140" s="54"/>
      <c r="K140" s="52">
        <v>200.75</v>
      </c>
      <c r="L140" s="54"/>
      <c r="M140" s="52">
        <v>393.25</v>
      </c>
      <c r="N140" s="54"/>
      <c r="O140" s="52">
        <v>970.75</v>
      </c>
      <c r="P140" s="53"/>
      <c r="Q140" s="52">
        <v>1933.25</v>
      </c>
      <c r="R140" s="53"/>
    </row>
    <row r="141" spans="1:18" ht="15" x14ac:dyDescent="0.2">
      <c r="A141" s="46" t="s">
        <v>209</v>
      </c>
      <c r="B141" s="47">
        <v>1600</v>
      </c>
      <c r="C141" s="48">
        <v>1</v>
      </c>
      <c r="D141" s="49">
        <v>1.3431295607239899</v>
      </c>
      <c r="E141" s="50">
        <v>3.25</v>
      </c>
      <c r="F141" s="51"/>
      <c r="G141" s="52">
        <v>7.25</v>
      </c>
      <c r="H141" s="53"/>
      <c r="I141" s="52">
        <v>14.75</v>
      </c>
      <c r="J141" s="54"/>
      <c r="K141" s="52">
        <v>27.25</v>
      </c>
      <c r="L141" s="54"/>
      <c r="M141" s="52">
        <v>52.25</v>
      </c>
      <c r="N141" s="54"/>
      <c r="O141" s="52">
        <v>127.25</v>
      </c>
      <c r="P141" s="53"/>
      <c r="Q141" s="52">
        <v>252.25</v>
      </c>
      <c r="R141" s="53"/>
    </row>
    <row r="142" spans="1:18" ht="15" x14ac:dyDescent="0.2">
      <c r="A142" s="46" t="s">
        <v>210</v>
      </c>
      <c r="B142" s="47">
        <v>1342</v>
      </c>
      <c r="C142" s="48">
        <v>1</v>
      </c>
      <c r="D142" s="49">
        <v>1.5704287763727101</v>
      </c>
      <c r="E142" s="50">
        <v>45</v>
      </c>
      <c r="F142" s="51">
        <v>55</v>
      </c>
      <c r="G142" s="52">
        <v>93.88</v>
      </c>
      <c r="H142" s="53">
        <v>110.25</v>
      </c>
      <c r="I142" s="52">
        <v>180.13</v>
      </c>
      <c r="J142" s="54">
        <v>207.75</v>
      </c>
      <c r="K142" s="52">
        <v>323.88</v>
      </c>
      <c r="L142" s="54">
        <v>370.25</v>
      </c>
      <c r="M142" s="52">
        <v>611.38</v>
      </c>
      <c r="N142" s="54">
        <v>695.25</v>
      </c>
      <c r="O142" s="52">
        <v>1473.88</v>
      </c>
      <c r="P142" s="53">
        <v>1670.25</v>
      </c>
      <c r="Q142" s="52">
        <v>2911.38</v>
      </c>
      <c r="R142" s="53">
        <v>3295.25</v>
      </c>
    </row>
    <row r="143" spans="1:18" ht="15" x14ac:dyDescent="0.2">
      <c r="A143" s="46" t="s">
        <v>211</v>
      </c>
      <c r="B143" s="47">
        <v>140</v>
      </c>
      <c r="C143" s="48">
        <v>1</v>
      </c>
      <c r="D143" s="49">
        <v>0.91352365717098405</v>
      </c>
      <c r="E143" s="50"/>
      <c r="F143" s="51"/>
      <c r="G143" s="52"/>
      <c r="H143" s="53"/>
      <c r="I143" s="52"/>
      <c r="J143" s="54"/>
      <c r="K143" s="52"/>
      <c r="L143" s="54"/>
      <c r="M143" s="52"/>
      <c r="N143" s="54"/>
      <c r="O143" s="52"/>
      <c r="P143" s="53"/>
      <c r="Q143" s="52"/>
      <c r="R143" s="53"/>
    </row>
    <row r="144" spans="1:18" ht="15" x14ac:dyDescent="0.2">
      <c r="A144" s="46" t="s">
        <v>212</v>
      </c>
      <c r="B144" s="47">
        <v>594400</v>
      </c>
      <c r="C144" s="48">
        <v>1</v>
      </c>
      <c r="D144" s="49">
        <v>1.3602049673113901</v>
      </c>
      <c r="E144" s="50">
        <v>3.23</v>
      </c>
      <c r="F144" s="51"/>
      <c r="G144" s="52">
        <v>56.33</v>
      </c>
      <c r="H144" s="53"/>
      <c r="I144" s="52">
        <v>135.97999999999999</v>
      </c>
      <c r="J144" s="54"/>
      <c r="K144" s="52">
        <v>268.73</v>
      </c>
      <c r="L144" s="54"/>
      <c r="M144" s="52">
        <v>534.23</v>
      </c>
      <c r="N144" s="54"/>
      <c r="O144" s="52">
        <v>1330.73</v>
      </c>
      <c r="P144" s="53"/>
      <c r="Q144" s="52">
        <v>2658.23</v>
      </c>
      <c r="R144" s="53"/>
    </row>
    <row r="145" spans="1:18" ht="15" x14ac:dyDescent="0.2">
      <c r="A145" s="46" t="s">
        <v>213</v>
      </c>
      <c r="B145" s="47">
        <v>594400</v>
      </c>
      <c r="C145" s="48">
        <v>1</v>
      </c>
      <c r="D145" s="49">
        <v>1.3602049673113901</v>
      </c>
      <c r="E145" s="50">
        <v>10.76</v>
      </c>
      <c r="F145" s="51"/>
      <c r="G145" s="52">
        <v>63.86</v>
      </c>
      <c r="H145" s="53"/>
      <c r="I145" s="52">
        <v>143.51</v>
      </c>
      <c r="J145" s="54"/>
      <c r="K145" s="52">
        <v>276.26</v>
      </c>
      <c r="L145" s="54"/>
      <c r="M145" s="52">
        <v>541.76</v>
      </c>
      <c r="N145" s="54"/>
      <c r="O145" s="52">
        <v>1338.26</v>
      </c>
      <c r="P145" s="53"/>
      <c r="Q145" s="52">
        <v>2665.76</v>
      </c>
      <c r="R145" s="53"/>
    </row>
    <row r="146" spans="1:18" ht="15" x14ac:dyDescent="0.2">
      <c r="A146" s="46" t="s">
        <v>214</v>
      </c>
      <c r="B146" s="47">
        <v>12740</v>
      </c>
      <c r="C146" s="48">
        <v>1</v>
      </c>
      <c r="D146" s="49">
        <v>1.34361046319127</v>
      </c>
      <c r="E146" s="50">
        <v>24</v>
      </c>
      <c r="F146" s="51">
        <v>32</v>
      </c>
      <c r="G146" s="52">
        <v>24</v>
      </c>
      <c r="H146" s="53">
        <v>32</v>
      </c>
      <c r="I146" s="52">
        <v>57</v>
      </c>
      <c r="J146" s="54">
        <v>65</v>
      </c>
      <c r="K146" s="52">
        <v>112</v>
      </c>
      <c r="L146" s="54">
        <v>120</v>
      </c>
      <c r="M146" s="52">
        <v>222</v>
      </c>
      <c r="N146" s="54">
        <v>230</v>
      </c>
      <c r="O146" s="52">
        <v>552</v>
      </c>
      <c r="P146" s="53">
        <v>560</v>
      </c>
      <c r="Q146" s="52">
        <v>1102</v>
      </c>
      <c r="R146" s="53">
        <v>1110</v>
      </c>
    </row>
    <row r="147" spans="1:18" ht="15" x14ac:dyDescent="0.2">
      <c r="A147" s="46" t="s">
        <v>9</v>
      </c>
      <c r="B147" s="47">
        <v>408</v>
      </c>
      <c r="C147" s="48">
        <v>1</v>
      </c>
      <c r="D147" s="49">
        <v>1.6639557579700699</v>
      </c>
      <c r="E147" s="50"/>
      <c r="F147" s="51"/>
      <c r="G147" s="52"/>
      <c r="H147" s="53"/>
      <c r="I147" s="52"/>
      <c r="J147" s="54"/>
      <c r="K147" s="52"/>
      <c r="L147" s="54"/>
      <c r="M147" s="52"/>
      <c r="N147" s="54"/>
      <c r="O147" s="52"/>
      <c r="P147" s="53"/>
      <c r="Q147" s="52"/>
      <c r="R147" s="53"/>
    </row>
    <row r="148" spans="1:18" ht="15" x14ac:dyDescent="0.2">
      <c r="A148" s="46" t="s">
        <v>215</v>
      </c>
      <c r="B148" s="47">
        <v>741</v>
      </c>
      <c r="C148" s="48">
        <v>1</v>
      </c>
      <c r="D148" s="49">
        <v>1.1474796534523499</v>
      </c>
      <c r="E148" s="50">
        <v>10</v>
      </c>
      <c r="F148" s="51">
        <v>12</v>
      </c>
      <c r="G148" s="52">
        <v>25.75</v>
      </c>
      <c r="H148" s="53">
        <v>27.75</v>
      </c>
      <c r="I148" s="52">
        <v>59.5</v>
      </c>
      <c r="J148" s="54">
        <v>61.5</v>
      </c>
      <c r="K148" s="52">
        <v>115.75</v>
      </c>
      <c r="L148" s="54">
        <v>117.75</v>
      </c>
      <c r="M148" s="52">
        <v>228.25</v>
      </c>
      <c r="N148" s="54">
        <v>230.25</v>
      </c>
      <c r="O148" s="52">
        <v>565.75</v>
      </c>
      <c r="P148" s="53">
        <v>567.75</v>
      </c>
      <c r="Q148" s="52">
        <v>1128.25</v>
      </c>
      <c r="R148" s="53">
        <v>1130.25</v>
      </c>
    </row>
    <row r="149" spans="1:18" ht="15" x14ac:dyDescent="0.2">
      <c r="A149" s="46" t="s">
        <v>216</v>
      </c>
      <c r="B149" s="47">
        <v>198</v>
      </c>
      <c r="C149" s="48">
        <v>2</v>
      </c>
      <c r="D149" s="49"/>
      <c r="E149" s="50">
        <v>55</v>
      </c>
      <c r="F149" s="51"/>
      <c r="G149" s="52">
        <v>55</v>
      </c>
      <c r="H149" s="53"/>
      <c r="I149" s="52">
        <v>55</v>
      </c>
      <c r="J149" s="54"/>
      <c r="K149" s="52">
        <v>55</v>
      </c>
      <c r="L149" s="54"/>
      <c r="M149" s="52">
        <v>55</v>
      </c>
      <c r="N149" s="54"/>
      <c r="O149" s="52">
        <v>55</v>
      </c>
      <c r="P149" s="53"/>
      <c r="Q149" s="52">
        <v>55</v>
      </c>
      <c r="R149" s="53"/>
    </row>
    <row r="150" spans="1:18" ht="15" x14ac:dyDescent="0.2">
      <c r="A150" s="46" t="s">
        <v>217</v>
      </c>
      <c r="B150" s="47">
        <v>899</v>
      </c>
      <c r="C150" s="48">
        <v>1</v>
      </c>
      <c r="D150" s="49">
        <v>1.5896918663829001</v>
      </c>
      <c r="E150" s="50">
        <v>8</v>
      </c>
      <c r="F150" s="51"/>
      <c r="G150" s="52">
        <v>30</v>
      </c>
      <c r="H150" s="53"/>
      <c r="I150" s="52">
        <v>74.239999999999995</v>
      </c>
      <c r="J150" s="54"/>
      <c r="K150" s="52">
        <v>147.99</v>
      </c>
      <c r="L150" s="54"/>
      <c r="M150" s="52">
        <v>295.49</v>
      </c>
      <c r="N150" s="54"/>
      <c r="O150" s="52">
        <v>737.99</v>
      </c>
      <c r="P150" s="53"/>
      <c r="Q150" s="52">
        <v>1475.49</v>
      </c>
      <c r="R150" s="53"/>
    </row>
    <row r="151" spans="1:18" ht="15" x14ac:dyDescent="0.2">
      <c r="A151" s="46" t="s">
        <v>218</v>
      </c>
      <c r="B151" s="47">
        <v>3100</v>
      </c>
      <c r="C151" s="48">
        <v>1</v>
      </c>
      <c r="D151" s="49">
        <v>1.0042107442370301</v>
      </c>
      <c r="E151" s="50">
        <v>16</v>
      </c>
      <c r="F151" s="51"/>
      <c r="G151" s="52">
        <v>31</v>
      </c>
      <c r="H151" s="53"/>
      <c r="I151" s="52">
        <v>57.24</v>
      </c>
      <c r="J151" s="54"/>
      <c r="K151" s="52">
        <v>103.49</v>
      </c>
      <c r="L151" s="54"/>
      <c r="M151" s="52">
        <v>195.99</v>
      </c>
      <c r="N151" s="54"/>
      <c r="O151" s="52">
        <v>473.49</v>
      </c>
      <c r="P151" s="53"/>
      <c r="Q151" s="52">
        <v>935.99</v>
      </c>
      <c r="R151" s="53"/>
    </row>
    <row r="152" spans="1:18" ht="15" x14ac:dyDescent="0.2">
      <c r="A152" s="46" t="s">
        <v>219</v>
      </c>
      <c r="B152" s="47">
        <v>13902</v>
      </c>
      <c r="C152" s="48">
        <v>1</v>
      </c>
      <c r="D152" s="49">
        <v>1.5803582949158099</v>
      </c>
      <c r="E152" s="50">
        <v>5</v>
      </c>
      <c r="F152" s="51"/>
      <c r="G152" s="52">
        <v>30.6</v>
      </c>
      <c r="H152" s="53"/>
      <c r="I152" s="52">
        <v>69</v>
      </c>
      <c r="J152" s="54"/>
      <c r="K152" s="52">
        <v>133</v>
      </c>
      <c r="L152" s="54"/>
      <c r="M152" s="52">
        <v>261</v>
      </c>
      <c r="N152" s="54"/>
      <c r="O152" s="52">
        <v>645</v>
      </c>
      <c r="P152" s="53"/>
      <c r="Q152" s="52">
        <v>1285</v>
      </c>
      <c r="R152" s="53"/>
    </row>
    <row r="153" spans="1:18" ht="15" x14ac:dyDescent="0.2">
      <c r="A153" s="46" t="s">
        <v>220</v>
      </c>
      <c r="B153" s="47">
        <v>73000</v>
      </c>
      <c r="C153" s="48">
        <v>1</v>
      </c>
      <c r="D153" s="49">
        <v>1.75274031432699</v>
      </c>
      <c r="E153" s="50">
        <v>6.88</v>
      </c>
      <c r="F153" s="51"/>
      <c r="G153" s="52">
        <v>50.08</v>
      </c>
      <c r="H153" s="53"/>
      <c r="I153" s="52">
        <v>114.88</v>
      </c>
      <c r="J153" s="54"/>
      <c r="K153" s="52">
        <v>222.88</v>
      </c>
      <c r="L153" s="54"/>
      <c r="M153" s="52">
        <v>438.88</v>
      </c>
      <c r="N153" s="54"/>
      <c r="O153" s="52">
        <v>1086.8800000000001</v>
      </c>
      <c r="P153" s="53"/>
      <c r="Q153" s="52">
        <v>2166.88</v>
      </c>
      <c r="R153" s="53"/>
    </row>
    <row r="154" spans="1:18" ht="15" x14ac:dyDescent="0.2">
      <c r="A154" s="46" t="s">
        <v>221</v>
      </c>
      <c r="B154" s="47">
        <v>73000</v>
      </c>
      <c r="C154" s="48">
        <v>1</v>
      </c>
      <c r="D154" s="49">
        <v>1.75274031432699</v>
      </c>
      <c r="E154" s="50">
        <v>2.5</v>
      </c>
      <c r="F154" s="51"/>
      <c r="G154" s="52">
        <v>45.7</v>
      </c>
      <c r="H154" s="53"/>
      <c r="I154" s="52">
        <v>110.5</v>
      </c>
      <c r="J154" s="54"/>
      <c r="K154" s="52">
        <v>218.5</v>
      </c>
      <c r="L154" s="54"/>
      <c r="M154" s="52">
        <v>434.5</v>
      </c>
      <c r="N154" s="54"/>
      <c r="O154" s="52">
        <v>1080</v>
      </c>
      <c r="P154" s="53"/>
      <c r="Q154" s="52">
        <v>2162.5</v>
      </c>
      <c r="R154" s="53"/>
    </row>
    <row r="155" spans="1:18" ht="15" x14ac:dyDescent="0.2">
      <c r="A155" s="46" t="s">
        <v>222</v>
      </c>
      <c r="B155" s="47">
        <v>546</v>
      </c>
      <c r="C155" s="48">
        <v>1</v>
      </c>
      <c r="D155" s="49">
        <v>2.1230243732993701</v>
      </c>
      <c r="E155" s="50">
        <v>7.99</v>
      </c>
      <c r="F155" s="51"/>
      <c r="G155" s="52">
        <v>18.95</v>
      </c>
      <c r="H155" s="53"/>
      <c r="I155" s="52">
        <v>39.5</v>
      </c>
      <c r="J155" s="54"/>
      <c r="K155" s="52">
        <v>73.75</v>
      </c>
      <c r="L155" s="54"/>
      <c r="M155" s="52">
        <v>142.25</v>
      </c>
      <c r="N155" s="54"/>
      <c r="O155" s="52">
        <v>347.75</v>
      </c>
      <c r="P155" s="53"/>
      <c r="Q155" s="52">
        <v>690.25</v>
      </c>
      <c r="R155" s="53"/>
    </row>
    <row r="156" spans="1:18" ht="15" x14ac:dyDescent="0.2">
      <c r="A156" s="46" t="s">
        <v>223</v>
      </c>
      <c r="B156" s="47">
        <v>109</v>
      </c>
      <c r="C156" s="48">
        <v>1</v>
      </c>
      <c r="D156" s="49"/>
      <c r="E156" s="50"/>
      <c r="F156" s="51"/>
      <c r="G156" s="52"/>
      <c r="H156" s="53"/>
      <c r="I156" s="52"/>
      <c r="J156" s="54"/>
      <c r="K156" s="52"/>
      <c r="L156" s="54"/>
      <c r="M156" s="52"/>
      <c r="N156" s="54"/>
      <c r="O156" s="52"/>
      <c r="P156" s="53"/>
      <c r="Q156" s="52"/>
      <c r="R156" s="53"/>
    </row>
    <row r="157" spans="1:18" ht="15" x14ac:dyDescent="0.2">
      <c r="A157" s="46" t="s">
        <v>224</v>
      </c>
      <c r="B157" s="47">
        <v>2500</v>
      </c>
      <c r="C157" s="48">
        <v>1</v>
      </c>
      <c r="D157" s="49">
        <v>1.0986336625455499</v>
      </c>
      <c r="E157" s="50">
        <v>10</v>
      </c>
      <c r="F157" s="51">
        <v>18.5</v>
      </c>
      <c r="G157" s="52">
        <v>23.43</v>
      </c>
      <c r="H157" s="53">
        <v>39.04</v>
      </c>
      <c r="I157" s="52">
        <v>48.93</v>
      </c>
      <c r="J157" s="54">
        <v>78.040000000000006</v>
      </c>
      <c r="K157" s="52">
        <v>91.43</v>
      </c>
      <c r="L157" s="54">
        <v>143.04</v>
      </c>
      <c r="M157" s="52">
        <v>176.43</v>
      </c>
      <c r="N157" s="54">
        <v>273.04000000000002</v>
      </c>
      <c r="O157" s="52">
        <v>431.43</v>
      </c>
      <c r="P157" s="53">
        <v>663.04</v>
      </c>
      <c r="Q157" s="52">
        <v>856.43</v>
      </c>
      <c r="R157" s="53">
        <v>1313.04</v>
      </c>
    </row>
    <row r="158" spans="1:18" ht="15" x14ac:dyDescent="0.2">
      <c r="A158" s="46" t="s">
        <v>225</v>
      </c>
      <c r="B158" s="47">
        <v>39595</v>
      </c>
      <c r="C158" s="48">
        <v>1</v>
      </c>
      <c r="D158" s="49">
        <v>1.8194556786190901</v>
      </c>
      <c r="E158" s="50">
        <v>4.95</v>
      </c>
      <c r="F158" s="51">
        <v>7.43</v>
      </c>
      <c r="G158" s="52">
        <v>31.65</v>
      </c>
      <c r="H158" s="53">
        <v>47.48</v>
      </c>
      <c r="I158" s="52">
        <v>71.7</v>
      </c>
      <c r="J158" s="54">
        <v>107.55</v>
      </c>
      <c r="K158" s="52">
        <v>138.44999999999999</v>
      </c>
      <c r="L158" s="54">
        <v>207.68</v>
      </c>
      <c r="M158" s="52">
        <v>271.95</v>
      </c>
      <c r="N158" s="54">
        <v>407.93</v>
      </c>
      <c r="O158" s="52">
        <v>672.45</v>
      </c>
      <c r="P158" s="53">
        <v>1008.68</v>
      </c>
      <c r="Q158" s="52">
        <v>1339.95</v>
      </c>
      <c r="R158" s="53">
        <v>2009.93</v>
      </c>
    </row>
    <row r="159" spans="1:18" ht="15" x14ac:dyDescent="0.2">
      <c r="A159" s="46" t="s">
        <v>226</v>
      </c>
      <c r="B159" s="47">
        <v>5440</v>
      </c>
      <c r="C159" s="48">
        <v>1</v>
      </c>
      <c r="D159" s="49">
        <v>0.80025609815753196</v>
      </c>
      <c r="E159" s="50">
        <v>15.75</v>
      </c>
      <c r="F159" s="51">
        <v>22.45</v>
      </c>
      <c r="G159" s="52">
        <v>40.25</v>
      </c>
      <c r="H159" s="53">
        <v>46.95</v>
      </c>
      <c r="I159" s="52">
        <v>81.489999999999995</v>
      </c>
      <c r="J159" s="54">
        <v>88.19</v>
      </c>
      <c r="K159" s="52">
        <v>155.24</v>
      </c>
      <c r="L159" s="54">
        <v>161.94</v>
      </c>
      <c r="M159" s="52">
        <v>307.74</v>
      </c>
      <c r="N159" s="54">
        <v>314.44</v>
      </c>
      <c r="O159" s="52">
        <v>792.24</v>
      </c>
      <c r="P159" s="53">
        <v>798.94</v>
      </c>
      <c r="Q159" s="52">
        <v>1567.74</v>
      </c>
      <c r="R159" s="53">
        <v>1574.44</v>
      </c>
    </row>
    <row r="160" spans="1:18" ht="15" x14ac:dyDescent="0.2">
      <c r="A160" s="46" t="s">
        <v>227</v>
      </c>
      <c r="B160" s="47">
        <v>6551</v>
      </c>
      <c r="C160" s="48">
        <v>1</v>
      </c>
      <c r="D160" s="49"/>
      <c r="E160" s="50"/>
      <c r="F160" s="51"/>
      <c r="G160" s="52"/>
      <c r="H160" s="53"/>
      <c r="I160" s="52"/>
      <c r="J160" s="54"/>
      <c r="K160" s="52"/>
      <c r="L160" s="54"/>
      <c r="M160" s="52"/>
      <c r="N160" s="54"/>
      <c r="O160" s="52"/>
      <c r="P160" s="53"/>
      <c r="Q160" s="52"/>
      <c r="R160" s="53"/>
    </row>
    <row r="161" spans="1:18" ht="15" x14ac:dyDescent="0.2">
      <c r="A161" s="46" t="s">
        <v>228</v>
      </c>
      <c r="B161" s="47">
        <v>6551</v>
      </c>
      <c r="C161" s="48">
        <v>1</v>
      </c>
      <c r="D161" s="49"/>
      <c r="E161" s="50"/>
      <c r="F161" s="51"/>
      <c r="G161" s="52"/>
      <c r="H161" s="53"/>
      <c r="I161" s="52"/>
      <c r="J161" s="54"/>
      <c r="K161" s="52"/>
      <c r="L161" s="54"/>
      <c r="M161" s="52"/>
      <c r="N161" s="54"/>
      <c r="O161" s="52"/>
      <c r="P161" s="53"/>
      <c r="Q161" s="52"/>
      <c r="R161" s="53"/>
    </row>
    <row r="162" spans="1:18" ht="15" x14ac:dyDescent="0.2">
      <c r="A162" s="46" t="s">
        <v>229</v>
      </c>
      <c r="B162" s="47">
        <v>1568</v>
      </c>
      <c r="C162" s="48">
        <v>1</v>
      </c>
      <c r="D162" s="49">
        <v>1.0674309539856199</v>
      </c>
      <c r="E162" s="50">
        <v>16</v>
      </c>
      <c r="F162" s="51"/>
      <c r="G162" s="52">
        <v>29.5</v>
      </c>
      <c r="H162" s="53"/>
      <c r="I162" s="52">
        <v>49.75</v>
      </c>
      <c r="J162" s="54"/>
      <c r="K162" s="52">
        <v>83.5</v>
      </c>
      <c r="L162" s="54"/>
      <c r="M162" s="52">
        <v>151</v>
      </c>
      <c r="N162" s="54"/>
      <c r="O162" s="52">
        <v>353.5</v>
      </c>
      <c r="P162" s="53"/>
      <c r="Q162" s="52">
        <v>691</v>
      </c>
      <c r="R162" s="53"/>
    </row>
    <row r="163" spans="1:18" ht="15" x14ac:dyDescent="0.2">
      <c r="A163" s="46" t="s">
        <v>230</v>
      </c>
      <c r="B163" s="47">
        <v>4377</v>
      </c>
      <c r="C163" s="48">
        <v>1</v>
      </c>
      <c r="D163" s="49">
        <v>1.3437341517227399</v>
      </c>
      <c r="E163" s="50">
        <v>30</v>
      </c>
      <c r="F163" s="51"/>
      <c r="G163" s="52">
        <v>57.56</v>
      </c>
      <c r="H163" s="53"/>
      <c r="I163" s="52">
        <v>114.71</v>
      </c>
      <c r="J163" s="54"/>
      <c r="K163" s="52">
        <v>209.96</v>
      </c>
      <c r="L163" s="54"/>
      <c r="M163" s="52">
        <v>400.46</v>
      </c>
      <c r="N163" s="54"/>
      <c r="O163" s="52">
        <v>971.96</v>
      </c>
      <c r="P163" s="53"/>
      <c r="Q163" s="52">
        <v>1924.46</v>
      </c>
      <c r="R163" s="53"/>
    </row>
    <row r="164" spans="1:18" ht="15" x14ac:dyDescent="0.2">
      <c r="A164" s="46" t="s">
        <v>231</v>
      </c>
      <c r="B164" s="47">
        <v>4377</v>
      </c>
      <c r="C164" s="48">
        <v>1</v>
      </c>
      <c r="D164" s="49">
        <v>1.3437341517227399</v>
      </c>
      <c r="E164" s="50">
        <v>11</v>
      </c>
      <c r="F164" s="51"/>
      <c r="G164" s="52">
        <v>33.31</v>
      </c>
      <c r="H164" s="53"/>
      <c r="I164" s="52">
        <v>80.83</v>
      </c>
      <c r="J164" s="54"/>
      <c r="K164" s="52">
        <v>160.03</v>
      </c>
      <c r="L164" s="54"/>
      <c r="M164" s="52">
        <v>318.43</v>
      </c>
      <c r="N164" s="54"/>
      <c r="O164" s="52">
        <v>793.63</v>
      </c>
      <c r="P164" s="53"/>
      <c r="Q164" s="52">
        <v>1585.63</v>
      </c>
      <c r="R164" s="53"/>
    </row>
    <row r="165" spans="1:18" ht="15" x14ac:dyDescent="0.2">
      <c r="A165" s="46" t="s">
        <v>232</v>
      </c>
      <c r="B165" s="47">
        <v>8710</v>
      </c>
      <c r="C165" s="48">
        <v>1</v>
      </c>
      <c r="D165" s="49">
        <v>1.0934883700022699</v>
      </c>
      <c r="E165" s="50">
        <v>6.7</v>
      </c>
      <c r="F165" s="51">
        <v>9.6999999999999993</v>
      </c>
      <c r="G165" s="52">
        <v>37.18</v>
      </c>
      <c r="H165" s="53">
        <v>52.35</v>
      </c>
      <c r="I165" s="52">
        <v>82.9</v>
      </c>
      <c r="J165" s="54">
        <v>116.32</v>
      </c>
      <c r="K165" s="52">
        <v>159.11000000000001</v>
      </c>
      <c r="L165" s="54">
        <v>222.94</v>
      </c>
      <c r="M165" s="52">
        <v>311.51</v>
      </c>
      <c r="N165" s="54">
        <v>436.17</v>
      </c>
      <c r="O165" s="52">
        <v>709.67</v>
      </c>
      <c r="P165" s="53">
        <v>992.65</v>
      </c>
      <c r="Q165" s="52">
        <v>1324.64</v>
      </c>
      <c r="R165" s="53">
        <v>1851.61</v>
      </c>
    </row>
    <row r="166" spans="1:18" ht="15" x14ac:dyDescent="0.2">
      <c r="A166" s="46" t="s">
        <v>233</v>
      </c>
      <c r="B166" s="47">
        <v>2300</v>
      </c>
      <c r="C166" s="48">
        <v>1</v>
      </c>
      <c r="D166" s="49">
        <v>1.0426192480388601</v>
      </c>
      <c r="E166" s="50">
        <v>19.25</v>
      </c>
      <c r="F166" s="51">
        <v>22.85</v>
      </c>
      <c r="G166" s="52">
        <v>40.369999999999997</v>
      </c>
      <c r="H166" s="53">
        <v>43.97</v>
      </c>
      <c r="I166" s="52">
        <v>79.97</v>
      </c>
      <c r="J166" s="54">
        <v>83.57</v>
      </c>
      <c r="K166" s="52">
        <v>145.97</v>
      </c>
      <c r="L166" s="54">
        <v>149.57</v>
      </c>
      <c r="M166" s="52">
        <v>277.97000000000003</v>
      </c>
      <c r="N166" s="54">
        <v>281.57</v>
      </c>
      <c r="O166" s="52">
        <v>673.97</v>
      </c>
      <c r="P166" s="53">
        <v>677.57</v>
      </c>
      <c r="Q166" s="52">
        <v>1333.97</v>
      </c>
      <c r="R166" s="53">
        <v>1337.57</v>
      </c>
    </row>
    <row r="167" spans="1:18" ht="15" x14ac:dyDescent="0.2">
      <c r="A167" s="46" t="s">
        <v>234</v>
      </c>
      <c r="B167" s="47">
        <v>345</v>
      </c>
      <c r="C167" s="48">
        <v>1</v>
      </c>
      <c r="D167" s="49"/>
      <c r="E167" s="50"/>
      <c r="F167" s="51"/>
      <c r="G167" s="52"/>
      <c r="H167" s="53"/>
      <c r="I167" s="52"/>
      <c r="J167" s="54"/>
      <c r="K167" s="52"/>
      <c r="L167" s="54"/>
      <c r="M167" s="52"/>
      <c r="N167" s="54"/>
      <c r="O167" s="52"/>
      <c r="P167" s="53"/>
      <c r="Q167" s="52"/>
      <c r="R167" s="53"/>
    </row>
    <row r="168" spans="1:18" ht="15" x14ac:dyDescent="0.2">
      <c r="A168" s="46" t="s">
        <v>235</v>
      </c>
      <c r="B168" s="47">
        <v>9362</v>
      </c>
      <c r="C168" s="48">
        <v>1</v>
      </c>
      <c r="D168" s="49"/>
      <c r="E168" s="50">
        <v>10</v>
      </c>
      <c r="F168" s="51"/>
      <c r="G168" s="52">
        <v>40.200000000000003</v>
      </c>
      <c r="H168" s="53"/>
      <c r="I168" s="52">
        <v>85.5</v>
      </c>
      <c r="J168" s="54"/>
      <c r="K168" s="52">
        <v>161</v>
      </c>
      <c r="L168" s="54"/>
      <c r="M168" s="52">
        <v>312</v>
      </c>
      <c r="N168" s="54"/>
      <c r="O168" s="52">
        <v>765</v>
      </c>
      <c r="P168" s="53"/>
      <c r="Q168" s="52">
        <v>1520</v>
      </c>
      <c r="R168" s="53"/>
    </row>
    <row r="169" spans="1:18" ht="15" x14ac:dyDescent="0.2">
      <c r="A169" s="46" t="s">
        <v>236</v>
      </c>
      <c r="B169" s="47">
        <v>1442</v>
      </c>
      <c r="C169" s="48">
        <v>1</v>
      </c>
      <c r="D169" s="49">
        <v>0.82564784549979697</v>
      </c>
      <c r="E169" s="50">
        <v>21</v>
      </c>
      <c r="F169" s="51"/>
      <c r="G169" s="52">
        <v>56</v>
      </c>
      <c r="H169" s="53"/>
      <c r="I169" s="52">
        <v>108.5</v>
      </c>
      <c r="J169" s="54"/>
      <c r="K169" s="52">
        <v>196</v>
      </c>
      <c r="L169" s="54"/>
      <c r="M169" s="52">
        <v>371</v>
      </c>
      <c r="N169" s="54"/>
      <c r="O169" s="52">
        <v>910</v>
      </c>
      <c r="P169" s="53"/>
      <c r="Q169" s="52">
        <v>1771</v>
      </c>
      <c r="R169" s="53"/>
    </row>
    <row r="170" spans="1:18" ht="15" x14ac:dyDescent="0.2">
      <c r="A170" s="46" t="s">
        <v>237</v>
      </c>
      <c r="B170" s="47">
        <v>1442</v>
      </c>
      <c r="C170" s="48">
        <v>1</v>
      </c>
      <c r="D170" s="49">
        <v>0.82564784549979697</v>
      </c>
      <c r="E170" s="50">
        <v>26.25</v>
      </c>
      <c r="F170" s="51"/>
      <c r="G170" s="52">
        <v>70.05</v>
      </c>
      <c r="H170" s="53"/>
      <c r="I170" s="52">
        <v>135.75</v>
      </c>
      <c r="J170" s="54"/>
      <c r="K170" s="52">
        <v>245.25</v>
      </c>
      <c r="L170" s="54"/>
      <c r="M170" s="52">
        <v>464.25</v>
      </c>
      <c r="N170" s="54"/>
      <c r="O170" s="52">
        <v>1138.75</v>
      </c>
      <c r="P170" s="53"/>
      <c r="Q170" s="52">
        <v>2216.25</v>
      </c>
      <c r="R170" s="53"/>
    </row>
    <row r="171" spans="1:18" ht="15" x14ac:dyDescent="0.2">
      <c r="A171" s="46" t="s">
        <v>238</v>
      </c>
      <c r="B171" s="47">
        <v>1442</v>
      </c>
      <c r="C171" s="48">
        <v>1</v>
      </c>
      <c r="D171" s="49">
        <v>0.82564784549979697</v>
      </c>
      <c r="E171" s="50"/>
      <c r="F171" s="51"/>
      <c r="G171" s="52"/>
      <c r="H171" s="53"/>
      <c r="I171" s="52"/>
      <c r="J171" s="54"/>
      <c r="K171" s="52"/>
      <c r="L171" s="54"/>
      <c r="M171" s="52"/>
      <c r="N171" s="54"/>
      <c r="O171" s="52"/>
      <c r="P171" s="53"/>
      <c r="Q171" s="52"/>
      <c r="R171" s="53"/>
    </row>
    <row r="172" spans="1:18" ht="15" x14ac:dyDescent="0.2">
      <c r="A172" s="46" t="s">
        <v>239</v>
      </c>
      <c r="B172" s="47">
        <v>1442</v>
      </c>
      <c r="C172" s="48">
        <v>1</v>
      </c>
      <c r="D172" s="49">
        <v>0.82564784549979697</v>
      </c>
      <c r="E172" s="50">
        <v>21</v>
      </c>
      <c r="F172" s="51"/>
      <c r="G172" s="52">
        <v>56</v>
      </c>
      <c r="H172" s="53"/>
      <c r="I172" s="52">
        <v>108.5</v>
      </c>
      <c r="J172" s="54"/>
      <c r="K172" s="52">
        <v>196</v>
      </c>
      <c r="L172" s="54"/>
      <c r="M172" s="52">
        <v>371</v>
      </c>
      <c r="N172" s="54"/>
      <c r="O172" s="52">
        <v>910</v>
      </c>
      <c r="P172" s="53"/>
      <c r="Q172" s="52">
        <v>1771</v>
      </c>
      <c r="R172" s="53"/>
    </row>
    <row r="173" spans="1:18" ht="15" x14ac:dyDescent="0.2">
      <c r="A173" s="46" t="s">
        <v>240</v>
      </c>
      <c r="B173" s="47">
        <v>1442</v>
      </c>
      <c r="C173" s="48">
        <v>1</v>
      </c>
      <c r="D173" s="49">
        <v>0.82564784549979697</v>
      </c>
      <c r="E173" s="50">
        <v>21</v>
      </c>
      <c r="F173" s="51"/>
      <c r="G173" s="52">
        <v>62.5</v>
      </c>
      <c r="H173" s="53"/>
      <c r="I173" s="52">
        <v>124.75</v>
      </c>
      <c r="J173" s="54"/>
      <c r="K173" s="52">
        <v>228.5</v>
      </c>
      <c r="L173" s="54"/>
      <c r="M173" s="52">
        <v>436</v>
      </c>
      <c r="N173" s="54"/>
      <c r="O173" s="52">
        <v>1072.5</v>
      </c>
      <c r="P173" s="53"/>
      <c r="Q173" s="52">
        <v>2096</v>
      </c>
      <c r="R173" s="53"/>
    </row>
    <row r="174" spans="1:18" ht="15" x14ac:dyDescent="0.2">
      <c r="A174" s="46" t="s">
        <v>241</v>
      </c>
      <c r="B174" s="47">
        <v>1074</v>
      </c>
      <c r="C174" s="48">
        <v>1</v>
      </c>
      <c r="D174" s="49"/>
      <c r="E174" s="50"/>
      <c r="F174" s="51"/>
      <c r="G174" s="52"/>
      <c r="H174" s="53"/>
      <c r="I174" s="52"/>
      <c r="J174" s="54"/>
      <c r="K174" s="52"/>
      <c r="L174" s="54"/>
      <c r="M174" s="52"/>
      <c r="N174" s="54"/>
      <c r="O174" s="52"/>
      <c r="P174" s="53"/>
      <c r="Q174" s="52"/>
      <c r="R174" s="53"/>
    </row>
    <row r="175" spans="1:18" ht="15" x14ac:dyDescent="0.2">
      <c r="A175" s="46" t="s">
        <v>242</v>
      </c>
      <c r="B175" s="47">
        <v>954</v>
      </c>
      <c r="C175" s="48">
        <v>1</v>
      </c>
      <c r="D175" s="49"/>
      <c r="E175" s="50"/>
      <c r="F175" s="51"/>
      <c r="G175" s="52"/>
      <c r="H175" s="53"/>
      <c r="I175" s="52"/>
      <c r="J175" s="54"/>
      <c r="K175" s="52"/>
      <c r="L175" s="54"/>
      <c r="M175" s="52"/>
      <c r="N175" s="54"/>
      <c r="O175" s="52"/>
      <c r="P175" s="53"/>
      <c r="Q175" s="52"/>
      <c r="R175" s="53"/>
    </row>
    <row r="176" spans="1:18" ht="15" x14ac:dyDescent="0.2">
      <c r="A176" s="46" t="s">
        <v>243</v>
      </c>
      <c r="B176" s="47">
        <v>12000</v>
      </c>
      <c r="C176" s="48">
        <v>1</v>
      </c>
      <c r="D176" s="49">
        <v>1.54921714288797</v>
      </c>
      <c r="E176" s="50">
        <v>16.2</v>
      </c>
      <c r="F176" s="51"/>
      <c r="G176" s="52">
        <v>70.2</v>
      </c>
      <c r="H176" s="53"/>
      <c r="I176" s="52">
        <v>151.19999999999999</v>
      </c>
      <c r="J176" s="54"/>
      <c r="K176" s="52">
        <v>286.2</v>
      </c>
      <c r="L176" s="54"/>
      <c r="M176" s="52">
        <v>556.20000000000005</v>
      </c>
      <c r="N176" s="54"/>
      <c r="O176" s="52">
        <v>1388.9</v>
      </c>
      <c r="P176" s="53"/>
      <c r="Q176" s="52">
        <v>2716.2</v>
      </c>
      <c r="R176" s="53"/>
    </row>
    <row r="177" spans="1:18" ht="15" x14ac:dyDescent="0.2">
      <c r="A177" s="46" t="s">
        <v>244</v>
      </c>
      <c r="B177" s="47">
        <v>10000</v>
      </c>
      <c r="C177" s="48">
        <v>1</v>
      </c>
      <c r="D177" s="49">
        <v>4.3972524089213501</v>
      </c>
      <c r="E177" s="50">
        <v>0</v>
      </c>
      <c r="F177" s="51">
        <v>0</v>
      </c>
      <c r="G177" s="52">
        <v>38.6</v>
      </c>
      <c r="H177" s="53">
        <v>38.6</v>
      </c>
      <c r="I177" s="52">
        <v>96.5</v>
      </c>
      <c r="J177" s="54">
        <v>96.5</v>
      </c>
      <c r="K177" s="52">
        <v>193</v>
      </c>
      <c r="L177" s="54">
        <v>193</v>
      </c>
      <c r="M177" s="52">
        <v>386</v>
      </c>
      <c r="N177" s="54">
        <v>386</v>
      </c>
      <c r="O177" s="52">
        <v>965</v>
      </c>
      <c r="P177" s="53">
        <v>965</v>
      </c>
      <c r="Q177" s="52">
        <v>1930</v>
      </c>
      <c r="R177" s="53">
        <v>1930</v>
      </c>
    </row>
    <row r="178" spans="1:18" ht="15" x14ac:dyDescent="0.2">
      <c r="A178" s="46" t="s">
        <v>245</v>
      </c>
      <c r="B178" s="47">
        <v>745</v>
      </c>
      <c r="C178" s="48">
        <v>2</v>
      </c>
      <c r="D178" s="49">
        <v>1.13434342127395</v>
      </c>
      <c r="E178" s="50">
        <v>65</v>
      </c>
      <c r="F178" s="51"/>
      <c r="G178" s="52">
        <v>84.12</v>
      </c>
      <c r="H178" s="53"/>
      <c r="I178" s="52">
        <v>119.97</v>
      </c>
      <c r="J178" s="54"/>
      <c r="K178" s="52">
        <v>179.72</v>
      </c>
      <c r="L178" s="54"/>
      <c r="M178" s="52">
        <v>299.22000000000003</v>
      </c>
      <c r="N178" s="54"/>
      <c r="O178" s="52">
        <v>657.72</v>
      </c>
      <c r="P178" s="53"/>
      <c r="Q178" s="52">
        <v>1255.22</v>
      </c>
      <c r="R178" s="53"/>
    </row>
    <row r="179" spans="1:18" ht="15" x14ac:dyDescent="0.2">
      <c r="A179" s="46" t="s">
        <v>246</v>
      </c>
      <c r="B179" s="47">
        <v>630</v>
      </c>
      <c r="C179" s="48">
        <v>1</v>
      </c>
      <c r="D179" s="49">
        <v>0.34078051365956502</v>
      </c>
      <c r="E179" s="50"/>
      <c r="F179" s="51"/>
      <c r="G179" s="52"/>
      <c r="H179" s="53"/>
      <c r="I179" s="52"/>
      <c r="J179" s="54"/>
      <c r="K179" s="52"/>
      <c r="L179" s="54"/>
      <c r="M179" s="52"/>
      <c r="N179" s="54"/>
      <c r="O179" s="52"/>
      <c r="P179" s="53"/>
      <c r="Q179" s="52"/>
      <c r="R179" s="53"/>
    </row>
    <row r="180" spans="1:18" ht="15" x14ac:dyDescent="0.2">
      <c r="A180" s="46" t="s">
        <v>247</v>
      </c>
      <c r="B180" s="47">
        <v>51457</v>
      </c>
      <c r="C180" s="48">
        <v>1</v>
      </c>
      <c r="D180" s="49">
        <v>1.2496383019519</v>
      </c>
      <c r="E180" s="50"/>
      <c r="F180" s="51"/>
      <c r="G180" s="52"/>
      <c r="H180" s="53"/>
      <c r="I180" s="52"/>
      <c r="J180" s="54"/>
      <c r="K180" s="52"/>
      <c r="L180" s="54"/>
      <c r="M180" s="52"/>
      <c r="N180" s="54"/>
      <c r="O180" s="52"/>
      <c r="P180" s="53"/>
      <c r="Q180" s="52"/>
      <c r="R180" s="53"/>
    </row>
    <row r="181" spans="1:18" ht="15" x14ac:dyDescent="0.2">
      <c r="A181" s="46" t="s">
        <v>248</v>
      </c>
      <c r="B181" s="47">
        <v>51457</v>
      </c>
      <c r="C181" s="48">
        <v>1</v>
      </c>
      <c r="D181" s="49">
        <v>1.2496383019519</v>
      </c>
      <c r="E181" s="50"/>
      <c r="F181" s="51"/>
      <c r="G181" s="52"/>
      <c r="H181" s="53"/>
      <c r="I181" s="52"/>
      <c r="J181" s="54"/>
      <c r="K181" s="52"/>
      <c r="L181" s="54"/>
      <c r="M181" s="52"/>
      <c r="N181" s="54"/>
      <c r="O181" s="52"/>
      <c r="P181" s="53"/>
      <c r="Q181" s="52"/>
      <c r="R181" s="53"/>
    </row>
    <row r="182" spans="1:18" ht="15" x14ac:dyDescent="0.2">
      <c r="A182" s="46" t="s">
        <v>249</v>
      </c>
      <c r="B182" s="47">
        <v>13439</v>
      </c>
      <c r="C182" s="48">
        <v>1</v>
      </c>
      <c r="D182" s="49">
        <v>1.0066381554144399</v>
      </c>
      <c r="E182" s="50">
        <v>25.2</v>
      </c>
      <c r="F182" s="51"/>
      <c r="G182" s="52">
        <v>43.6</v>
      </c>
      <c r="H182" s="53"/>
      <c r="I182" s="52">
        <v>78.099999999999994</v>
      </c>
      <c r="J182" s="54"/>
      <c r="K182" s="52">
        <v>135.6</v>
      </c>
      <c r="L182" s="54"/>
      <c r="M182" s="52">
        <v>250.6</v>
      </c>
      <c r="N182" s="54"/>
      <c r="O182" s="52">
        <v>595.6</v>
      </c>
      <c r="P182" s="53"/>
      <c r="Q182" s="52">
        <v>1170.5999999999999</v>
      </c>
      <c r="R182" s="53"/>
    </row>
    <row r="183" spans="1:18" ht="15" x14ac:dyDescent="0.2">
      <c r="A183" s="46" t="s">
        <v>250</v>
      </c>
      <c r="B183" s="47">
        <v>13671</v>
      </c>
      <c r="C183" s="48">
        <v>1</v>
      </c>
      <c r="D183" s="49">
        <v>1.2039484825657101</v>
      </c>
      <c r="E183" s="50">
        <v>6.5</v>
      </c>
      <c r="F183" s="51"/>
      <c r="G183" s="52">
        <v>22</v>
      </c>
      <c r="H183" s="53"/>
      <c r="I183" s="52">
        <v>45.25</v>
      </c>
      <c r="J183" s="54"/>
      <c r="K183" s="52">
        <v>84</v>
      </c>
      <c r="L183" s="54"/>
      <c r="M183" s="52">
        <v>161.5</v>
      </c>
      <c r="N183" s="54"/>
      <c r="O183" s="52">
        <v>394</v>
      </c>
      <c r="P183" s="53"/>
      <c r="Q183" s="52">
        <v>781.5</v>
      </c>
      <c r="R183" s="53"/>
    </row>
    <row r="184" spans="1:18" ht="15" x14ac:dyDescent="0.2">
      <c r="A184" s="46" t="s">
        <v>251</v>
      </c>
      <c r="B184" s="47">
        <v>1180</v>
      </c>
      <c r="C184" s="48">
        <v>1</v>
      </c>
      <c r="D184" s="49">
        <v>0.88358737104832097</v>
      </c>
      <c r="E184" s="50"/>
      <c r="F184" s="51"/>
      <c r="G184" s="52"/>
      <c r="H184" s="53"/>
      <c r="I184" s="52"/>
      <c r="J184" s="54"/>
      <c r="K184" s="52"/>
      <c r="L184" s="54"/>
      <c r="M184" s="52"/>
      <c r="N184" s="54"/>
      <c r="O184" s="52"/>
      <c r="P184" s="53"/>
      <c r="Q184" s="52"/>
      <c r="R184" s="53"/>
    </row>
    <row r="185" spans="1:18" ht="15" x14ac:dyDescent="0.2">
      <c r="A185" s="46" t="s">
        <v>252</v>
      </c>
      <c r="B185" s="47">
        <v>2127</v>
      </c>
      <c r="C185" s="48">
        <v>1</v>
      </c>
      <c r="D185" s="49"/>
      <c r="E185" s="50">
        <v>24.89</v>
      </c>
      <c r="F185" s="51">
        <v>33.18</v>
      </c>
      <c r="G185" s="52">
        <v>70.72</v>
      </c>
      <c r="H185" s="53">
        <v>107.73</v>
      </c>
      <c r="I185" s="52">
        <v>162.37</v>
      </c>
      <c r="J185" s="54">
        <v>256.83</v>
      </c>
      <c r="K185" s="52">
        <v>315.12</v>
      </c>
      <c r="L185" s="54">
        <v>505.33</v>
      </c>
      <c r="M185" s="52">
        <v>620.62</v>
      </c>
      <c r="N185" s="54">
        <v>1002.33</v>
      </c>
      <c r="O185" s="52">
        <v>1537.12</v>
      </c>
      <c r="P185" s="53">
        <v>2493.33</v>
      </c>
      <c r="Q185" s="52">
        <v>3064.62</v>
      </c>
      <c r="R185" s="53">
        <v>4978.33</v>
      </c>
    </row>
    <row r="186" spans="1:18" ht="15" x14ac:dyDescent="0.2">
      <c r="A186" s="46" t="s">
        <v>253</v>
      </c>
      <c r="B186" s="47">
        <v>2127</v>
      </c>
      <c r="C186" s="48">
        <v>1</v>
      </c>
      <c r="D186" s="49"/>
      <c r="E186" s="50">
        <v>18.66</v>
      </c>
      <c r="F186" s="51"/>
      <c r="G186" s="52">
        <v>44.61</v>
      </c>
      <c r="H186" s="53"/>
      <c r="I186" s="52">
        <v>96.51</v>
      </c>
      <c r="J186" s="54"/>
      <c r="K186" s="52">
        <v>183.01</v>
      </c>
      <c r="L186" s="54"/>
      <c r="M186" s="52">
        <v>356.01</v>
      </c>
      <c r="N186" s="54"/>
      <c r="O186" s="52">
        <v>875.01</v>
      </c>
      <c r="P186" s="53"/>
      <c r="Q186" s="52">
        <v>1740.01</v>
      </c>
      <c r="R186" s="53"/>
    </row>
    <row r="187" spans="1:18" ht="15" x14ac:dyDescent="0.2">
      <c r="A187" s="46" t="s">
        <v>254</v>
      </c>
      <c r="B187" s="47">
        <v>41000</v>
      </c>
      <c r="C187" s="48">
        <v>1</v>
      </c>
      <c r="D187" s="49">
        <v>1.24026465567706</v>
      </c>
      <c r="E187" s="50">
        <v>6.5</v>
      </c>
      <c r="F187" s="51"/>
      <c r="G187" s="52">
        <v>78.5</v>
      </c>
      <c r="H187" s="53"/>
      <c r="I187" s="52">
        <v>186.5</v>
      </c>
      <c r="J187" s="54"/>
      <c r="K187" s="52">
        <v>366.5</v>
      </c>
      <c r="L187" s="54"/>
      <c r="M187" s="52">
        <v>726.5</v>
      </c>
      <c r="N187" s="54"/>
      <c r="O187" s="52">
        <v>1800</v>
      </c>
      <c r="P187" s="53"/>
      <c r="Q187" s="52">
        <v>3606.5</v>
      </c>
      <c r="R187" s="53"/>
    </row>
    <row r="188" spans="1:18" ht="15" x14ac:dyDescent="0.2">
      <c r="A188" s="46" t="s">
        <v>255</v>
      </c>
      <c r="B188" s="47">
        <v>41000</v>
      </c>
      <c r="C188" s="48">
        <v>1</v>
      </c>
      <c r="D188" s="49">
        <v>1.24026465567706</v>
      </c>
      <c r="E188" s="50">
        <v>10.9</v>
      </c>
      <c r="F188" s="51"/>
      <c r="G188" s="52">
        <v>82.9</v>
      </c>
      <c r="H188" s="53"/>
      <c r="I188" s="52">
        <v>190.9</v>
      </c>
      <c r="J188" s="54"/>
      <c r="K188" s="52">
        <v>370.9</v>
      </c>
      <c r="L188" s="54"/>
      <c r="M188" s="52">
        <v>730.9</v>
      </c>
      <c r="N188" s="54"/>
      <c r="O188" s="52">
        <v>1810.9</v>
      </c>
      <c r="P188" s="53"/>
      <c r="Q188" s="52">
        <v>3610.9</v>
      </c>
      <c r="R188" s="53"/>
    </row>
    <row r="189" spans="1:18" ht="15" x14ac:dyDescent="0.2">
      <c r="A189" s="46" t="s">
        <v>256</v>
      </c>
      <c r="B189" s="47">
        <v>3806</v>
      </c>
      <c r="C189" s="48">
        <v>1</v>
      </c>
      <c r="D189" s="49">
        <v>1.1707816478320301</v>
      </c>
      <c r="E189" s="50">
        <v>14.55</v>
      </c>
      <c r="F189" s="51">
        <v>17.64</v>
      </c>
      <c r="G189" s="52">
        <v>28.41</v>
      </c>
      <c r="H189" s="53">
        <v>34.74</v>
      </c>
      <c r="I189" s="52">
        <v>51.51</v>
      </c>
      <c r="J189" s="54">
        <v>63.24</v>
      </c>
      <c r="K189" s="52">
        <v>90.01</v>
      </c>
      <c r="L189" s="54">
        <v>110.74</v>
      </c>
      <c r="M189" s="52">
        <v>167.01</v>
      </c>
      <c r="N189" s="54">
        <v>205.74</v>
      </c>
      <c r="O189" s="52">
        <v>398.01</v>
      </c>
      <c r="P189" s="53">
        <v>490.74</v>
      </c>
      <c r="Q189" s="52">
        <v>783.01</v>
      </c>
      <c r="R189" s="53">
        <v>965.74</v>
      </c>
    </row>
    <row r="190" spans="1:18" ht="15" x14ac:dyDescent="0.2">
      <c r="A190" s="46" t="s">
        <v>257</v>
      </c>
      <c r="B190" s="47">
        <v>3806</v>
      </c>
      <c r="C190" s="48">
        <v>1</v>
      </c>
      <c r="D190" s="49">
        <v>1.1707816478320301</v>
      </c>
      <c r="E190" s="50">
        <v>13.1</v>
      </c>
      <c r="F190" s="51">
        <v>15.87</v>
      </c>
      <c r="G190" s="52">
        <v>25.61</v>
      </c>
      <c r="H190" s="53">
        <v>31.26</v>
      </c>
      <c r="I190" s="52">
        <v>46.46</v>
      </c>
      <c r="J190" s="54">
        <v>56.91</v>
      </c>
      <c r="K190" s="52">
        <v>81.209999999999994</v>
      </c>
      <c r="L190" s="54">
        <v>99.66</v>
      </c>
      <c r="M190" s="52">
        <v>150.71</v>
      </c>
      <c r="N190" s="54">
        <v>185.16</v>
      </c>
      <c r="O190" s="52">
        <v>359.21</v>
      </c>
      <c r="P190" s="53">
        <v>441.66</v>
      </c>
      <c r="Q190" s="52">
        <v>706.71</v>
      </c>
      <c r="R190" s="53">
        <v>869.16</v>
      </c>
    </row>
    <row r="191" spans="1:18" ht="15" x14ac:dyDescent="0.2">
      <c r="A191" s="46" t="s">
        <v>258</v>
      </c>
      <c r="B191" s="47">
        <v>6240</v>
      </c>
      <c r="C191" s="48">
        <v>1</v>
      </c>
      <c r="D191" s="49">
        <v>0.902686060533608</v>
      </c>
      <c r="E191" s="50">
        <v>8.73</v>
      </c>
      <c r="F191" s="51">
        <v>10.92</v>
      </c>
      <c r="G191" s="52">
        <v>26.37</v>
      </c>
      <c r="H191" s="53">
        <v>36.659999999999997</v>
      </c>
      <c r="I191" s="52">
        <v>55.77</v>
      </c>
      <c r="J191" s="54">
        <v>79.56</v>
      </c>
      <c r="K191" s="52">
        <v>104.77</v>
      </c>
      <c r="L191" s="54">
        <v>151.06</v>
      </c>
      <c r="M191" s="52">
        <v>202.77</v>
      </c>
      <c r="N191" s="54">
        <v>294.06</v>
      </c>
      <c r="O191" s="52">
        <v>496.77</v>
      </c>
      <c r="P191" s="53">
        <v>723.06</v>
      </c>
      <c r="Q191" s="52">
        <v>986.77</v>
      </c>
      <c r="R191" s="53">
        <v>1438.06</v>
      </c>
    </row>
    <row r="192" spans="1:18" ht="15" x14ac:dyDescent="0.2">
      <c r="A192" s="46" t="s">
        <v>259</v>
      </c>
      <c r="B192" s="47">
        <v>98407</v>
      </c>
      <c r="C192" s="48">
        <v>1</v>
      </c>
      <c r="D192" s="49">
        <v>1.4829213014449301</v>
      </c>
      <c r="E192" s="50">
        <v>0</v>
      </c>
      <c r="F192" s="51"/>
      <c r="G192" s="52">
        <v>48.4</v>
      </c>
      <c r="H192" s="53"/>
      <c r="I192" s="52">
        <v>121</v>
      </c>
      <c r="J192" s="54"/>
      <c r="K192" s="52">
        <v>242</v>
      </c>
      <c r="L192" s="54"/>
      <c r="M192" s="52">
        <v>484</v>
      </c>
      <c r="N192" s="54"/>
      <c r="O192" s="52">
        <v>1210</v>
      </c>
      <c r="P192" s="53"/>
      <c r="Q192" s="52">
        <v>2420</v>
      </c>
      <c r="R192" s="53"/>
    </row>
    <row r="193" spans="1:18" ht="15" x14ac:dyDescent="0.2">
      <c r="A193" s="46" t="s">
        <v>260</v>
      </c>
      <c r="B193" s="47">
        <v>6940</v>
      </c>
      <c r="C193" s="48">
        <v>1</v>
      </c>
      <c r="D193" s="49">
        <v>1.1370360313446899</v>
      </c>
      <c r="E193" s="50">
        <v>13.07</v>
      </c>
      <c r="F193" s="51">
        <v>16.97</v>
      </c>
      <c r="G193" s="52">
        <v>53.31</v>
      </c>
      <c r="H193" s="53">
        <v>69.209999999999994</v>
      </c>
      <c r="I193" s="52">
        <v>128.76</v>
      </c>
      <c r="J193" s="54">
        <v>167.16</v>
      </c>
      <c r="K193" s="52">
        <v>254.51</v>
      </c>
      <c r="L193" s="54">
        <v>330.41</v>
      </c>
      <c r="M193" s="52">
        <v>506.01</v>
      </c>
      <c r="N193" s="54">
        <v>656.91</v>
      </c>
      <c r="O193" s="52">
        <v>1260.51</v>
      </c>
      <c r="P193" s="53">
        <v>1636.41</v>
      </c>
      <c r="Q193" s="52">
        <v>2518.0100000000002</v>
      </c>
      <c r="R193" s="53">
        <v>3268.91</v>
      </c>
    </row>
    <row r="194" spans="1:18" ht="15" x14ac:dyDescent="0.2">
      <c r="A194" s="46" t="s">
        <v>261</v>
      </c>
      <c r="B194" s="47">
        <v>12628</v>
      </c>
      <c r="C194" s="48">
        <v>1</v>
      </c>
      <c r="D194" s="49">
        <v>0.74279434992250104</v>
      </c>
      <c r="E194" s="50">
        <v>10</v>
      </c>
      <c r="F194" s="51"/>
      <c r="G194" s="52">
        <v>59.74</v>
      </c>
      <c r="H194" s="53"/>
      <c r="I194" s="52">
        <v>137.94</v>
      </c>
      <c r="J194" s="54"/>
      <c r="K194" s="52">
        <v>268.29000000000002</v>
      </c>
      <c r="L194" s="54"/>
      <c r="M194" s="52">
        <v>528.99</v>
      </c>
      <c r="N194" s="54"/>
      <c r="O194" s="52">
        <v>1311.07</v>
      </c>
      <c r="P194" s="53"/>
      <c r="Q194" s="52">
        <v>2614.5500000000002</v>
      </c>
      <c r="R194" s="53"/>
    </row>
    <row r="195" spans="1:18" ht="15" x14ac:dyDescent="0.2">
      <c r="A195" s="46" t="s">
        <v>10</v>
      </c>
      <c r="B195" s="47">
        <v>2400</v>
      </c>
      <c r="C195" s="48">
        <v>1</v>
      </c>
      <c r="D195" s="49"/>
      <c r="E195" s="50">
        <v>18</v>
      </c>
      <c r="F195" s="51"/>
      <c r="G195" s="52">
        <v>50</v>
      </c>
      <c r="H195" s="53"/>
      <c r="I195" s="52">
        <v>110</v>
      </c>
      <c r="J195" s="54"/>
      <c r="K195" s="52">
        <v>210</v>
      </c>
      <c r="L195" s="54"/>
      <c r="M195" s="52">
        <v>410</v>
      </c>
      <c r="N195" s="54"/>
      <c r="O195" s="52">
        <v>1019</v>
      </c>
      <c r="P195" s="53"/>
      <c r="Q195" s="52">
        <v>2010</v>
      </c>
      <c r="R195" s="53"/>
    </row>
    <row r="196" spans="1:18" ht="15" x14ac:dyDescent="0.2">
      <c r="A196" s="46" t="s">
        <v>262</v>
      </c>
      <c r="B196" s="47">
        <v>1100</v>
      </c>
      <c r="C196" s="48">
        <v>1</v>
      </c>
      <c r="D196" s="49">
        <v>0.82408682310824399</v>
      </c>
      <c r="E196" s="50">
        <v>8</v>
      </c>
      <c r="F196" s="51"/>
      <c r="G196" s="52">
        <v>25.5</v>
      </c>
      <c r="H196" s="53"/>
      <c r="I196" s="52">
        <v>51.75</v>
      </c>
      <c r="J196" s="54"/>
      <c r="K196" s="52">
        <v>95.5</v>
      </c>
      <c r="L196" s="54"/>
      <c r="M196" s="52">
        <v>183</v>
      </c>
      <c r="N196" s="54"/>
      <c r="O196" s="52">
        <v>445.5</v>
      </c>
      <c r="P196" s="53"/>
      <c r="Q196" s="52">
        <v>883</v>
      </c>
      <c r="R196" s="53"/>
    </row>
    <row r="197" spans="1:18" ht="15" x14ac:dyDescent="0.2">
      <c r="A197" s="46" t="s">
        <v>263</v>
      </c>
      <c r="B197" s="47">
        <v>137740</v>
      </c>
      <c r="C197" s="48">
        <v>1</v>
      </c>
      <c r="D197" s="49">
        <v>1.7576227182911801</v>
      </c>
      <c r="E197" s="50">
        <v>3</v>
      </c>
      <c r="F197" s="51"/>
      <c r="G197" s="52">
        <v>52.9</v>
      </c>
      <c r="H197" s="53"/>
      <c r="I197" s="52">
        <v>127.75</v>
      </c>
      <c r="J197" s="54"/>
      <c r="K197" s="52">
        <v>252.5</v>
      </c>
      <c r="L197" s="54"/>
      <c r="M197" s="52">
        <v>502</v>
      </c>
      <c r="N197" s="54"/>
      <c r="O197" s="52">
        <v>1250.5</v>
      </c>
      <c r="P197" s="53"/>
      <c r="Q197" s="52">
        <v>2498</v>
      </c>
      <c r="R197" s="53"/>
    </row>
    <row r="198" spans="1:18" ht="15" x14ac:dyDescent="0.2">
      <c r="A198" s="46" t="s">
        <v>264</v>
      </c>
      <c r="B198" s="47">
        <v>426</v>
      </c>
      <c r="C198" s="48">
        <v>1</v>
      </c>
      <c r="D198" s="49"/>
      <c r="E198" s="50"/>
      <c r="F198" s="51"/>
      <c r="G198" s="52"/>
      <c r="H198" s="53"/>
      <c r="I198" s="52"/>
      <c r="J198" s="54"/>
      <c r="K198" s="52"/>
      <c r="L198" s="54"/>
      <c r="M198" s="52"/>
      <c r="N198" s="54"/>
      <c r="O198" s="52"/>
      <c r="P198" s="53"/>
      <c r="Q198" s="52"/>
      <c r="R198" s="53"/>
    </row>
    <row r="199" spans="1:18" ht="15" x14ac:dyDescent="0.2">
      <c r="A199" s="46" t="s">
        <v>265</v>
      </c>
      <c r="B199" s="47">
        <v>101564</v>
      </c>
      <c r="C199" s="48">
        <v>1</v>
      </c>
      <c r="D199" s="49">
        <v>1.50218386653805</v>
      </c>
      <c r="E199" s="50">
        <v>3.44</v>
      </c>
      <c r="F199" s="51">
        <v>6.88</v>
      </c>
      <c r="G199" s="52">
        <v>77.239999999999995</v>
      </c>
      <c r="H199" s="53">
        <v>84.02</v>
      </c>
      <c r="I199" s="52">
        <v>187.93</v>
      </c>
      <c r="J199" s="54">
        <v>199.73</v>
      </c>
      <c r="K199" s="52">
        <v>372.42</v>
      </c>
      <c r="L199" s="54">
        <v>392.58</v>
      </c>
      <c r="M199" s="52">
        <v>741.41</v>
      </c>
      <c r="N199" s="54">
        <v>778.27</v>
      </c>
      <c r="O199" s="52">
        <v>1848.36</v>
      </c>
      <c r="P199" s="53">
        <v>1935.36</v>
      </c>
      <c r="Q199" s="52">
        <v>3693.28</v>
      </c>
      <c r="R199" s="53">
        <v>3863.83</v>
      </c>
    </row>
    <row r="200" spans="1:18" ht="15" x14ac:dyDescent="0.2">
      <c r="A200" s="46" t="s">
        <v>266</v>
      </c>
      <c r="B200" s="47">
        <v>5460</v>
      </c>
      <c r="C200" s="48">
        <v>1</v>
      </c>
      <c r="D200" s="49">
        <v>1.0752426211222199</v>
      </c>
      <c r="E200" s="50">
        <v>40</v>
      </c>
      <c r="F200" s="51">
        <v>48.16</v>
      </c>
      <c r="G200" s="52">
        <v>65</v>
      </c>
      <c r="H200" s="53">
        <v>85.69</v>
      </c>
      <c r="I200" s="52">
        <v>137.84</v>
      </c>
      <c r="J200" s="54">
        <v>194.96</v>
      </c>
      <c r="K200" s="52">
        <v>268.18</v>
      </c>
      <c r="L200" s="54">
        <v>390.49</v>
      </c>
      <c r="M200" s="52">
        <v>528.88</v>
      </c>
      <c r="N200" s="54">
        <v>781.53</v>
      </c>
      <c r="O200" s="52">
        <v>1310.96</v>
      </c>
      <c r="P200" s="53">
        <v>1954.66</v>
      </c>
      <c r="Q200" s="52">
        <v>2614.44</v>
      </c>
      <c r="R200" s="53">
        <v>3909.87</v>
      </c>
    </row>
    <row r="201" spans="1:18" ht="15" x14ac:dyDescent="0.2">
      <c r="A201" s="46" t="s">
        <v>267</v>
      </c>
      <c r="B201" s="47">
        <v>149</v>
      </c>
      <c r="C201" s="48">
        <v>1</v>
      </c>
      <c r="D201" s="49">
        <v>0.73571744134675798</v>
      </c>
      <c r="E201" s="50"/>
      <c r="F201" s="51"/>
      <c r="G201" s="52"/>
      <c r="H201" s="53"/>
      <c r="I201" s="52"/>
      <c r="J201" s="54"/>
      <c r="K201" s="52"/>
      <c r="L201" s="54"/>
      <c r="M201" s="52"/>
      <c r="N201" s="54"/>
      <c r="O201" s="52"/>
      <c r="P201" s="53"/>
      <c r="Q201" s="52"/>
      <c r="R201" s="53"/>
    </row>
    <row r="202" spans="1:18" ht="15" x14ac:dyDescent="0.2">
      <c r="A202" s="46" t="s">
        <v>268</v>
      </c>
      <c r="B202" s="47">
        <v>283</v>
      </c>
      <c r="C202" s="48">
        <v>1</v>
      </c>
      <c r="D202" s="49">
        <v>1.07247946228529</v>
      </c>
      <c r="E202" s="50"/>
      <c r="F202" s="51"/>
      <c r="G202" s="52"/>
      <c r="H202" s="53"/>
      <c r="I202" s="52"/>
      <c r="J202" s="54"/>
      <c r="K202" s="52"/>
      <c r="L202" s="54"/>
      <c r="M202" s="52"/>
      <c r="N202" s="54"/>
      <c r="O202" s="52"/>
      <c r="P202" s="53"/>
      <c r="Q202" s="52"/>
      <c r="R202" s="53"/>
    </row>
    <row r="203" spans="1:18" ht="15" x14ac:dyDescent="0.2">
      <c r="A203" s="46" t="s">
        <v>269</v>
      </c>
      <c r="B203" s="47">
        <v>985</v>
      </c>
      <c r="C203" s="48">
        <v>1</v>
      </c>
      <c r="D203" s="49">
        <v>1.35256459430245</v>
      </c>
      <c r="E203" s="50">
        <v>22.5</v>
      </c>
      <c r="F203" s="51"/>
      <c r="G203" s="52">
        <v>46.5</v>
      </c>
      <c r="H203" s="53"/>
      <c r="I203" s="52">
        <v>91.5</v>
      </c>
      <c r="J203" s="54"/>
      <c r="K203" s="52">
        <v>166.5</v>
      </c>
      <c r="L203" s="54"/>
      <c r="M203" s="52">
        <v>316.5</v>
      </c>
      <c r="N203" s="54"/>
      <c r="O203" s="52">
        <v>766.5</v>
      </c>
      <c r="P203" s="53"/>
      <c r="Q203" s="52">
        <v>1516.5</v>
      </c>
      <c r="R203" s="53"/>
    </row>
    <row r="204" spans="1:18" ht="15" x14ac:dyDescent="0.2">
      <c r="A204" s="46" t="s">
        <v>11</v>
      </c>
      <c r="B204" s="47">
        <v>744</v>
      </c>
      <c r="C204" s="48">
        <v>1</v>
      </c>
      <c r="D204" s="49">
        <v>0.85689220565787205</v>
      </c>
      <c r="E204" s="50">
        <v>16.5</v>
      </c>
      <c r="F204" s="51"/>
      <c r="G204" s="52">
        <v>16.5</v>
      </c>
      <c r="H204" s="53"/>
      <c r="I204" s="52">
        <v>16.5</v>
      </c>
      <c r="J204" s="54"/>
      <c r="K204" s="52">
        <v>16.5</v>
      </c>
      <c r="L204" s="54"/>
      <c r="M204" s="52">
        <v>16.5</v>
      </c>
      <c r="N204" s="54"/>
      <c r="O204" s="52">
        <v>16.5</v>
      </c>
      <c r="P204" s="53"/>
      <c r="Q204" s="52">
        <v>16.5</v>
      </c>
      <c r="R204" s="53"/>
    </row>
    <row r="205" spans="1:18" ht="15" x14ac:dyDescent="0.2">
      <c r="A205" s="46" t="s">
        <v>270</v>
      </c>
      <c r="B205" s="47">
        <v>6029</v>
      </c>
      <c r="C205" s="48">
        <v>1</v>
      </c>
      <c r="D205" s="49">
        <v>0.98002219195621498</v>
      </c>
      <c r="E205" s="50">
        <v>13.5</v>
      </c>
      <c r="F205" s="51"/>
      <c r="G205" s="52">
        <v>23.1</v>
      </c>
      <c r="H205" s="53"/>
      <c r="I205" s="52">
        <v>41.1</v>
      </c>
      <c r="J205" s="54"/>
      <c r="K205" s="52">
        <v>71.099999999999994</v>
      </c>
      <c r="L205" s="54"/>
      <c r="M205" s="52">
        <v>131.1</v>
      </c>
      <c r="N205" s="54"/>
      <c r="O205" s="52">
        <v>340.6</v>
      </c>
      <c r="P205" s="53"/>
      <c r="Q205" s="52">
        <v>611.1</v>
      </c>
      <c r="R205" s="53"/>
    </row>
    <row r="206" spans="1:18" ht="15" x14ac:dyDescent="0.2">
      <c r="A206" s="46" t="s">
        <v>271</v>
      </c>
      <c r="B206" s="47">
        <v>1162</v>
      </c>
      <c r="C206" s="48">
        <v>1</v>
      </c>
      <c r="D206" s="49">
        <v>1.27557128728333</v>
      </c>
      <c r="E206" s="50">
        <v>8</v>
      </c>
      <c r="F206" s="51"/>
      <c r="G206" s="52">
        <v>21.5</v>
      </c>
      <c r="H206" s="53"/>
      <c r="I206" s="52">
        <v>44</v>
      </c>
      <c r="J206" s="54"/>
      <c r="K206" s="52">
        <v>81.5</v>
      </c>
      <c r="L206" s="54"/>
      <c r="M206" s="52">
        <v>156.5</v>
      </c>
      <c r="N206" s="54"/>
      <c r="O206" s="52">
        <v>381.5</v>
      </c>
      <c r="P206" s="53"/>
      <c r="Q206" s="52">
        <v>756.5</v>
      </c>
      <c r="R206" s="53"/>
    </row>
    <row r="207" spans="1:18" ht="15" x14ac:dyDescent="0.2">
      <c r="A207" s="46" t="s">
        <v>272</v>
      </c>
      <c r="B207" s="47">
        <v>2050</v>
      </c>
      <c r="C207" s="48">
        <v>1</v>
      </c>
      <c r="D207" s="49">
        <v>1.09160438964757</v>
      </c>
      <c r="E207" s="50">
        <v>6.83</v>
      </c>
      <c r="F207" s="51"/>
      <c r="G207" s="52">
        <v>19.47</v>
      </c>
      <c r="H207" s="53"/>
      <c r="I207" s="52">
        <v>43.17</v>
      </c>
      <c r="J207" s="54"/>
      <c r="K207" s="52">
        <v>82.67</v>
      </c>
      <c r="L207" s="54"/>
      <c r="M207" s="52">
        <v>161.66999999999999</v>
      </c>
      <c r="N207" s="54"/>
      <c r="O207" s="52">
        <v>398.67</v>
      </c>
      <c r="P207" s="53"/>
      <c r="Q207" s="52">
        <v>793.67</v>
      </c>
      <c r="R207" s="53"/>
    </row>
    <row r="208" spans="1:18" ht="15" x14ac:dyDescent="0.2">
      <c r="A208" s="46" t="s">
        <v>273</v>
      </c>
      <c r="B208" s="47">
        <v>1508</v>
      </c>
      <c r="C208" s="48">
        <v>1</v>
      </c>
      <c r="D208" s="49">
        <v>1.2891115120676999</v>
      </c>
      <c r="E208" s="50">
        <v>25</v>
      </c>
      <c r="F208" s="51"/>
      <c r="G208" s="52">
        <v>53</v>
      </c>
      <c r="H208" s="53"/>
      <c r="I208" s="52">
        <v>105.5</v>
      </c>
      <c r="J208" s="54"/>
      <c r="K208" s="52">
        <v>193</v>
      </c>
      <c r="L208" s="54"/>
      <c r="M208" s="52">
        <v>368</v>
      </c>
      <c r="N208" s="54"/>
      <c r="O208" s="52">
        <v>893</v>
      </c>
      <c r="P208" s="53"/>
      <c r="Q208" s="52">
        <v>1768</v>
      </c>
      <c r="R208" s="53"/>
    </row>
    <row r="209" spans="1:18" ht="15" x14ac:dyDescent="0.2">
      <c r="A209" s="46" t="s">
        <v>274</v>
      </c>
      <c r="B209" s="47">
        <v>3666</v>
      </c>
      <c r="C209" s="48">
        <v>1</v>
      </c>
      <c r="D209" s="49">
        <v>0.92830545969526002</v>
      </c>
      <c r="E209" s="50">
        <v>12.5</v>
      </c>
      <c r="F209" s="51">
        <v>19.5</v>
      </c>
      <c r="G209" s="52">
        <v>36.1</v>
      </c>
      <c r="H209" s="53">
        <v>52.3</v>
      </c>
      <c r="I209" s="52">
        <v>80.349999999999994</v>
      </c>
      <c r="J209" s="54">
        <v>113.8</v>
      </c>
      <c r="K209" s="52">
        <v>157.84</v>
      </c>
      <c r="L209" s="54">
        <v>220.04</v>
      </c>
      <c r="M209" s="52">
        <v>324.08999999999997</v>
      </c>
      <c r="N209" s="54">
        <v>443.78</v>
      </c>
      <c r="O209" s="52">
        <v>834.09</v>
      </c>
      <c r="P209" s="53">
        <v>1126.28</v>
      </c>
      <c r="Q209" s="52">
        <v>1684.09</v>
      </c>
      <c r="R209" s="53">
        <v>2263.7800000000002</v>
      </c>
    </row>
    <row r="210" spans="1:18" ht="15" x14ac:dyDescent="0.2">
      <c r="A210" s="46" t="s">
        <v>275</v>
      </c>
      <c r="B210" s="47">
        <v>1544</v>
      </c>
      <c r="C210" s="48">
        <v>1</v>
      </c>
      <c r="D210" s="49">
        <v>0.77245443678978998</v>
      </c>
      <c r="E210" s="50">
        <v>5</v>
      </c>
      <c r="F210" s="51"/>
      <c r="G210" s="52">
        <v>44.9</v>
      </c>
      <c r="H210" s="53"/>
      <c r="I210" s="52">
        <v>104.75</v>
      </c>
      <c r="J210" s="54"/>
      <c r="K210" s="52">
        <v>204.5</v>
      </c>
      <c r="L210" s="54"/>
      <c r="M210" s="52">
        <v>404</v>
      </c>
      <c r="N210" s="54"/>
      <c r="O210" s="52">
        <v>1002.5</v>
      </c>
      <c r="P210" s="53"/>
      <c r="Q210" s="52">
        <v>2000</v>
      </c>
      <c r="R210" s="53"/>
    </row>
    <row r="211" spans="1:18" ht="15" x14ac:dyDescent="0.2">
      <c r="A211" s="46" t="s">
        <v>276</v>
      </c>
      <c r="B211" s="47">
        <v>19572</v>
      </c>
      <c r="C211" s="48">
        <v>1</v>
      </c>
      <c r="D211" s="49">
        <v>1.3790109251152001</v>
      </c>
      <c r="E211" s="50">
        <v>10.42</v>
      </c>
      <c r="F211" s="51"/>
      <c r="G211" s="52">
        <v>58.26</v>
      </c>
      <c r="H211" s="53"/>
      <c r="I211" s="52">
        <v>147.96</v>
      </c>
      <c r="J211" s="54"/>
      <c r="K211" s="52">
        <v>297.45999999999998</v>
      </c>
      <c r="L211" s="54"/>
      <c r="M211" s="52">
        <v>596.46</v>
      </c>
      <c r="N211" s="54"/>
      <c r="O211" s="52">
        <v>1496.4</v>
      </c>
      <c r="P211" s="53"/>
      <c r="Q211" s="52">
        <v>2988.46</v>
      </c>
      <c r="R211" s="53"/>
    </row>
    <row r="212" spans="1:18" ht="15" x14ac:dyDescent="0.2">
      <c r="A212" s="46" t="s">
        <v>277</v>
      </c>
      <c r="B212" s="47">
        <v>5500</v>
      </c>
      <c r="C212" s="48">
        <v>1</v>
      </c>
      <c r="D212" s="49">
        <v>1.0622985346043301</v>
      </c>
      <c r="E212" s="50">
        <v>13.65</v>
      </c>
      <c r="F212" s="51">
        <v>23.7</v>
      </c>
      <c r="G212" s="52">
        <v>45.5</v>
      </c>
      <c r="H212" s="53">
        <v>78.989999999999995</v>
      </c>
      <c r="I212" s="52">
        <v>114.74</v>
      </c>
      <c r="J212" s="54">
        <v>198.48</v>
      </c>
      <c r="K212" s="52">
        <v>231.98</v>
      </c>
      <c r="L212" s="54">
        <v>399.47</v>
      </c>
      <c r="M212" s="52">
        <v>471.98</v>
      </c>
      <c r="N212" s="54">
        <v>806.96</v>
      </c>
      <c r="O212" s="52">
        <v>1191.98</v>
      </c>
      <c r="P212" s="53">
        <v>2029.46</v>
      </c>
      <c r="Q212" s="52">
        <v>2391.98</v>
      </c>
      <c r="R212" s="53">
        <v>4066.96</v>
      </c>
    </row>
    <row r="213" spans="1:18" ht="15" x14ac:dyDescent="0.2">
      <c r="A213" s="46" t="s">
        <v>278</v>
      </c>
      <c r="B213" s="47">
        <v>686880</v>
      </c>
      <c r="C213" s="48">
        <v>1</v>
      </c>
      <c r="D213" s="49"/>
      <c r="E213" s="50">
        <v>0</v>
      </c>
      <c r="F213" s="51"/>
      <c r="G213" s="52">
        <v>45.2</v>
      </c>
      <c r="H213" s="53"/>
      <c r="I213" s="52">
        <v>113</v>
      </c>
      <c r="J213" s="54"/>
      <c r="K213" s="52">
        <v>226</v>
      </c>
      <c r="L213" s="54"/>
      <c r="M213" s="52">
        <v>452</v>
      </c>
      <c r="N213" s="54"/>
      <c r="O213" s="52">
        <v>1130</v>
      </c>
      <c r="P213" s="53"/>
      <c r="Q213" s="52">
        <v>2260</v>
      </c>
      <c r="R213" s="53"/>
    </row>
    <row r="214" spans="1:18" ht="15" x14ac:dyDescent="0.2">
      <c r="A214" s="46" t="s">
        <v>279</v>
      </c>
      <c r="B214" s="47">
        <v>902</v>
      </c>
      <c r="C214" s="48">
        <v>1</v>
      </c>
      <c r="D214" s="49">
        <v>0.41422189663592801</v>
      </c>
      <c r="E214" s="50"/>
      <c r="F214" s="51"/>
      <c r="G214" s="52"/>
      <c r="H214" s="53"/>
      <c r="I214" s="52"/>
      <c r="J214" s="54"/>
      <c r="K214" s="52"/>
      <c r="L214" s="54"/>
      <c r="M214" s="52"/>
      <c r="N214" s="54"/>
      <c r="O214" s="52"/>
      <c r="P214" s="53"/>
      <c r="Q214" s="52"/>
      <c r="R214" s="53"/>
    </row>
    <row r="215" spans="1:18" ht="15" x14ac:dyDescent="0.2">
      <c r="A215" s="46" t="s">
        <v>280</v>
      </c>
      <c r="B215" s="47">
        <v>1050</v>
      </c>
      <c r="C215" s="48">
        <v>1</v>
      </c>
      <c r="D215" s="49">
        <v>0.98448638152995005</v>
      </c>
      <c r="E215" s="50"/>
      <c r="F215" s="51"/>
      <c r="G215" s="52"/>
      <c r="H215" s="53"/>
      <c r="I215" s="52"/>
      <c r="J215" s="54"/>
      <c r="K215" s="52"/>
      <c r="L215" s="54"/>
      <c r="M215" s="52"/>
      <c r="N215" s="54"/>
      <c r="O215" s="52"/>
      <c r="P215" s="53"/>
      <c r="Q215" s="52"/>
      <c r="R215" s="53"/>
    </row>
    <row r="216" spans="1:18" ht="15" x14ac:dyDescent="0.2">
      <c r="A216" s="46" t="s">
        <v>281</v>
      </c>
      <c r="B216" s="47">
        <v>1968</v>
      </c>
      <c r="C216" s="48">
        <v>1</v>
      </c>
      <c r="D216" s="49">
        <v>1.0221114091841601</v>
      </c>
      <c r="E216" s="50">
        <v>19</v>
      </c>
      <c r="F216" s="51"/>
      <c r="G216" s="52">
        <v>56.8</v>
      </c>
      <c r="H216" s="53"/>
      <c r="I216" s="52">
        <v>137.80000000000001</v>
      </c>
      <c r="J216" s="54"/>
      <c r="K216" s="52">
        <v>272.8</v>
      </c>
      <c r="L216" s="54"/>
      <c r="M216" s="52">
        <v>542.79999999999995</v>
      </c>
      <c r="N216" s="54"/>
      <c r="O216" s="52">
        <v>1352.8</v>
      </c>
      <c r="P216" s="53"/>
      <c r="Q216" s="52">
        <v>2702.8</v>
      </c>
      <c r="R216" s="53"/>
    </row>
    <row r="217" spans="1:18" ht="15" x14ac:dyDescent="0.2">
      <c r="A217" s="46" t="s">
        <v>282</v>
      </c>
      <c r="B217" s="47">
        <v>400</v>
      </c>
      <c r="C217" s="48">
        <v>1</v>
      </c>
      <c r="D217" s="49">
        <v>1.1196203494145101</v>
      </c>
      <c r="E217" s="50">
        <v>40</v>
      </c>
      <c r="F217" s="51"/>
      <c r="G217" s="52">
        <v>85</v>
      </c>
      <c r="H217" s="53"/>
      <c r="I217" s="52">
        <v>152.5</v>
      </c>
      <c r="J217" s="54"/>
      <c r="K217" s="52">
        <v>265</v>
      </c>
      <c r="L217" s="54"/>
      <c r="M217" s="52">
        <v>490</v>
      </c>
      <c r="N217" s="54"/>
      <c r="O217" s="52">
        <v>1225</v>
      </c>
      <c r="P217" s="53"/>
      <c r="Q217" s="52">
        <v>2290</v>
      </c>
      <c r="R217" s="53"/>
    </row>
    <row r="218" spans="1:18" ht="15" x14ac:dyDescent="0.2">
      <c r="A218" s="46" t="s">
        <v>283</v>
      </c>
      <c r="B218" s="47">
        <v>400</v>
      </c>
      <c r="C218" s="48">
        <v>1</v>
      </c>
      <c r="D218" s="49">
        <v>1.1196203494145101</v>
      </c>
      <c r="E218" s="50"/>
      <c r="F218" s="51"/>
      <c r="G218" s="52"/>
      <c r="H218" s="53"/>
      <c r="I218" s="52"/>
      <c r="J218" s="54"/>
      <c r="K218" s="52"/>
      <c r="L218" s="54"/>
      <c r="M218" s="52"/>
      <c r="N218" s="54"/>
      <c r="O218" s="52"/>
      <c r="P218" s="53"/>
      <c r="Q218" s="52"/>
      <c r="R218" s="53"/>
    </row>
    <row r="219" spans="1:18" ht="15" x14ac:dyDescent="0.2">
      <c r="A219" s="46" t="s">
        <v>284</v>
      </c>
      <c r="B219" s="47">
        <v>4000</v>
      </c>
      <c r="C219" s="48">
        <v>1</v>
      </c>
      <c r="D219" s="49">
        <v>0.82807401145034998</v>
      </c>
      <c r="E219" s="50">
        <v>3.25</v>
      </c>
      <c r="F219" s="51"/>
      <c r="G219" s="52">
        <v>48.24</v>
      </c>
      <c r="H219" s="53"/>
      <c r="I219" s="52">
        <v>159.99</v>
      </c>
      <c r="J219" s="54"/>
      <c r="K219" s="52">
        <v>346.24</v>
      </c>
      <c r="L219" s="54"/>
      <c r="M219" s="52">
        <v>718.74</v>
      </c>
      <c r="N219" s="54"/>
      <c r="O219" s="52">
        <v>1836.24</v>
      </c>
      <c r="P219" s="53"/>
      <c r="Q219" s="52">
        <v>3698.74</v>
      </c>
      <c r="R219" s="53"/>
    </row>
    <row r="220" spans="1:18" ht="15" x14ac:dyDescent="0.2">
      <c r="A220" s="46" t="s">
        <v>285</v>
      </c>
      <c r="B220" s="47">
        <v>900</v>
      </c>
      <c r="C220" s="48">
        <v>1</v>
      </c>
      <c r="D220" s="49">
        <v>0.32592619444645798</v>
      </c>
      <c r="E220" s="50">
        <v>24</v>
      </c>
      <c r="F220" s="51"/>
      <c r="G220" s="52">
        <v>24</v>
      </c>
      <c r="H220" s="53"/>
      <c r="I220" s="52">
        <v>24</v>
      </c>
      <c r="J220" s="54"/>
      <c r="K220" s="52">
        <v>24</v>
      </c>
      <c r="L220" s="54"/>
      <c r="M220" s="52">
        <v>24</v>
      </c>
      <c r="N220" s="54"/>
      <c r="O220" s="52">
        <v>24</v>
      </c>
      <c r="P220" s="53"/>
      <c r="Q220" s="52">
        <v>24</v>
      </c>
      <c r="R220" s="53"/>
    </row>
    <row r="221" spans="1:18" ht="15" x14ac:dyDescent="0.2">
      <c r="A221" s="46" t="s">
        <v>286</v>
      </c>
      <c r="B221" s="47">
        <v>5385</v>
      </c>
      <c r="C221" s="48">
        <v>1</v>
      </c>
      <c r="D221" s="49">
        <v>1.3138277276316801</v>
      </c>
      <c r="E221" s="50">
        <v>7.5</v>
      </c>
      <c r="F221" s="51"/>
      <c r="G221" s="52">
        <v>45.5</v>
      </c>
      <c r="H221" s="53"/>
      <c r="I221" s="52">
        <v>124.24</v>
      </c>
      <c r="J221" s="54"/>
      <c r="K221" s="52">
        <v>255.49</v>
      </c>
      <c r="L221" s="54"/>
      <c r="M221" s="52">
        <v>530.48</v>
      </c>
      <c r="N221" s="54"/>
      <c r="O221" s="52">
        <v>1355.48</v>
      </c>
      <c r="P221" s="53"/>
      <c r="Q221" s="52">
        <v>2730.48</v>
      </c>
      <c r="R221" s="53"/>
    </row>
    <row r="222" spans="1:18" ht="15" x14ac:dyDescent="0.2">
      <c r="A222" s="46" t="s">
        <v>287</v>
      </c>
      <c r="B222" s="47">
        <v>5642</v>
      </c>
      <c r="C222" s="48">
        <v>1</v>
      </c>
      <c r="D222" s="49">
        <v>1.5608144797091199</v>
      </c>
      <c r="E222" s="50"/>
      <c r="F222" s="51"/>
      <c r="G222" s="52"/>
      <c r="H222" s="53"/>
      <c r="I222" s="52"/>
      <c r="J222" s="54"/>
      <c r="K222" s="52"/>
      <c r="L222" s="54"/>
      <c r="M222" s="52"/>
      <c r="N222" s="54"/>
      <c r="O222" s="52"/>
      <c r="P222" s="53"/>
      <c r="Q222" s="52"/>
      <c r="R222" s="53"/>
    </row>
    <row r="223" spans="1:18" ht="15" x14ac:dyDescent="0.2">
      <c r="A223" s="46" t="s">
        <v>288</v>
      </c>
      <c r="B223" s="47">
        <v>4290</v>
      </c>
      <c r="C223" s="48">
        <v>1</v>
      </c>
      <c r="D223" s="49">
        <v>0.95252005239216897</v>
      </c>
      <c r="E223" s="50">
        <v>10</v>
      </c>
      <c r="F223" s="51"/>
      <c r="G223" s="52">
        <v>32.96</v>
      </c>
      <c r="H223" s="53"/>
      <c r="I223" s="52">
        <v>80.95</v>
      </c>
      <c r="J223" s="54"/>
      <c r="K223" s="52">
        <v>177.45</v>
      </c>
      <c r="L223" s="54"/>
      <c r="M223" s="52">
        <v>370.45</v>
      </c>
      <c r="N223" s="54"/>
      <c r="O223" s="52">
        <v>949.45</v>
      </c>
      <c r="P223" s="53"/>
      <c r="Q223" s="52">
        <v>1914.45</v>
      </c>
      <c r="R223" s="53"/>
    </row>
    <row r="224" spans="1:18" ht="15" x14ac:dyDescent="0.2">
      <c r="A224" s="46" t="s">
        <v>289</v>
      </c>
      <c r="B224" s="47">
        <v>13000</v>
      </c>
      <c r="C224" s="48">
        <v>1</v>
      </c>
      <c r="D224" s="49">
        <v>1.3751820524626599</v>
      </c>
      <c r="E224" s="50"/>
      <c r="F224" s="51"/>
      <c r="G224" s="52"/>
      <c r="H224" s="53"/>
      <c r="I224" s="52"/>
      <c r="J224" s="54"/>
      <c r="K224" s="52"/>
      <c r="L224" s="54"/>
      <c r="M224" s="52"/>
      <c r="N224" s="54"/>
      <c r="O224" s="52"/>
      <c r="P224" s="53"/>
      <c r="Q224" s="52"/>
      <c r="R224" s="53"/>
    </row>
    <row r="225" spans="1:18" ht="15" x14ac:dyDescent="0.2">
      <c r="A225" s="46" t="s">
        <v>290</v>
      </c>
      <c r="B225" s="47">
        <v>500</v>
      </c>
      <c r="C225" s="48">
        <v>1</v>
      </c>
      <c r="D225" s="49">
        <v>0.467075933160435</v>
      </c>
      <c r="E225" s="50">
        <v>10</v>
      </c>
      <c r="F225" s="51"/>
      <c r="G225" s="52">
        <v>31.6</v>
      </c>
      <c r="H225" s="53"/>
      <c r="I225" s="52">
        <v>72.099999999999994</v>
      </c>
      <c r="J225" s="54"/>
      <c r="K225" s="52">
        <v>139.6</v>
      </c>
      <c r="L225" s="54"/>
      <c r="M225" s="52">
        <v>274.60000000000002</v>
      </c>
      <c r="N225" s="54"/>
      <c r="O225" s="52">
        <v>679.6</v>
      </c>
      <c r="P225" s="53"/>
      <c r="Q225" s="52">
        <v>1354.6</v>
      </c>
      <c r="R225" s="53"/>
    </row>
    <row r="226" spans="1:18" ht="15" x14ac:dyDescent="0.2">
      <c r="A226" s="46" t="s">
        <v>291</v>
      </c>
      <c r="B226" s="47">
        <v>1079</v>
      </c>
      <c r="C226" s="48">
        <v>1</v>
      </c>
      <c r="D226" s="49">
        <v>1.27411997254255</v>
      </c>
      <c r="E226" s="50">
        <v>18</v>
      </c>
      <c r="F226" s="51"/>
      <c r="G226" s="52">
        <v>58</v>
      </c>
      <c r="H226" s="53"/>
      <c r="I226" s="52">
        <v>133</v>
      </c>
      <c r="J226" s="54"/>
      <c r="K226" s="52">
        <v>258</v>
      </c>
      <c r="L226" s="54"/>
      <c r="M226" s="52">
        <v>508</v>
      </c>
      <c r="N226" s="54"/>
      <c r="O226" s="52">
        <v>1265</v>
      </c>
      <c r="P226" s="53"/>
      <c r="Q226" s="52">
        <v>2508</v>
      </c>
      <c r="R226" s="53"/>
    </row>
    <row r="227" spans="1:18" ht="15" x14ac:dyDescent="0.2">
      <c r="A227" s="46" t="s">
        <v>292</v>
      </c>
      <c r="B227" s="47">
        <v>523</v>
      </c>
      <c r="C227" s="48">
        <v>1</v>
      </c>
      <c r="D227" s="49"/>
      <c r="E227" s="50"/>
      <c r="F227" s="51"/>
      <c r="G227" s="52"/>
      <c r="H227" s="53"/>
      <c r="I227" s="52"/>
      <c r="J227" s="54"/>
      <c r="K227" s="52"/>
      <c r="L227" s="54"/>
      <c r="M227" s="52"/>
      <c r="N227" s="54"/>
      <c r="O227" s="52"/>
      <c r="P227" s="53"/>
      <c r="Q227" s="52"/>
      <c r="R227" s="53"/>
    </row>
    <row r="228" spans="1:18" ht="15" x14ac:dyDescent="0.2">
      <c r="A228" s="46" t="s">
        <v>293</v>
      </c>
      <c r="B228" s="47">
        <v>6633</v>
      </c>
      <c r="C228" s="48">
        <v>1</v>
      </c>
      <c r="D228" s="49">
        <v>1.15137852319141</v>
      </c>
      <c r="E228" s="50">
        <v>9.9</v>
      </c>
      <c r="F228" s="51">
        <v>14.63</v>
      </c>
      <c r="G228" s="52">
        <v>37.9</v>
      </c>
      <c r="H228" s="53">
        <v>53.83</v>
      </c>
      <c r="I228" s="52">
        <v>90.4</v>
      </c>
      <c r="J228" s="54">
        <v>127.33</v>
      </c>
      <c r="K228" s="52">
        <v>177.9</v>
      </c>
      <c r="L228" s="54">
        <v>249.83</v>
      </c>
      <c r="M228" s="52">
        <v>352.9</v>
      </c>
      <c r="N228" s="54">
        <v>494.83</v>
      </c>
      <c r="O228" s="52">
        <v>877.9</v>
      </c>
      <c r="P228" s="53">
        <v>1229.83</v>
      </c>
      <c r="Q228" s="52">
        <v>1752.9</v>
      </c>
      <c r="R228" s="53">
        <v>2454.83</v>
      </c>
    </row>
    <row r="229" spans="1:18" ht="15" x14ac:dyDescent="0.2">
      <c r="A229" s="46" t="s">
        <v>294</v>
      </c>
      <c r="B229" s="47">
        <v>5343</v>
      </c>
      <c r="C229" s="48">
        <v>1</v>
      </c>
      <c r="D229" s="49">
        <v>1.0480435085198201</v>
      </c>
      <c r="E229" s="50">
        <v>15</v>
      </c>
      <c r="F229" s="51">
        <v>30</v>
      </c>
      <c r="G229" s="52">
        <v>33</v>
      </c>
      <c r="H229" s="53">
        <v>48</v>
      </c>
      <c r="I229" s="52">
        <v>69</v>
      </c>
      <c r="J229" s="54">
        <v>84</v>
      </c>
      <c r="K229" s="52">
        <v>129</v>
      </c>
      <c r="L229" s="54">
        <v>144</v>
      </c>
      <c r="M229" s="52">
        <v>249</v>
      </c>
      <c r="N229" s="54">
        <v>264</v>
      </c>
      <c r="O229" s="52">
        <v>609</v>
      </c>
      <c r="P229" s="53">
        <v>624</v>
      </c>
      <c r="Q229" s="52">
        <v>1209</v>
      </c>
      <c r="R229" s="53">
        <v>1224</v>
      </c>
    </row>
    <row r="230" spans="1:18" ht="15" x14ac:dyDescent="0.2">
      <c r="A230" s="46" t="s">
        <v>295</v>
      </c>
      <c r="B230" s="47">
        <v>5700</v>
      </c>
      <c r="C230" s="48">
        <v>1</v>
      </c>
      <c r="D230" s="49">
        <v>1.38971292963107</v>
      </c>
      <c r="E230" s="50">
        <v>12</v>
      </c>
      <c r="F230" s="51">
        <v>18</v>
      </c>
      <c r="G230" s="52">
        <v>28.88</v>
      </c>
      <c r="H230" s="53">
        <v>43.31</v>
      </c>
      <c r="I230" s="52">
        <v>55.87</v>
      </c>
      <c r="J230" s="54">
        <v>83.81</v>
      </c>
      <c r="K230" s="52">
        <v>100.37</v>
      </c>
      <c r="L230" s="54">
        <v>150.56</v>
      </c>
      <c r="M230" s="52">
        <v>170.87</v>
      </c>
      <c r="N230" s="54">
        <v>256.31</v>
      </c>
      <c r="O230" s="52">
        <v>382.37</v>
      </c>
      <c r="P230" s="53">
        <v>573.55999999999995</v>
      </c>
      <c r="Q230" s="52">
        <v>734.87</v>
      </c>
      <c r="R230" s="53">
        <v>1102.31</v>
      </c>
    </row>
    <row r="231" spans="1:18" ht="15" x14ac:dyDescent="0.2">
      <c r="A231" s="46" t="s">
        <v>296</v>
      </c>
      <c r="B231" s="47">
        <v>1313</v>
      </c>
      <c r="C231" s="48">
        <v>1</v>
      </c>
      <c r="D231" s="49">
        <v>1.19642829742834</v>
      </c>
      <c r="E231" s="50">
        <v>59.44</v>
      </c>
      <c r="F231" s="51">
        <v>72.44</v>
      </c>
      <c r="G231" s="52">
        <v>83.84</v>
      </c>
      <c r="H231" s="53">
        <v>108.99</v>
      </c>
      <c r="I231" s="52">
        <v>129.33000000000001</v>
      </c>
      <c r="J231" s="54">
        <v>177.28</v>
      </c>
      <c r="K231" s="52">
        <v>210.58</v>
      </c>
      <c r="L231" s="54">
        <v>299.27999999999997</v>
      </c>
      <c r="M231" s="52">
        <v>373.08</v>
      </c>
      <c r="N231" s="54">
        <v>543.28</v>
      </c>
      <c r="O231" s="52">
        <v>860.58</v>
      </c>
      <c r="P231" s="53">
        <v>1275.28</v>
      </c>
      <c r="Q231" s="52">
        <v>1673.08</v>
      </c>
      <c r="R231" s="53">
        <v>2495.2800000000002</v>
      </c>
    </row>
    <row r="232" spans="1:18" ht="15" x14ac:dyDescent="0.2">
      <c r="A232" s="46" t="s">
        <v>297</v>
      </c>
      <c r="B232" s="47">
        <v>74000</v>
      </c>
      <c r="C232" s="48">
        <v>1</v>
      </c>
      <c r="D232" s="49">
        <v>1.5366092544866501</v>
      </c>
      <c r="E232" s="50">
        <v>9.25</v>
      </c>
      <c r="F232" s="51">
        <v>13.88</v>
      </c>
      <c r="G232" s="52">
        <v>56.75</v>
      </c>
      <c r="H232" s="53">
        <v>85.13</v>
      </c>
      <c r="I232" s="52">
        <v>128</v>
      </c>
      <c r="J232" s="54">
        <v>192.01</v>
      </c>
      <c r="K232" s="52">
        <v>246.75</v>
      </c>
      <c r="L232" s="54">
        <v>370.13</v>
      </c>
      <c r="M232" s="52">
        <v>484.25</v>
      </c>
      <c r="N232" s="54">
        <v>726.38</v>
      </c>
      <c r="O232" s="52">
        <v>1196.75</v>
      </c>
      <c r="P232" s="53">
        <v>1795.13</v>
      </c>
      <c r="Q232" s="52">
        <v>2384.25</v>
      </c>
      <c r="R232" s="53">
        <v>3576.38</v>
      </c>
    </row>
    <row r="233" spans="1:18" ht="15" x14ac:dyDescent="0.2">
      <c r="A233" s="46" t="s">
        <v>298</v>
      </c>
      <c r="B233" s="47">
        <v>3011</v>
      </c>
      <c r="C233" s="48">
        <v>1</v>
      </c>
      <c r="D233" s="49">
        <v>1.0355226595890501</v>
      </c>
      <c r="E233" s="50">
        <v>9.5</v>
      </c>
      <c r="F233" s="51"/>
      <c r="G233" s="52">
        <v>14.7</v>
      </c>
      <c r="H233" s="53"/>
      <c r="I233" s="52">
        <v>24.45</v>
      </c>
      <c r="J233" s="54"/>
      <c r="K233" s="52">
        <v>40.700000000000003</v>
      </c>
      <c r="L233" s="54"/>
      <c r="M233" s="52">
        <v>73.2</v>
      </c>
      <c r="N233" s="54"/>
      <c r="O233" s="52">
        <v>170.7</v>
      </c>
      <c r="P233" s="53"/>
      <c r="Q233" s="52">
        <v>333.2</v>
      </c>
      <c r="R233" s="53"/>
    </row>
    <row r="234" spans="1:18" ht="15" x14ac:dyDescent="0.2">
      <c r="A234" s="46" t="s">
        <v>299</v>
      </c>
      <c r="B234" s="47">
        <v>4810</v>
      </c>
      <c r="C234" s="48">
        <v>1</v>
      </c>
      <c r="D234" s="49"/>
      <c r="E234" s="50">
        <v>57</v>
      </c>
      <c r="F234" s="51">
        <v>68.400000000000006</v>
      </c>
      <c r="G234" s="52">
        <v>102.6</v>
      </c>
      <c r="H234" s="53">
        <v>128.56</v>
      </c>
      <c r="I234" s="52">
        <v>188.1</v>
      </c>
      <c r="J234" s="54">
        <v>241.36</v>
      </c>
      <c r="K234" s="52">
        <v>330.6</v>
      </c>
      <c r="L234" s="54">
        <v>429.36</v>
      </c>
      <c r="M234" s="52">
        <v>615.6</v>
      </c>
      <c r="N234" s="54">
        <v>805.36</v>
      </c>
      <c r="O234" s="52">
        <v>1499.1</v>
      </c>
      <c r="P234" s="53">
        <v>1967.56</v>
      </c>
      <c r="Q234" s="52">
        <v>2895.6</v>
      </c>
      <c r="R234" s="53">
        <v>3813.36</v>
      </c>
    </row>
    <row r="235" spans="1:18" ht="15" x14ac:dyDescent="0.2">
      <c r="A235" s="46" t="s">
        <v>300</v>
      </c>
      <c r="B235" s="47">
        <v>4810</v>
      </c>
      <c r="C235" s="48">
        <v>1</v>
      </c>
      <c r="D235" s="49"/>
      <c r="E235" s="50">
        <v>57</v>
      </c>
      <c r="F235" s="51">
        <v>68.400000000000006</v>
      </c>
      <c r="G235" s="52">
        <v>102.6</v>
      </c>
      <c r="H235" s="53">
        <v>128.56</v>
      </c>
      <c r="I235" s="52">
        <v>188.1</v>
      </c>
      <c r="J235" s="54">
        <v>241.36</v>
      </c>
      <c r="K235" s="52">
        <v>330.6</v>
      </c>
      <c r="L235" s="54">
        <v>429.36</v>
      </c>
      <c r="M235" s="52">
        <v>615.6</v>
      </c>
      <c r="N235" s="54">
        <v>805.36</v>
      </c>
      <c r="O235" s="52">
        <v>1498.6</v>
      </c>
      <c r="P235" s="53">
        <v>1967.56</v>
      </c>
      <c r="Q235" s="52">
        <v>2895.6</v>
      </c>
      <c r="R235" s="53">
        <v>3813.36</v>
      </c>
    </row>
    <row r="236" spans="1:18" ht="15" x14ac:dyDescent="0.2">
      <c r="A236" s="46" t="s">
        <v>301</v>
      </c>
      <c r="B236" s="47">
        <v>500</v>
      </c>
      <c r="C236" s="48">
        <v>1</v>
      </c>
      <c r="D236" s="49"/>
      <c r="E236" s="50">
        <v>6</v>
      </c>
      <c r="F236" s="51"/>
      <c r="G236" s="52">
        <v>8</v>
      </c>
      <c r="H236" s="53"/>
      <c r="I236" s="52">
        <v>23</v>
      </c>
      <c r="J236" s="54"/>
      <c r="K236" s="52">
        <v>48</v>
      </c>
      <c r="L236" s="54"/>
      <c r="M236" s="52">
        <v>98</v>
      </c>
      <c r="N236" s="54"/>
      <c r="O236" s="52">
        <v>248</v>
      </c>
      <c r="P236" s="53"/>
      <c r="Q236" s="52">
        <v>498</v>
      </c>
      <c r="R236" s="53"/>
    </row>
    <row r="237" spans="1:18" ht="15" x14ac:dyDescent="0.2">
      <c r="A237" s="46" t="s">
        <v>302</v>
      </c>
      <c r="B237" s="47">
        <v>28373</v>
      </c>
      <c r="C237" s="48">
        <v>1</v>
      </c>
      <c r="D237" s="49">
        <v>1.1888275112948099</v>
      </c>
      <c r="E237" s="50">
        <v>11.5</v>
      </c>
      <c r="F237" s="51">
        <v>17.25</v>
      </c>
      <c r="G237" s="52">
        <v>19.8</v>
      </c>
      <c r="H237" s="53">
        <v>29.7</v>
      </c>
      <c r="I237" s="52">
        <v>47.59</v>
      </c>
      <c r="J237" s="54">
        <v>71.39</v>
      </c>
      <c r="K237" s="52">
        <v>97.59</v>
      </c>
      <c r="L237" s="54">
        <v>146.38999999999999</v>
      </c>
      <c r="M237" s="52">
        <v>197.59</v>
      </c>
      <c r="N237" s="54">
        <v>296.39</v>
      </c>
      <c r="O237" s="52">
        <v>497.59</v>
      </c>
      <c r="P237" s="53">
        <v>746.39</v>
      </c>
      <c r="Q237" s="52">
        <v>997.59</v>
      </c>
      <c r="R237" s="53">
        <v>1496.39</v>
      </c>
    </row>
    <row r="238" spans="1:18" ht="15" x14ac:dyDescent="0.2">
      <c r="A238" s="46" t="s">
        <v>303</v>
      </c>
      <c r="B238" s="47">
        <v>837</v>
      </c>
      <c r="C238" s="48">
        <v>1</v>
      </c>
      <c r="D238" s="49">
        <v>0.82216682247844597</v>
      </c>
      <c r="E238" s="50"/>
      <c r="F238" s="51"/>
      <c r="G238" s="52"/>
      <c r="H238" s="53"/>
      <c r="I238" s="52"/>
      <c r="J238" s="54"/>
      <c r="K238" s="52"/>
      <c r="L238" s="54"/>
      <c r="M238" s="52"/>
      <c r="N238" s="54"/>
      <c r="O238" s="52"/>
      <c r="P238" s="53"/>
      <c r="Q238" s="52"/>
      <c r="R238" s="53"/>
    </row>
    <row r="239" spans="1:18" ht="15" x14ac:dyDescent="0.2">
      <c r="A239" s="46" t="s">
        <v>304</v>
      </c>
      <c r="B239" s="47">
        <v>463</v>
      </c>
      <c r="C239" s="48">
        <v>1</v>
      </c>
      <c r="D239" s="49">
        <v>1.04227500544781</v>
      </c>
      <c r="E239" s="50"/>
      <c r="F239" s="51"/>
      <c r="G239" s="52"/>
      <c r="H239" s="53"/>
      <c r="I239" s="52"/>
      <c r="J239" s="54"/>
      <c r="K239" s="52"/>
      <c r="L239" s="54"/>
      <c r="M239" s="52"/>
      <c r="N239" s="54"/>
      <c r="O239" s="52"/>
      <c r="P239" s="53"/>
      <c r="Q239" s="52"/>
      <c r="R239" s="53"/>
    </row>
    <row r="240" spans="1:18" ht="15" x14ac:dyDescent="0.2">
      <c r="A240" s="46" t="s">
        <v>305</v>
      </c>
      <c r="B240" s="47">
        <v>663</v>
      </c>
      <c r="C240" s="48">
        <v>1</v>
      </c>
      <c r="D240" s="49">
        <v>1.2101625822067199</v>
      </c>
      <c r="E240" s="50"/>
      <c r="F240" s="51"/>
      <c r="G240" s="52"/>
      <c r="H240" s="53"/>
      <c r="I240" s="52"/>
      <c r="J240" s="54"/>
      <c r="K240" s="52"/>
      <c r="L240" s="54"/>
      <c r="M240" s="52"/>
      <c r="N240" s="54"/>
      <c r="O240" s="52"/>
      <c r="P240" s="53"/>
      <c r="Q240" s="52"/>
      <c r="R240" s="53"/>
    </row>
    <row r="241" spans="1:18" ht="15" x14ac:dyDescent="0.2">
      <c r="A241" s="46" t="s">
        <v>306</v>
      </c>
      <c r="B241" s="47">
        <v>900</v>
      </c>
      <c r="C241" s="48">
        <v>1</v>
      </c>
      <c r="D241" s="49">
        <v>0.88115507196606802</v>
      </c>
      <c r="E241" s="50"/>
      <c r="F241" s="51"/>
      <c r="G241" s="52"/>
      <c r="H241" s="53"/>
      <c r="I241" s="52"/>
      <c r="J241" s="54"/>
      <c r="K241" s="52"/>
      <c r="L241" s="54"/>
      <c r="M241" s="52"/>
      <c r="N241" s="54"/>
      <c r="O241" s="52"/>
      <c r="P241" s="53"/>
      <c r="Q241" s="52"/>
      <c r="R241" s="53"/>
    </row>
    <row r="242" spans="1:18" ht="15" x14ac:dyDescent="0.2">
      <c r="A242" s="46" t="s">
        <v>307</v>
      </c>
      <c r="B242" s="47">
        <v>3229</v>
      </c>
      <c r="C242" s="48">
        <v>1</v>
      </c>
      <c r="D242" s="49">
        <v>1.3170049093184599</v>
      </c>
      <c r="E242" s="50">
        <v>8.75</v>
      </c>
      <c r="F242" s="51">
        <v>9.75</v>
      </c>
      <c r="G242" s="52">
        <v>30.79</v>
      </c>
      <c r="H242" s="53">
        <v>31.79</v>
      </c>
      <c r="I242" s="52">
        <v>88.53</v>
      </c>
      <c r="J242" s="54">
        <v>89.53</v>
      </c>
      <c r="K242" s="52">
        <v>234.77</v>
      </c>
      <c r="L242" s="54">
        <v>235.77</v>
      </c>
      <c r="M242" s="52">
        <v>552.27</v>
      </c>
      <c r="N242" s="54">
        <v>553.27</v>
      </c>
      <c r="O242" s="52">
        <v>1504.77</v>
      </c>
      <c r="P242" s="53">
        <v>1505.77</v>
      </c>
      <c r="Q242" s="52">
        <v>3092.27</v>
      </c>
      <c r="R242" s="53">
        <v>3093.27</v>
      </c>
    </row>
    <row r="243" spans="1:18" ht="15" x14ac:dyDescent="0.2">
      <c r="A243" s="46" t="s">
        <v>308</v>
      </c>
      <c r="B243" s="47">
        <v>1440</v>
      </c>
      <c r="C243" s="48">
        <v>1</v>
      </c>
      <c r="D243" s="49">
        <v>0.65498381583325804</v>
      </c>
      <c r="E243" s="50">
        <v>12.5</v>
      </c>
      <c r="F243" s="51"/>
      <c r="G243" s="52">
        <v>50.49</v>
      </c>
      <c r="H243" s="53"/>
      <c r="I243" s="52">
        <v>140.49</v>
      </c>
      <c r="J243" s="54"/>
      <c r="K243" s="52">
        <v>290.49</v>
      </c>
      <c r="L243" s="54"/>
      <c r="M243" s="52">
        <v>590.49</v>
      </c>
      <c r="N243" s="54"/>
      <c r="O243" s="52">
        <v>1490.49</v>
      </c>
      <c r="P243" s="53"/>
      <c r="Q243" s="52">
        <v>2990.49</v>
      </c>
      <c r="R243" s="53"/>
    </row>
    <row r="244" spans="1:18" ht="15" x14ac:dyDescent="0.2">
      <c r="A244" s="46" t="s">
        <v>309</v>
      </c>
      <c r="B244" s="47">
        <v>31055</v>
      </c>
      <c r="C244" s="48">
        <v>1</v>
      </c>
      <c r="D244" s="49">
        <v>1.4334731164852099</v>
      </c>
      <c r="E244" s="50"/>
      <c r="F244" s="51"/>
      <c r="G244" s="52"/>
      <c r="H244" s="53"/>
      <c r="I244" s="52"/>
      <c r="J244" s="54"/>
      <c r="K244" s="52"/>
      <c r="L244" s="54"/>
      <c r="M244" s="52"/>
      <c r="N244" s="54"/>
      <c r="O244" s="52"/>
      <c r="P244" s="53"/>
      <c r="Q244" s="52"/>
      <c r="R244" s="53"/>
    </row>
    <row r="245" spans="1:18" ht="15" x14ac:dyDescent="0.2">
      <c r="A245" s="46" t="s">
        <v>310</v>
      </c>
      <c r="B245" s="47">
        <v>541</v>
      </c>
      <c r="C245" s="48">
        <v>1</v>
      </c>
      <c r="D245" s="49">
        <v>0.99889598233571697</v>
      </c>
      <c r="E245" s="50">
        <v>18.2</v>
      </c>
      <c r="F245" s="51"/>
      <c r="G245" s="52">
        <v>35.75</v>
      </c>
      <c r="H245" s="53"/>
      <c r="I245" s="52">
        <v>65</v>
      </c>
      <c r="J245" s="54"/>
      <c r="K245" s="52">
        <v>113.75</v>
      </c>
      <c r="L245" s="54"/>
      <c r="M245" s="52">
        <v>211.25</v>
      </c>
      <c r="N245" s="54"/>
      <c r="O245" s="52">
        <v>503.75</v>
      </c>
      <c r="P245" s="53"/>
      <c r="Q245" s="52">
        <v>991.25</v>
      </c>
      <c r="R245" s="53"/>
    </row>
    <row r="246" spans="1:18" ht="15" x14ac:dyDescent="0.2">
      <c r="A246" s="46" t="s">
        <v>311</v>
      </c>
      <c r="B246" s="47">
        <v>297</v>
      </c>
      <c r="C246" s="48">
        <v>1</v>
      </c>
      <c r="D246" s="49">
        <v>1.18062310663962</v>
      </c>
      <c r="E246" s="50"/>
      <c r="F246" s="51"/>
      <c r="G246" s="52"/>
      <c r="H246" s="53"/>
      <c r="I246" s="52"/>
      <c r="J246" s="54"/>
      <c r="K246" s="52"/>
      <c r="L246" s="54"/>
      <c r="M246" s="52"/>
      <c r="N246" s="54"/>
      <c r="O246" s="52"/>
      <c r="P246" s="53"/>
      <c r="Q246" s="52"/>
      <c r="R246" s="53"/>
    </row>
    <row r="247" spans="1:18" ht="15" x14ac:dyDescent="0.2">
      <c r="A247" s="46" t="s">
        <v>312</v>
      </c>
      <c r="B247" s="47">
        <v>350</v>
      </c>
      <c r="C247" s="48">
        <v>1</v>
      </c>
      <c r="D247" s="49">
        <v>0.25867884385864798</v>
      </c>
      <c r="E247" s="50"/>
      <c r="F247" s="51"/>
      <c r="G247" s="52"/>
      <c r="H247" s="53"/>
      <c r="I247" s="52"/>
      <c r="J247" s="54"/>
      <c r="K247" s="52"/>
      <c r="L247" s="54"/>
      <c r="M247" s="52"/>
      <c r="N247" s="54"/>
      <c r="O247" s="52"/>
      <c r="P247" s="53"/>
      <c r="Q247" s="52"/>
      <c r="R247" s="53"/>
    </row>
    <row r="248" spans="1:18" ht="15" x14ac:dyDescent="0.2">
      <c r="A248" s="46" t="s">
        <v>313</v>
      </c>
      <c r="B248" s="47">
        <v>1817</v>
      </c>
      <c r="C248" s="48">
        <v>1</v>
      </c>
      <c r="D248" s="49">
        <v>0.87168125829407095</v>
      </c>
      <c r="E248" s="50"/>
      <c r="F248" s="51"/>
      <c r="G248" s="52"/>
      <c r="H248" s="53"/>
      <c r="I248" s="52"/>
      <c r="J248" s="54"/>
      <c r="K248" s="52"/>
      <c r="L248" s="54"/>
      <c r="M248" s="52"/>
      <c r="N248" s="54"/>
      <c r="O248" s="52"/>
      <c r="P248" s="53"/>
      <c r="Q248" s="52"/>
      <c r="R248" s="53"/>
    </row>
    <row r="249" spans="1:18" ht="15" x14ac:dyDescent="0.2">
      <c r="A249" s="46" t="s">
        <v>314</v>
      </c>
      <c r="B249" s="47">
        <v>1300</v>
      </c>
      <c r="C249" s="48">
        <v>1</v>
      </c>
      <c r="D249" s="49"/>
      <c r="E249" s="50">
        <v>28</v>
      </c>
      <c r="F249" s="51"/>
      <c r="G249" s="52">
        <v>56</v>
      </c>
      <c r="H249" s="53"/>
      <c r="I249" s="52">
        <v>108.5</v>
      </c>
      <c r="J249" s="54"/>
      <c r="K249" s="52">
        <v>196</v>
      </c>
      <c r="L249" s="54"/>
      <c r="M249" s="52">
        <v>371</v>
      </c>
      <c r="N249" s="54"/>
      <c r="O249" s="52">
        <v>896</v>
      </c>
      <c r="P249" s="53"/>
      <c r="Q249" s="52">
        <v>1771</v>
      </c>
      <c r="R249" s="53"/>
    </row>
    <row r="250" spans="1:18" ht="15" x14ac:dyDescent="0.2">
      <c r="A250" s="46" t="s">
        <v>12</v>
      </c>
      <c r="B250" s="47">
        <v>3934</v>
      </c>
      <c r="C250" s="48">
        <v>2</v>
      </c>
      <c r="D250" s="49">
        <v>1.32253969985035</v>
      </c>
      <c r="E250" s="50">
        <v>9.5</v>
      </c>
      <c r="F250" s="51">
        <v>13</v>
      </c>
      <c r="G250" s="52">
        <v>25.5</v>
      </c>
      <c r="H250" s="53">
        <v>37</v>
      </c>
      <c r="I250" s="52">
        <v>55.5</v>
      </c>
      <c r="J250" s="54">
        <v>82</v>
      </c>
      <c r="K250" s="52">
        <v>105.5</v>
      </c>
      <c r="L250" s="54">
        <v>157</v>
      </c>
      <c r="M250" s="52">
        <v>205.5</v>
      </c>
      <c r="N250" s="54">
        <v>307</v>
      </c>
      <c r="O250" s="52">
        <v>505.5</v>
      </c>
      <c r="P250" s="53">
        <v>757</v>
      </c>
      <c r="Q250" s="52">
        <v>1005.5</v>
      </c>
      <c r="R250" s="53">
        <v>1507</v>
      </c>
    </row>
    <row r="251" spans="1:18" ht="15" x14ac:dyDescent="0.2">
      <c r="A251" s="46" t="s">
        <v>315</v>
      </c>
      <c r="B251" s="47">
        <v>13356</v>
      </c>
      <c r="C251" s="48">
        <v>1</v>
      </c>
      <c r="D251" s="49"/>
      <c r="E251" s="50">
        <v>15</v>
      </c>
      <c r="F251" s="51"/>
      <c r="G251" s="52">
        <v>67</v>
      </c>
      <c r="H251" s="53"/>
      <c r="I251" s="52">
        <v>164.5</v>
      </c>
      <c r="J251" s="54"/>
      <c r="K251" s="52">
        <v>327</v>
      </c>
      <c r="L251" s="54"/>
      <c r="M251" s="52">
        <v>652</v>
      </c>
      <c r="N251" s="54"/>
      <c r="O251" s="52">
        <v>1627</v>
      </c>
      <c r="P251" s="53"/>
      <c r="Q251" s="52">
        <v>3252</v>
      </c>
      <c r="R251" s="53"/>
    </row>
    <row r="252" spans="1:18" ht="15" x14ac:dyDescent="0.2">
      <c r="A252" s="46" t="s">
        <v>316</v>
      </c>
      <c r="B252" s="47">
        <v>210</v>
      </c>
      <c r="C252" s="48">
        <v>1</v>
      </c>
      <c r="D252" s="49">
        <v>0.94782168186423499</v>
      </c>
      <c r="E252" s="50"/>
      <c r="F252" s="51"/>
      <c r="G252" s="52"/>
      <c r="H252" s="53"/>
      <c r="I252" s="52"/>
      <c r="J252" s="54"/>
      <c r="K252" s="52"/>
      <c r="L252" s="54"/>
      <c r="M252" s="52"/>
      <c r="N252" s="54"/>
      <c r="O252" s="52"/>
      <c r="P252" s="53"/>
      <c r="Q252" s="52"/>
      <c r="R252" s="53"/>
    </row>
    <row r="253" spans="1:18" ht="15" x14ac:dyDescent="0.2">
      <c r="A253" s="46" t="s">
        <v>317</v>
      </c>
      <c r="B253" s="47">
        <v>8702</v>
      </c>
      <c r="C253" s="48">
        <v>1</v>
      </c>
      <c r="D253" s="49">
        <v>0.96396908223222999</v>
      </c>
      <c r="E253" s="50">
        <v>0</v>
      </c>
      <c r="F253" s="51">
        <v>0</v>
      </c>
      <c r="G253" s="52">
        <v>21.5</v>
      </c>
      <c r="H253" s="53">
        <v>31.5</v>
      </c>
      <c r="I253" s="52">
        <v>53.75</v>
      </c>
      <c r="J253" s="54">
        <v>78.75</v>
      </c>
      <c r="K253" s="52">
        <v>107.5</v>
      </c>
      <c r="L253" s="54">
        <v>157.5</v>
      </c>
      <c r="M253" s="52">
        <v>215</v>
      </c>
      <c r="N253" s="54">
        <v>315</v>
      </c>
      <c r="O253" s="52">
        <v>537.5</v>
      </c>
      <c r="P253" s="53">
        <v>787.5</v>
      </c>
      <c r="Q253" s="52">
        <v>1075</v>
      </c>
      <c r="R253" s="53">
        <v>1575</v>
      </c>
    </row>
    <row r="254" spans="1:18" ht="15" x14ac:dyDescent="0.2">
      <c r="A254" s="46" t="s">
        <v>318</v>
      </c>
      <c r="B254" s="47">
        <v>91</v>
      </c>
      <c r="C254" s="48">
        <v>1</v>
      </c>
      <c r="D254" s="49">
        <v>1.5368532237527499</v>
      </c>
      <c r="E254" s="50"/>
      <c r="F254" s="51"/>
      <c r="G254" s="52"/>
      <c r="H254" s="53"/>
      <c r="I254" s="52"/>
      <c r="J254" s="54"/>
      <c r="K254" s="52"/>
      <c r="L254" s="54"/>
      <c r="M254" s="52"/>
      <c r="N254" s="54"/>
      <c r="O254" s="52"/>
      <c r="P254" s="53"/>
      <c r="Q254" s="52"/>
      <c r="R254" s="53"/>
    </row>
    <row r="255" spans="1:18" ht="15" x14ac:dyDescent="0.2">
      <c r="A255" s="46" t="s">
        <v>13</v>
      </c>
      <c r="B255" s="47">
        <v>3991</v>
      </c>
      <c r="C255" s="48">
        <v>1</v>
      </c>
      <c r="D255" s="49">
        <v>1.6409568257598299</v>
      </c>
      <c r="E255" s="50">
        <v>25</v>
      </c>
      <c r="F255" s="51">
        <v>50</v>
      </c>
      <c r="G255" s="52">
        <v>49.15</v>
      </c>
      <c r="H255" s="53">
        <v>85</v>
      </c>
      <c r="I255" s="52">
        <v>100.9</v>
      </c>
      <c r="J255" s="54">
        <v>160</v>
      </c>
      <c r="K255" s="52">
        <v>187.15</v>
      </c>
      <c r="L255" s="54">
        <v>285</v>
      </c>
      <c r="M255" s="52">
        <v>359.65</v>
      </c>
      <c r="N255" s="54">
        <v>535</v>
      </c>
      <c r="O255" s="52">
        <v>877.15</v>
      </c>
      <c r="P255" s="53">
        <v>1285</v>
      </c>
      <c r="Q255" s="52">
        <v>1739.65</v>
      </c>
      <c r="R255" s="53">
        <v>2535</v>
      </c>
    </row>
    <row r="256" spans="1:18" ht="15" x14ac:dyDescent="0.2">
      <c r="A256" s="46" t="s">
        <v>319</v>
      </c>
      <c r="B256" s="47">
        <v>3991</v>
      </c>
      <c r="C256" s="48">
        <v>1</v>
      </c>
      <c r="D256" s="49">
        <v>1.6409568257598299</v>
      </c>
      <c r="E256" s="50">
        <v>35</v>
      </c>
      <c r="F256" s="51">
        <v>35</v>
      </c>
      <c r="G256" s="52">
        <v>59.15</v>
      </c>
      <c r="H256" s="53">
        <v>70</v>
      </c>
      <c r="I256" s="52">
        <v>110.9</v>
      </c>
      <c r="J256" s="54">
        <v>145</v>
      </c>
      <c r="K256" s="52">
        <v>197.15</v>
      </c>
      <c r="L256" s="54">
        <v>270</v>
      </c>
      <c r="M256" s="52">
        <v>369.65</v>
      </c>
      <c r="N256" s="54">
        <v>520</v>
      </c>
      <c r="O256" s="52">
        <v>887.15</v>
      </c>
      <c r="P256" s="53">
        <v>1270</v>
      </c>
      <c r="Q256" s="52">
        <v>1749.65</v>
      </c>
      <c r="R256" s="53">
        <v>2520</v>
      </c>
    </row>
    <row r="257" spans="1:18" ht="15" x14ac:dyDescent="0.2">
      <c r="A257" s="46" t="s">
        <v>320</v>
      </c>
      <c r="B257" s="47">
        <v>3991</v>
      </c>
      <c r="C257" s="48">
        <v>1</v>
      </c>
      <c r="D257" s="49">
        <v>1.6409568257598299</v>
      </c>
      <c r="E257" s="50">
        <v>50</v>
      </c>
      <c r="F257" s="51">
        <v>50</v>
      </c>
      <c r="G257" s="52">
        <v>74.150000000000006</v>
      </c>
      <c r="H257" s="53">
        <v>85</v>
      </c>
      <c r="I257" s="52">
        <v>125.9</v>
      </c>
      <c r="J257" s="54">
        <v>160</v>
      </c>
      <c r="K257" s="52">
        <v>212.15</v>
      </c>
      <c r="L257" s="54">
        <v>285</v>
      </c>
      <c r="M257" s="52">
        <v>384.65</v>
      </c>
      <c r="N257" s="54">
        <v>535</v>
      </c>
      <c r="O257" s="52">
        <v>902.15</v>
      </c>
      <c r="P257" s="53">
        <v>1285</v>
      </c>
      <c r="Q257" s="52">
        <v>1764.65</v>
      </c>
      <c r="R257" s="53">
        <v>2535</v>
      </c>
    </row>
    <row r="258" spans="1:18" ht="15" x14ac:dyDescent="0.2">
      <c r="A258" s="46" t="s">
        <v>321</v>
      </c>
      <c r="B258" s="47">
        <v>1204</v>
      </c>
      <c r="C258" s="48">
        <v>1</v>
      </c>
      <c r="D258" s="49">
        <v>1.3216658071170699</v>
      </c>
      <c r="E258" s="50">
        <v>10</v>
      </c>
      <c r="F258" s="51"/>
      <c r="G258" s="52">
        <v>22.8</v>
      </c>
      <c r="H258" s="53"/>
      <c r="I258" s="52">
        <v>46.8</v>
      </c>
      <c r="J258" s="54"/>
      <c r="K258" s="52">
        <v>86.8</v>
      </c>
      <c r="L258" s="54"/>
      <c r="M258" s="52">
        <v>166.8</v>
      </c>
      <c r="N258" s="54"/>
      <c r="O258" s="52">
        <v>406.8</v>
      </c>
      <c r="P258" s="53"/>
      <c r="Q258" s="52">
        <v>806.8</v>
      </c>
      <c r="R258" s="53"/>
    </row>
    <row r="259" spans="1:18" ht="15" x14ac:dyDescent="0.2">
      <c r="A259" s="46" t="s">
        <v>322</v>
      </c>
      <c r="B259" s="47">
        <v>1651</v>
      </c>
      <c r="C259" s="48">
        <v>1</v>
      </c>
      <c r="D259" s="49"/>
      <c r="E259" s="50">
        <v>21</v>
      </c>
      <c r="F259" s="51"/>
      <c r="G259" s="52">
        <v>43.5</v>
      </c>
      <c r="H259" s="53"/>
      <c r="I259" s="52">
        <v>81</v>
      </c>
      <c r="J259" s="54"/>
      <c r="K259" s="52">
        <v>143.5</v>
      </c>
      <c r="L259" s="54"/>
      <c r="M259" s="52">
        <v>268.5</v>
      </c>
      <c r="N259" s="54"/>
      <c r="O259" s="52">
        <v>643.5</v>
      </c>
      <c r="P259" s="53"/>
      <c r="Q259" s="52">
        <v>1268.5</v>
      </c>
      <c r="R259" s="53"/>
    </row>
    <row r="260" spans="1:18" ht="15" x14ac:dyDescent="0.2">
      <c r="A260" s="46" t="s">
        <v>323</v>
      </c>
      <c r="B260" s="47">
        <v>3500</v>
      </c>
      <c r="C260" s="48">
        <v>1</v>
      </c>
      <c r="D260" s="49"/>
      <c r="E260" s="50">
        <v>14</v>
      </c>
      <c r="F260" s="51"/>
      <c r="G260" s="52">
        <v>39.5</v>
      </c>
      <c r="H260" s="53"/>
      <c r="I260" s="52">
        <v>77.75</v>
      </c>
      <c r="J260" s="54"/>
      <c r="K260" s="52">
        <v>141.5</v>
      </c>
      <c r="L260" s="54"/>
      <c r="M260" s="52">
        <v>269</v>
      </c>
      <c r="N260" s="54"/>
      <c r="O260" s="52">
        <v>651.5</v>
      </c>
      <c r="P260" s="53"/>
      <c r="Q260" s="52">
        <v>1289</v>
      </c>
      <c r="R260" s="53"/>
    </row>
    <row r="261" spans="1:18" ht="15" x14ac:dyDescent="0.2">
      <c r="A261" s="46" t="s">
        <v>324</v>
      </c>
      <c r="B261" s="47">
        <v>203</v>
      </c>
      <c r="C261" s="48">
        <v>2</v>
      </c>
      <c r="D261" s="49">
        <v>1.2670350656210601</v>
      </c>
      <c r="E261" s="50"/>
      <c r="F261" s="51"/>
      <c r="G261" s="52"/>
      <c r="H261" s="53"/>
      <c r="I261" s="52"/>
      <c r="J261" s="54"/>
      <c r="K261" s="52"/>
      <c r="L261" s="54"/>
      <c r="M261" s="52"/>
      <c r="N261" s="54"/>
      <c r="O261" s="52"/>
      <c r="P261" s="53"/>
      <c r="Q261" s="52"/>
      <c r="R261" s="53"/>
    </row>
    <row r="262" spans="1:18" ht="15" x14ac:dyDescent="0.2">
      <c r="A262" s="46" t="s">
        <v>325</v>
      </c>
      <c r="B262" s="47">
        <v>387</v>
      </c>
      <c r="C262" s="48">
        <v>1</v>
      </c>
      <c r="D262" s="49"/>
      <c r="E262" s="50"/>
      <c r="F262" s="51"/>
      <c r="G262" s="52"/>
      <c r="H262" s="53"/>
      <c r="I262" s="52"/>
      <c r="J262" s="54"/>
      <c r="K262" s="52"/>
      <c r="L262" s="54"/>
      <c r="M262" s="52"/>
      <c r="N262" s="54"/>
      <c r="O262" s="52"/>
      <c r="P262" s="53"/>
      <c r="Q262" s="52"/>
      <c r="R262" s="53"/>
    </row>
    <row r="263" spans="1:18" ht="15" x14ac:dyDescent="0.2">
      <c r="A263" s="46" t="s">
        <v>326</v>
      </c>
      <c r="B263" s="47">
        <v>8958</v>
      </c>
      <c r="C263" s="48">
        <v>1</v>
      </c>
      <c r="D263" s="49">
        <v>1.54870680882032</v>
      </c>
      <c r="E263" s="50">
        <v>9.68</v>
      </c>
      <c r="F263" s="51"/>
      <c r="G263" s="52">
        <v>35.29</v>
      </c>
      <c r="H263" s="53"/>
      <c r="I263" s="52">
        <v>77.959999999999994</v>
      </c>
      <c r="J263" s="54"/>
      <c r="K263" s="52">
        <v>149.09</v>
      </c>
      <c r="L263" s="54"/>
      <c r="M263" s="52">
        <v>291.33999999999997</v>
      </c>
      <c r="N263" s="54"/>
      <c r="O263" s="52">
        <v>718.09</v>
      </c>
      <c r="P263" s="53"/>
      <c r="Q263" s="52">
        <v>1429.34</v>
      </c>
      <c r="R263" s="53"/>
    </row>
    <row r="264" spans="1:18" ht="15" x14ac:dyDescent="0.2">
      <c r="A264" s="46" t="s">
        <v>327</v>
      </c>
      <c r="B264" s="47">
        <v>8511</v>
      </c>
      <c r="C264" s="48">
        <v>1</v>
      </c>
      <c r="D264" s="49">
        <v>1.2506096688155599</v>
      </c>
      <c r="E264" s="50">
        <v>15</v>
      </c>
      <c r="F264" s="51"/>
      <c r="G264" s="52">
        <v>38.4</v>
      </c>
      <c r="H264" s="53"/>
      <c r="I264" s="52">
        <v>77.400000000000006</v>
      </c>
      <c r="J264" s="54"/>
      <c r="K264" s="52">
        <v>142.4</v>
      </c>
      <c r="L264" s="54"/>
      <c r="M264" s="52">
        <v>272.39999999999998</v>
      </c>
      <c r="N264" s="54"/>
      <c r="O264" s="52">
        <v>662.4</v>
      </c>
      <c r="P264" s="53"/>
      <c r="Q264" s="52">
        <v>1312.4</v>
      </c>
      <c r="R264" s="53"/>
    </row>
    <row r="265" spans="1:18" ht="15" x14ac:dyDescent="0.2">
      <c r="A265" s="46" t="s">
        <v>328</v>
      </c>
      <c r="B265" s="47">
        <v>400</v>
      </c>
      <c r="C265" s="48">
        <v>1</v>
      </c>
      <c r="D265" s="49"/>
      <c r="E265" s="50">
        <v>18</v>
      </c>
      <c r="F265" s="51"/>
      <c r="G265" s="52">
        <v>47.52</v>
      </c>
      <c r="H265" s="53"/>
      <c r="I265" s="52">
        <v>102.87</v>
      </c>
      <c r="J265" s="54"/>
      <c r="K265" s="52">
        <v>195.12</v>
      </c>
      <c r="L265" s="54"/>
      <c r="M265" s="52">
        <v>379.62</v>
      </c>
      <c r="N265" s="54"/>
      <c r="O265" s="52">
        <v>933.12</v>
      </c>
      <c r="P265" s="53"/>
      <c r="Q265" s="52">
        <v>1855.62</v>
      </c>
      <c r="R265" s="53"/>
    </row>
    <row r="266" spans="1:18" ht="15" x14ac:dyDescent="0.2">
      <c r="A266" s="46" t="s">
        <v>329</v>
      </c>
      <c r="B266" s="47">
        <v>12394</v>
      </c>
      <c r="C266" s="48">
        <v>1</v>
      </c>
      <c r="D266" s="49">
        <v>1.11195990538474</v>
      </c>
      <c r="E266" s="50">
        <v>12.36</v>
      </c>
      <c r="F266" s="51">
        <v>17.53</v>
      </c>
      <c r="G266" s="52">
        <v>29.56</v>
      </c>
      <c r="H266" s="53">
        <v>44.32</v>
      </c>
      <c r="I266" s="52">
        <v>64.06</v>
      </c>
      <c r="J266" s="54">
        <v>96.82</v>
      </c>
      <c r="K266" s="52">
        <v>121.56</v>
      </c>
      <c r="L266" s="54">
        <v>184.32</v>
      </c>
      <c r="M266" s="52">
        <v>236.56</v>
      </c>
      <c r="N266" s="54">
        <v>359.32</v>
      </c>
      <c r="O266" s="52">
        <v>581.55999999999995</v>
      </c>
      <c r="P266" s="53">
        <v>884.32</v>
      </c>
      <c r="Q266" s="52">
        <v>1156.56</v>
      </c>
      <c r="R266" s="53">
        <v>1759.32</v>
      </c>
    </row>
    <row r="267" spans="1:18" ht="15" x14ac:dyDescent="0.2">
      <c r="A267" s="46" t="s">
        <v>330</v>
      </c>
      <c r="B267" s="47">
        <v>1263</v>
      </c>
      <c r="C267" s="48">
        <v>1</v>
      </c>
      <c r="D267" s="49"/>
      <c r="E267" s="50"/>
      <c r="F267" s="51"/>
      <c r="G267" s="52"/>
      <c r="H267" s="53"/>
      <c r="I267" s="52"/>
      <c r="J267" s="54"/>
      <c r="K267" s="52"/>
      <c r="L267" s="54"/>
      <c r="M267" s="52"/>
      <c r="N267" s="54"/>
      <c r="O267" s="52"/>
      <c r="P267" s="53"/>
      <c r="Q267" s="52"/>
      <c r="R267" s="53"/>
    </row>
    <row r="268" spans="1:18" ht="15" x14ac:dyDescent="0.2">
      <c r="A268" s="46" t="s">
        <v>331</v>
      </c>
      <c r="B268" s="47">
        <v>250</v>
      </c>
      <c r="C268" s="48">
        <v>1</v>
      </c>
      <c r="D268" s="49"/>
      <c r="E268" s="50"/>
      <c r="F268" s="51"/>
      <c r="G268" s="52"/>
      <c r="H268" s="53"/>
      <c r="I268" s="52"/>
      <c r="J268" s="54"/>
      <c r="K268" s="52"/>
      <c r="L268" s="54"/>
      <c r="M268" s="52"/>
      <c r="N268" s="54"/>
      <c r="O268" s="52"/>
      <c r="P268" s="53"/>
      <c r="Q268" s="52"/>
      <c r="R268" s="53"/>
    </row>
    <row r="269" spans="1:18" ht="15" x14ac:dyDescent="0.2">
      <c r="A269" s="46" t="s">
        <v>332</v>
      </c>
      <c r="B269" s="47">
        <v>41852</v>
      </c>
      <c r="C269" s="48">
        <v>1</v>
      </c>
      <c r="D269" s="49">
        <v>1.43807967054617</v>
      </c>
      <c r="E269" s="50">
        <v>0</v>
      </c>
      <c r="F269" s="51">
        <v>0</v>
      </c>
      <c r="G269" s="52">
        <v>37.5</v>
      </c>
      <c r="H269" s="53">
        <v>56.3</v>
      </c>
      <c r="I269" s="52">
        <v>93.75</v>
      </c>
      <c r="J269" s="54">
        <v>140.75</v>
      </c>
      <c r="K269" s="52">
        <v>187.5</v>
      </c>
      <c r="L269" s="54">
        <v>281.5</v>
      </c>
      <c r="M269" s="52">
        <v>375</v>
      </c>
      <c r="N269" s="54">
        <v>563</v>
      </c>
      <c r="O269" s="52">
        <v>937.5</v>
      </c>
      <c r="P269" s="53">
        <v>1407.5</v>
      </c>
      <c r="Q269" s="52">
        <v>1875</v>
      </c>
      <c r="R269" s="53">
        <v>2815</v>
      </c>
    </row>
    <row r="270" spans="1:18" ht="15" x14ac:dyDescent="0.2">
      <c r="A270" s="46" t="s">
        <v>333</v>
      </c>
      <c r="B270" s="47">
        <v>548</v>
      </c>
      <c r="C270" s="48">
        <v>1</v>
      </c>
      <c r="D270" s="49">
        <v>1.0279542352604201</v>
      </c>
      <c r="E270" s="50"/>
      <c r="F270" s="51"/>
      <c r="G270" s="52"/>
      <c r="H270" s="53"/>
      <c r="I270" s="52"/>
      <c r="J270" s="54"/>
      <c r="K270" s="52"/>
      <c r="L270" s="54"/>
      <c r="M270" s="52"/>
      <c r="N270" s="54"/>
      <c r="O270" s="52"/>
      <c r="P270" s="53"/>
      <c r="Q270" s="52"/>
      <c r="R270" s="53"/>
    </row>
    <row r="271" spans="1:18" ht="15" x14ac:dyDescent="0.2">
      <c r="A271" s="46" t="s">
        <v>334</v>
      </c>
      <c r="B271" s="47">
        <v>2647</v>
      </c>
      <c r="C271" s="48">
        <v>1</v>
      </c>
      <c r="D271" s="49">
        <v>1.3470044455165799</v>
      </c>
      <c r="E271" s="50">
        <v>10</v>
      </c>
      <c r="F271" s="51"/>
      <c r="G271" s="52">
        <v>30.25</v>
      </c>
      <c r="H271" s="53"/>
      <c r="I271" s="52">
        <v>64</v>
      </c>
      <c r="J271" s="54"/>
      <c r="K271" s="52">
        <v>120.25</v>
      </c>
      <c r="L271" s="54"/>
      <c r="M271" s="52">
        <v>232.75</v>
      </c>
      <c r="N271" s="54"/>
      <c r="O271" s="52">
        <v>570.25</v>
      </c>
      <c r="P271" s="53"/>
      <c r="Q271" s="52">
        <v>1132.75</v>
      </c>
      <c r="R271" s="53"/>
    </row>
    <row r="272" spans="1:18" ht="15" x14ac:dyDescent="0.2">
      <c r="A272" s="46" t="s">
        <v>335</v>
      </c>
      <c r="B272" s="47">
        <v>388</v>
      </c>
      <c r="C272" s="48">
        <v>1</v>
      </c>
      <c r="D272" s="49">
        <v>2.2240953634316898</v>
      </c>
      <c r="E272" s="50"/>
      <c r="F272" s="51"/>
      <c r="G272" s="52"/>
      <c r="H272" s="53"/>
      <c r="I272" s="52"/>
      <c r="J272" s="54"/>
      <c r="K272" s="52"/>
      <c r="L272" s="54"/>
      <c r="M272" s="52"/>
      <c r="N272" s="54"/>
      <c r="O272" s="52"/>
      <c r="P272" s="53"/>
      <c r="Q272" s="52"/>
      <c r="R272" s="53"/>
    </row>
    <row r="273" spans="1:18" ht="15" x14ac:dyDescent="0.2">
      <c r="A273" s="46" t="s">
        <v>336</v>
      </c>
      <c r="B273" s="47">
        <v>2250</v>
      </c>
      <c r="C273" s="48">
        <v>1</v>
      </c>
      <c r="D273" s="49">
        <v>0.98984379809082701</v>
      </c>
      <c r="E273" s="50">
        <v>14.25</v>
      </c>
      <c r="F273" s="51">
        <v>15.25</v>
      </c>
      <c r="G273" s="52">
        <v>46.25</v>
      </c>
      <c r="H273" s="53">
        <v>51.65</v>
      </c>
      <c r="I273" s="52">
        <v>106.25</v>
      </c>
      <c r="J273" s="54">
        <v>119.9</v>
      </c>
      <c r="K273" s="52">
        <v>206.25</v>
      </c>
      <c r="L273" s="54">
        <v>233.65</v>
      </c>
      <c r="M273" s="52">
        <v>406.25</v>
      </c>
      <c r="N273" s="54">
        <v>461.15</v>
      </c>
      <c r="O273" s="52">
        <v>1006.25</v>
      </c>
      <c r="P273" s="53">
        <v>1143.6500000000001</v>
      </c>
      <c r="Q273" s="52">
        <v>2006.25</v>
      </c>
      <c r="R273" s="53">
        <v>2281.15</v>
      </c>
    </row>
    <row r="274" spans="1:18" ht="15" x14ac:dyDescent="0.2">
      <c r="A274" s="46" t="s">
        <v>337</v>
      </c>
      <c r="B274" s="47">
        <v>22388</v>
      </c>
      <c r="C274" s="48">
        <v>1</v>
      </c>
      <c r="D274" s="49">
        <v>1.0981049595614301</v>
      </c>
      <c r="E274" s="50"/>
      <c r="F274" s="51"/>
      <c r="G274" s="52"/>
      <c r="H274" s="53"/>
      <c r="I274" s="52"/>
      <c r="J274" s="54"/>
      <c r="K274" s="52"/>
      <c r="L274" s="54"/>
      <c r="M274" s="52"/>
      <c r="N274" s="54"/>
      <c r="O274" s="52"/>
      <c r="P274" s="53"/>
      <c r="Q274" s="52"/>
      <c r="R274" s="53"/>
    </row>
    <row r="275" spans="1:18" ht="15" x14ac:dyDescent="0.2">
      <c r="A275" s="46" t="s">
        <v>338</v>
      </c>
      <c r="B275" s="47">
        <v>750</v>
      </c>
      <c r="C275" s="48">
        <v>1</v>
      </c>
      <c r="D275" s="49">
        <v>0.97695781388706604</v>
      </c>
      <c r="E275" s="50">
        <v>15</v>
      </c>
      <c r="F275" s="51"/>
      <c r="G275" s="52">
        <v>15</v>
      </c>
      <c r="H275" s="53"/>
      <c r="I275" s="52">
        <v>15</v>
      </c>
      <c r="J275" s="54"/>
      <c r="K275" s="52">
        <v>15</v>
      </c>
      <c r="L275" s="54"/>
      <c r="M275" s="52">
        <v>15</v>
      </c>
      <c r="N275" s="54"/>
      <c r="O275" s="52">
        <v>15</v>
      </c>
      <c r="P275" s="53"/>
      <c r="Q275" s="52">
        <v>15</v>
      </c>
      <c r="R275" s="53"/>
    </row>
    <row r="276" spans="1:18" ht="15" x14ac:dyDescent="0.2">
      <c r="A276" s="46" t="s">
        <v>339</v>
      </c>
      <c r="B276" s="47">
        <v>9704</v>
      </c>
      <c r="C276" s="48">
        <v>1</v>
      </c>
      <c r="D276" s="49">
        <v>2.4371362516863799</v>
      </c>
      <c r="E276" s="50">
        <v>18</v>
      </c>
      <c r="F276" s="51"/>
      <c r="G276" s="52">
        <v>35.36</v>
      </c>
      <c r="H276" s="53"/>
      <c r="I276" s="52">
        <v>67.91</v>
      </c>
      <c r="J276" s="54"/>
      <c r="K276" s="52">
        <v>122.16</v>
      </c>
      <c r="L276" s="54"/>
      <c r="M276" s="52">
        <v>230.66</v>
      </c>
      <c r="N276" s="54"/>
      <c r="O276" s="52">
        <v>556.16</v>
      </c>
      <c r="P276" s="53"/>
      <c r="Q276" s="52">
        <v>1098.6600000000001</v>
      </c>
      <c r="R276" s="53"/>
    </row>
    <row r="277" spans="1:18" ht="15" x14ac:dyDescent="0.2">
      <c r="A277" s="46" t="s">
        <v>340</v>
      </c>
      <c r="B277" s="47">
        <v>3127</v>
      </c>
      <c r="C277" s="48">
        <v>1</v>
      </c>
      <c r="D277" s="49">
        <v>2.8528201102069901</v>
      </c>
      <c r="E277" s="50">
        <v>10</v>
      </c>
      <c r="F277" s="51"/>
      <c r="G277" s="52">
        <v>30</v>
      </c>
      <c r="H277" s="53"/>
      <c r="I277" s="52">
        <v>60</v>
      </c>
      <c r="J277" s="54"/>
      <c r="K277" s="52">
        <v>110</v>
      </c>
      <c r="L277" s="54"/>
      <c r="M277" s="52">
        <v>210</v>
      </c>
      <c r="N277" s="54"/>
      <c r="O277" s="52">
        <v>510</v>
      </c>
      <c r="P277" s="53"/>
      <c r="Q277" s="52">
        <v>1010</v>
      </c>
      <c r="R277" s="53"/>
    </row>
    <row r="278" spans="1:18" ht="15" x14ac:dyDescent="0.2">
      <c r="A278" s="46" t="s">
        <v>341</v>
      </c>
      <c r="B278" s="47">
        <v>1068</v>
      </c>
      <c r="C278" s="48">
        <v>1</v>
      </c>
      <c r="D278" s="49">
        <v>1.16516330079473</v>
      </c>
      <c r="E278" s="50">
        <v>46.28</v>
      </c>
      <c r="F278" s="51">
        <v>69.44</v>
      </c>
      <c r="G278" s="52">
        <v>88.53</v>
      </c>
      <c r="H278" s="53">
        <v>132.83000000000001</v>
      </c>
      <c r="I278" s="52">
        <v>171.46</v>
      </c>
      <c r="J278" s="54">
        <v>257.11</v>
      </c>
      <c r="K278" s="52">
        <v>325.95999999999998</v>
      </c>
      <c r="L278" s="54">
        <v>488.61</v>
      </c>
      <c r="M278" s="52">
        <v>634.96</v>
      </c>
      <c r="N278" s="54">
        <v>951.61</v>
      </c>
      <c r="O278" s="52">
        <v>1561.96</v>
      </c>
      <c r="P278" s="53">
        <v>2340.61</v>
      </c>
      <c r="Q278" s="52">
        <v>3106.96</v>
      </c>
      <c r="R278" s="53">
        <v>4655.6099999999997</v>
      </c>
    </row>
    <row r="279" spans="1:18" ht="15" x14ac:dyDescent="0.2">
      <c r="A279" s="46" t="s">
        <v>342</v>
      </c>
      <c r="B279" s="47">
        <v>455</v>
      </c>
      <c r="C279" s="48">
        <v>1</v>
      </c>
      <c r="D279" s="49">
        <v>1.45641264421336</v>
      </c>
      <c r="E279" s="50"/>
      <c r="F279" s="51"/>
      <c r="G279" s="52"/>
      <c r="H279" s="53"/>
      <c r="I279" s="52"/>
      <c r="J279" s="54"/>
      <c r="K279" s="52"/>
      <c r="L279" s="54"/>
      <c r="M279" s="52"/>
      <c r="N279" s="54"/>
      <c r="O279" s="52"/>
      <c r="P279" s="53"/>
      <c r="Q279" s="52"/>
      <c r="R279" s="53"/>
    </row>
    <row r="280" spans="1:18" ht="15" x14ac:dyDescent="0.2">
      <c r="A280" s="46" t="s">
        <v>343</v>
      </c>
      <c r="B280" s="47">
        <v>200</v>
      </c>
      <c r="C280" s="48">
        <v>1</v>
      </c>
      <c r="D280" s="49">
        <v>0.89894847528916899</v>
      </c>
      <c r="E280" s="50"/>
      <c r="F280" s="51"/>
      <c r="G280" s="52"/>
      <c r="H280" s="53"/>
      <c r="I280" s="52"/>
      <c r="J280" s="54"/>
      <c r="K280" s="52"/>
      <c r="L280" s="54"/>
      <c r="M280" s="52"/>
      <c r="N280" s="54"/>
      <c r="O280" s="52"/>
      <c r="P280" s="53"/>
      <c r="Q280" s="52"/>
      <c r="R280" s="53"/>
    </row>
    <row r="281" spans="1:18" ht="15" x14ac:dyDescent="0.2">
      <c r="A281" s="46" t="s">
        <v>14</v>
      </c>
      <c r="B281" s="47">
        <v>2754</v>
      </c>
      <c r="C281" s="48">
        <v>1</v>
      </c>
      <c r="D281" s="49">
        <v>0.89125209633285996</v>
      </c>
      <c r="E281" s="50">
        <v>10</v>
      </c>
      <c r="F281" s="51"/>
      <c r="G281" s="52">
        <v>35.5</v>
      </c>
      <c r="H281" s="53"/>
      <c r="I281" s="52">
        <v>80.5</v>
      </c>
      <c r="J281" s="54"/>
      <c r="K281" s="52">
        <v>155.5</v>
      </c>
      <c r="L281" s="54"/>
      <c r="M281" s="52">
        <v>305.5</v>
      </c>
      <c r="N281" s="54"/>
      <c r="O281" s="52">
        <v>755.5</v>
      </c>
      <c r="P281" s="53"/>
      <c r="Q281" s="52">
        <v>1505.5</v>
      </c>
      <c r="R281" s="53"/>
    </row>
    <row r="282" spans="1:18" ht="15" x14ac:dyDescent="0.2">
      <c r="A282" s="46" t="s">
        <v>15</v>
      </c>
      <c r="B282" s="47">
        <v>1657</v>
      </c>
      <c r="C282" s="48">
        <v>1</v>
      </c>
      <c r="D282" s="49">
        <v>1.10812164200968</v>
      </c>
      <c r="E282" s="50">
        <v>12</v>
      </c>
      <c r="F282" s="51"/>
      <c r="G282" s="52">
        <v>44.05</v>
      </c>
      <c r="H282" s="53"/>
      <c r="I282" s="52">
        <v>100.6</v>
      </c>
      <c r="J282" s="54"/>
      <c r="K282" s="52">
        <v>194.85</v>
      </c>
      <c r="L282" s="54"/>
      <c r="M282" s="52">
        <v>383.35</v>
      </c>
      <c r="N282" s="54"/>
      <c r="O282" s="52">
        <v>948.85</v>
      </c>
      <c r="P282" s="53"/>
      <c r="Q282" s="52">
        <v>1891.35</v>
      </c>
      <c r="R282" s="53"/>
    </row>
    <row r="283" spans="1:18" ht="15" x14ac:dyDescent="0.2">
      <c r="A283" s="46" t="s">
        <v>344</v>
      </c>
      <c r="B283" s="47">
        <v>1100</v>
      </c>
      <c r="C283" s="48">
        <v>1</v>
      </c>
      <c r="D283" s="49">
        <v>0.90059383515493296</v>
      </c>
      <c r="E283" s="50">
        <v>9</v>
      </c>
      <c r="F283" s="51"/>
      <c r="G283" s="52">
        <v>44.2</v>
      </c>
      <c r="H283" s="53"/>
      <c r="I283" s="52">
        <v>140.19</v>
      </c>
      <c r="J283" s="54"/>
      <c r="K283" s="52">
        <v>300.19</v>
      </c>
      <c r="L283" s="54"/>
      <c r="M283" s="52">
        <v>620.19000000000005</v>
      </c>
      <c r="N283" s="54"/>
      <c r="O283" s="52">
        <v>1580.19</v>
      </c>
      <c r="P283" s="53"/>
      <c r="Q283" s="52">
        <v>3180.19</v>
      </c>
      <c r="R283" s="53"/>
    </row>
    <row r="284" spans="1:18" ht="15" x14ac:dyDescent="0.2">
      <c r="A284" s="46" t="s">
        <v>345</v>
      </c>
      <c r="B284" s="47">
        <v>7844</v>
      </c>
      <c r="C284" s="48">
        <v>1</v>
      </c>
      <c r="D284" s="49">
        <v>1.25972292415874</v>
      </c>
      <c r="E284" s="50">
        <v>21.2</v>
      </c>
      <c r="F284" s="51"/>
      <c r="G284" s="52">
        <v>64.400000000000006</v>
      </c>
      <c r="H284" s="53"/>
      <c r="I284" s="52">
        <v>145.4</v>
      </c>
      <c r="J284" s="54"/>
      <c r="K284" s="52">
        <v>280.39999999999998</v>
      </c>
      <c r="L284" s="54"/>
      <c r="M284" s="52">
        <v>550.4</v>
      </c>
      <c r="N284" s="54"/>
      <c r="O284" s="52">
        <v>1360.4</v>
      </c>
      <c r="P284" s="53"/>
      <c r="Q284" s="52">
        <v>2710.4</v>
      </c>
      <c r="R284" s="53"/>
    </row>
    <row r="285" spans="1:18" ht="15" x14ac:dyDescent="0.2">
      <c r="A285" s="46" t="s">
        <v>346</v>
      </c>
      <c r="B285" s="47">
        <v>440</v>
      </c>
      <c r="C285" s="48">
        <v>1</v>
      </c>
      <c r="D285" s="49">
        <v>1.02710665880966</v>
      </c>
      <c r="E285" s="50"/>
      <c r="F285" s="51"/>
      <c r="G285" s="52"/>
      <c r="H285" s="53"/>
      <c r="I285" s="52"/>
      <c r="J285" s="54"/>
      <c r="K285" s="52"/>
      <c r="L285" s="54"/>
      <c r="M285" s="52"/>
      <c r="N285" s="54"/>
      <c r="O285" s="52"/>
      <c r="P285" s="53"/>
      <c r="Q285" s="52"/>
      <c r="R285" s="53"/>
    </row>
    <row r="286" spans="1:18" ht="15" x14ac:dyDescent="0.2">
      <c r="A286" s="46" t="s">
        <v>347</v>
      </c>
      <c r="B286" s="47">
        <v>2712</v>
      </c>
      <c r="C286" s="48">
        <v>1</v>
      </c>
      <c r="D286" s="49">
        <v>1.3250834260289199</v>
      </c>
      <c r="E286" s="50">
        <v>8</v>
      </c>
      <c r="F286" s="51">
        <v>12</v>
      </c>
      <c r="G286" s="52">
        <v>24</v>
      </c>
      <c r="H286" s="53">
        <v>35.6</v>
      </c>
      <c r="I286" s="52">
        <v>30</v>
      </c>
      <c r="J286" s="54">
        <v>45</v>
      </c>
      <c r="K286" s="52">
        <v>30</v>
      </c>
      <c r="L286" s="54">
        <v>45</v>
      </c>
      <c r="M286" s="52">
        <v>30</v>
      </c>
      <c r="N286" s="54">
        <v>45</v>
      </c>
      <c r="O286" s="52">
        <v>30</v>
      </c>
      <c r="P286" s="53">
        <v>45</v>
      </c>
      <c r="Q286" s="52">
        <v>30</v>
      </c>
      <c r="R286" s="53">
        <v>45</v>
      </c>
    </row>
    <row r="287" spans="1:18" ht="15" x14ac:dyDescent="0.2">
      <c r="A287" s="46" t="s">
        <v>348</v>
      </c>
      <c r="B287" s="47">
        <v>10248</v>
      </c>
      <c r="C287" s="48">
        <v>1</v>
      </c>
      <c r="D287" s="49">
        <v>0.62435324624974398</v>
      </c>
      <c r="E287" s="50">
        <v>12.5</v>
      </c>
      <c r="F287" s="51"/>
      <c r="G287" s="52">
        <v>43.38</v>
      </c>
      <c r="H287" s="53"/>
      <c r="I287" s="52">
        <v>114.63</v>
      </c>
      <c r="J287" s="54"/>
      <c r="K287" s="52">
        <v>233.38</v>
      </c>
      <c r="L287" s="54"/>
      <c r="M287" s="52">
        <v>470.88</v>
      </c>
      <c r="N287" s="54"/>
      <c r="O287" s="52">
        <v>1183.3800000000001</v>
      </c>
      <c r="P287" s="53"/>
      <c r="Q287" s="52">
        <v>2370.88</v>
      </c>
      <c r="R287" s="53"/>
    </row>
    <row r="288" spans="1:18" ht="15" x14ac:dyDescent="0.2">
      <c r="A288" s="46" t="s">
        <v>349</v>
      </c>
      <c r="B288" s="47">
        <v>1440</v>
      </c>
      <c r="C288" s="48">
        <v>1</v>
      </c>
      <c r="D288" s="49">
        <v>0.93783735610343399</v>
      </c>
      <c r="E288" s="50">
        <v>17</v>
      </c>
      <c r="F288" s="51">
        <v>17</v>
      </c>
      <c r="G288" s="52">
        <v>44.05</v>
      </c>
      <c r="H288" s="53">
        <v>44.05</v>
      </c>
      <c r="I288" s="52">
        <v>93.24</v>
      </c>
      <c r="J288" s="54">
        <v>93.24</v>
      </c>
      <c r="K288" s="52">
        <v>181.49</v>
      </c>
      <c r="L288" s="54">
        <v>181.49</v>
      </c>
      <c r="M288" s="52">
        <v>357.99</v>
      </c>
      <c r="N288" s="54">
        <v>357.99</v>
      </c>
      <c r="O288" s="52">
        <v>887.49</v>
      </c>
      <c r="P288" s="53">
        <v>887.49</v>
      </c>
      <c r="Q288" s="52">
        <v>1769.99</v>
      </c>
      <c r="R288" s="53">
        <v>1769.99</v>
      </c>
    </row>
    <row r="289" spans="1:18" ht="15" x14ac:dyDescent="0.2">
      <c r="A289" s="46" t="s">
        <v>350</v>
      </c>
      <c r="B289" s="47">
        <v>2142</v>
      </c>
      <c r="C289" s="48">
        <v>1</v>
      </c>
      <c r="D289" s="49"/>
      <c r="E289" s="50">
        <v>36.4</v>
      </c>
      <c r="F289" s="51">
        <v>57.32</v>
      </c>
      <c r="G289" s="52">
        <v>70.55</v>
      </c>
      <c r="H289" s="53">
        <v>108.51</v>
      </c>
      <c r="I289" s="52">
        <v>133.93</v>
      </c>
      <c r="J289" s="54">
        <v>203.6</v>
      </c>
      <c r="K289" s="52">
        <v>247.68</v>
      </c>
      <c r="L289" s="54">
        <v>374.35</v>
      </c>
      <c r="M289" s="52">
        <v>475.18</v>
      </c>
      <c r="N289" s="54">
        <v>715.85</v>
      </c>
      <c r="O289" s="52">
        <v>1157.68</v>
      </c>
      <c r="P289" s="53">
        <v>1740.35</v>
      </c>
      <c r="Q289" s="52">
        <v>2295.1799999999998</v>
      </c>
      <c r="R289" s="53">
        <v>3447.85</v>
      </c>
    </row>
    <row r="290" spans="1:18" ht="15" x14ac:dyDescent="0.2">
      <c r="A290" s="46" t="s">
        <v>351</v>
      </c>
      <c r="B290" s="47">
        <v>1385</v>
      </c>
      <c r="C290" s="48">
        <v>1</v>
      </c>
      <c r="D290" s="49"/>
      <c r="E290" s="50">
        <v>19.25</v>
      </c>
      <c r="F290" s="51"/>
      <c r="G290" s="52">
        <v>31.25</v>
      </c>
      <c r="H290" s="53"/>
      <c r="I290" s="52">
        <v>61.25</v>
      </c>
      <c r="J290" s="54"/>
      <c r="K290" s="52">
        <v>111.25</v>
      </c>
      <c r="L290" s="54"/>
      <c r="M290" s="52">
        <v>211.25</v>
      </c>
      <c r="N290" s="54"/>
      <c r="O290" s="52">
        <v>511.25</v>
      </c>
      <c r="P290" s="53"/>
      <c r="Q290" s="52">
        <v>1011.25</v>
      </c>
      <c r="R290" s="53"/>
    </row>
    <row r="291" spans="1:18" ht="15" x14ac:dyDescent="0.2">
      <c r="A291" s="46" t="s">
        <v>352</v>
      </c>
      <c r="B291" s="47">
        <v>1725</v>
      </c>
      <c r="C291" s="48">
        <v>1</v>
      </c>
      <c r="D291" s="49">
        <v>1.43302713898534</v>
      </c>
      <c r="E291" s="50">
        <v>0</v>
      </c>
      <c r="F291" s="51"/>
      <c r="G291" s="52">
        <v>62.5</v>
      </c>
      <c r="H291" s="53"/>
      <c r="I291" s="52">
        <v>156.25</v>
      </c>
      <c r="J291" s="54"/>
      <c r="K291" s="52">
        <v>312.5</v>
      </c>
      <c r="L291" s="54"/>
      <c r="M291" s="52">
        <v>625</v>
      </c>
      <c r="N291" s="54"/>
      <c r="O291" s="52">
        <v>1562.5</v>
      </c>
      <c r="P291" s="53"/>
      <c r="Q291" s="52">
        <v>3125</v>
      </c>
      <c r="R291" s="53"/>
    </row>
    <row r="292" spans="1:18" ht="15" x14ac:dyDescent="0.2">
      <c r="A292" s="46" t="s">
        <v>353</v>
      </c>
      <c r="B292" s="47">
        <v>650</v>
      </c>
      <c r="C292" s="48">
        <v>1</v>
      </c>
      <c r="D292" s="49"/>
      <c r="E292" s="50"/>
      <c r="F292" s="51"/>
      <c r="G292" s="52"/>
      <c r="H292" s="53"/>
      <c r="I292" s="52"/>
      <c r="J292" s="54"/>
      <c r="K292" s="52"/>
      <c r="L292" s="54"/>
      <c r="M292" s="52"/>
      <c r="N292" s="54"/>
      <c r="O292" s="52"/>
      <c r="P292" s="53"/>
      <c r="Q292" s="52"/>
      <c r="R292" s="53"/>
    </row>
    <row r="293" spans="1:18" ht="15" x14ac:dyDescent="0.2">
      <c r="A293" s="46" t="s">
        <v>354</v>
      </c>
      <c r="B293" s="47">
        <v>1224</v>
      </c>
      <c r="C293" s="48">
        <v>1</v>
      </c>
      <c r="D293" s="49">
        <v>1.9910316862080499</v>
      </c>
      <c r="E293" s="50">
        <v>20</v>
      </c>
      <c r="F293" s="51"/>
      <c r="G293" s="52">
        <v>41.75</v>
      </c>
      <c r="H293" s="53"/>
      <c r="I293" s="52">
        <v>85.25</v>
      </c>
      <c r="J293" s="54"/>
      <c r="K293" s="52">
        <v>157.75</v>
      </c>
      <c r="L293" s="54"/>
      <c r="M293" s="52">
        <v>302.75</v>
      </c>
      <c r="N293" s="54"/>
      <c r="O293" s="52">
        <v>737.75</v>
      </c>
      <c r="P293" s="53"/>
      <c r="Q293" s="52">
        <v>1462.75</v>
      </c>
      <c r="R293" s="53"/>
    </row>
    <row r="294" spans="1:18" ht="15" x14ac:dyDescent="0.2">
      <c r="A294" s="46" t="s">
        <v>355</v>
      </c>
      <c r="B294" s="47">
        <v>4162</v>
      </c>
      <c r="C294" s="48">
        <v>1</v>
      </c>
      <c r="D294" s="49">
        <v>0.70359727216132195</v>
      </c>
      <c r="E294" s="50">
        <v>7</v>
      </c>
      <c r="F294" s="51"/>
      <c r="G294" s="52">
        <v>17.5</v>
      </c>
      <c r="H294" s="53"/>
      <c r="I294" s="52">
        <v>40</v>
      </c>
      <c r="J294" s="54"/>
      <c r="K294" s="52">
        <v>77.5</v>
      </c>
      <c r="L294" s="54"/>
      <c r="M294" s="52">
        <v>152.5</v>
      </c>
      <c r="N294" s="54"/>
      <c r="O294" s="52">
        <v>377.5</v>
      </c>
      <c r="P294" s="53"/>
      <c r="Q294" s="52">
        <v>752.5</v>
      </c>
      <c r="R294" s="53"/>
    </row>
    <row r="295" spans="1:18" ht="15" x14ac:dyDescent="0.2">
      <c r="A295" s="46" t="s">
        <v>356</v>
      </c>
      <c r="B295" s="47">
        <v>128378</v>
      </c>
      <c r="C295" s="48">
        <v>1</v>
      </c>
      <c r="D295" s="49">
        <v>1.6928729535707201</v>
      </c>
      <c r="E295" s="50">
        <v>5</v>
      </c>
      <c r="F295" s="51"/>
      <c r="G295" s="52">
        <v>26.37</v>
      </c>
      <c r="H295" s="53"/>
      <c r="I295" s="52">
        <v>58.66</v>
      </c>
      <c r="J295" s="54"/>
      <c r="K295" s="52">
        <v>112.47</v>
      </c>
      <c r="L295" s="54"/>
      <c r="M295" s="52">
        <v>220.09</v>
      </c>
      <c r="N295" s="54"/>
      <c r="O295" s="52">
        <v>542.95000000000005</v>
      </c>
      <c r="P295" s="53"/>
      <c r="Q295" s="52">
        <v>1081.05</v>
      </c>
      <c r="R295" s="53"/>
    </row>
    <row r="296" spans="1:18" ht="15" x14ac:dyDescent="0.2">
      <c r="A296" s="46" t="s">
        <v>357</v>
      </c>
      <c r="B296" s="47">
        <v>128378</v>
      </c>
      <c r="C296" s="48">
        <v>1</v>
      </c>
      <c r="D296" s="49">
        <v>1.6928729535707201</v>
      </c>
      <c r="E296" s="50">
        <v>15</v>
      </c>
      <c r="F296" s="51"/>
      <c r="G296" s="52">
        <v>37.54</v>
      </c>
      <c r="H296" s="53"/>
      <c r="I296" s="52">
        <v>46.54</v>
      </c>
      <c r="J296" s="54"/>
      <c r="K296" s="52">
        <v>46.54</v>
      </c>
      <c r="L296" s="54"/>
      <c r="M296" s="52">
        <v>46.54</v>
      </c>
      <c r="N296" s="54"/>
      <c r="O296" s="52">
        <v>46.54</v>
      </c>
      <c r="P296" s="53"/>
      <c r="Q296" s="52">
        <v>46.54</v>
      </c>
      <c r="R296" s="53"/>
    </row>
    <row r="297" spans="1:18" ht="15" x14ac:dyDescent="0.2">
      <c r="A297" s="46" t="s">
        <v>358</v>
      </c>
      <c r="B297" s="47">
        <v>128378</v>
      </c>
      <c r="C297" s="48">
        <v>1</v>
      </c>
      <c r="D297" s="49">
        <v>1.6928729535707201</v>
      </c>
      <c r="E297" s="50">
        <v>5</v>
      </c>
      <c r="F297" s="51"/>
      <c r="G297" s="52">
        <v>23.56</v>
      </c>
      <c r="H297" s="53"/>
      <c r="I297" s="52">
        <v>39.1</v>
      </c>
      <c r="J297" s="54"/>
      <c r="K297" s="52">
        <v>39.1</v>
      </c>
      <c r="L297" s="54"/>
      <c r="M297" s="52">
        <v>39.1</v>
      </c>
      <c r="N297" s="54"/>
      <c r="O297" s="52">
        <v>39.1</v>
      </c>
      <c r="P297" s="53"/>
      <c r="Q297" s="52">
        <v>39.1</v>
      </c>
      <c r="R297" s="53"/>
    </row>
    <row r="298" spans="1:18" ht="15" x14ac:dyDescent="0.2">
      <c r="A298" s="46" t="s">
        <v>359</v>
      </c>
      <c r="B298" s="47">
        <v>128378</v>
      </c>
      <c r="C298" s="48">
        <v>1</v>
      </c>
      <c r="D298" s="49">
        <v>1.6928729535707201</v>
      </c>
      <c r="E298" s="50">
        <v>10</v>
      </c>
      <c r="F298" s="51"/>
      <c r="G298" s="52">
        <v>52.74</v>
      </c>
      <c r="H298" s="53"/>
      <c r="I298" s="52">
        <v>117.32</v>
      </c>
      <c r="J298" s="54"/>
      <c r="K298" s="52">
        <v>224.94</v>
      </c>
      <c r="L298" s="54"/>
      <c r="M298" s="52">
        <v>440.18</v>
      </c>
      <c r="N298" s="54"/>
      <c r="O298" s="52">
        <v>1085.9000000000001</v>
      </c>
      <c r="P298" s="53"/>
      <c r="Q298" s="52">
        <v>2162.1</v>
      </c>
      <c r="R298" s="53"/>
    </row>
    <row r="299" spans="1:18" ht="15" x14ac:dyDescent="0.2">
      <c r="A299" s="46" t="s">
        <v>16</v>
      </c>
      <c r="B299" s="47">
        <v>4750</v>
      </c>
      <c r="C299" s="48">
        <v>1</v>
      </c>
      <c r="D299" s="49">
        <v>1.7373919591896601</v>
      </c>
      <c r="E299" s="50">
        <v>4.5999999999999996</v>
      </c>
      <c r="F299" s="51"/>
      <c r="G299" s="52">
        <v>60.2</v>
      </c>
      <c r="H299" s="53"/>
      <c r="I299" s="52">
        <v>143.6</v>
      </c>
      <c r="J299" s="54"/>
      <c r="K299" s="52">
        <v>282.60000000000002</v>
      </c>
      <c r="L299" s="54"/>
      <c r="M299" s="52">
        <v>560.6</v>
      </c>
      <c r="N299" s="54"/>
      <c r="O299" s="52">
        <v>1394.6</v>
      </c>
      <c r="P299" s="53"/>
      <c r="Q299" s="52">
        <v>2784.6</v>
      </c>
      <c r="R299" s="53"/>
    </row>
    <row r="300" spans="1:18" ht="15" x14ac:dyDescent="0.2">
      <c r="A300" s="46" t="s">
        <v>360</v>
      </c>
      <c r="B300" s="47">
        <v>1214</v>
      </c>
      <c r="C300" s="48">
        <v>1</v>
      </c>
      <c r="D300" s="49"/>
      <c r="E300" s="50"/>
      <c r="F300" s="51"/>
      <c r="G300" s="52"/>
      <c r="H300" s="53"/>
      <c r="I300" s="52"/>
      <c r="J300" s="54"/>
      <c r="K300" s="52"/>
      <c r="L300" s="54"/>
      <c r="M300" s="52"/>
      <c r="N300" s="54"/>
      <c r="O300" s="52"/>
      <c r="P300" s="53"/>
      <c r="Q300" s="52"/>
      <c r="R300" s="53"/>
    </row>
    <row r="301" spans="1:18" ht="15" x14ac:dyDescent="0.2">
      <c r="A301" s="46" t="s">
        <v>361</v>
      </c>
      <c r="B301" s="47">
        <v>4995</v>
      </c>
      <c r="C301" s="48">
        <v>1</v>
      </c>
      <c r="D301" s="49">
        <v>1.6883704024333399</v>
      </c>
      <c r="E301" s="50">
        <v>15</v>
      </c>
      <c r="F301" s="51"/>
      <c r="G301" s="52">
        <v>63.2</v>
      </c>
      <c r="H301" s="53"/>
      <c r="I301" s="52">
        <v>135.5</v>
      </c>
      <c r="J301" s="54"/>
      <c r="K301" s="52">
        <v>256</v>
      </c>
      <c r="L301" s="54"/>
      <c r="M301" s="52">
        <v>497</v>
      </c>
      <c r="N301" s="54"/>
      <c r="O301" s="52">
        <v>1220</v>
      </c>
      <c r="P301" s="53"/>
      <c r="Q301" s="52">
        <v>2425</v>
      </c>
      <c r="R301" s="53"/>
    </row>
    <row r="302" spans="1:18" ht="15" x14ac:dyDescent="0.2">
      <c r="A302" s="46" t="s">
        <v>362</v>
      </c>
      <c r="B302" s="47">
        <v>674</v>
      </c>
      <c r="C302" s="48">
        <v>1</v>
      </c>
      <c r="D302" s="49">
        <v>1.09068766462649</v>
      </c>
      <c r="E302" s="50">
        <v>8</v>
      </c>
      <c r="F302" s="51"/>
      <c r="G302" s="52">
        <v>28.4</v>
      </c>
      <c r="H302" s="53"/>
      <c r="I302" s="52">
        <v>64.400000000000006</v>
      </c>
      <c r="J302" s="54"/>
      <c r="K302" s="52">
        <v>124.4</v>
      </c>
      <c r="L302" s="54"/>
      <c r="M302" s="52">
        <v>244.4</v>
      </c>
      <c r="N302" s="54"/>
      <c r="O302" s="52">
        <v>604.4</v>
      </c>
      <c r="P302" s="53"/>
      <c r="Q302" s="52">
        <v>1204.4000000000001</v>
      </c>
      <c r="R302" s="53"/>
    </row>
    <row r="303" spans="1:18" ht="15" x14ac:dyDescent="0.2">
      <c r="A303" s="46" t="s">
        <v>363</v>
      </c>
      <c r="B303" s="47">
        <v>60100</v>
      </c>
      <c r="C303" s="48">
        <v>1</v>
      </c>
      <c r="D303" s="49">
        <v>1.4393816130899599</v>
      </c>
      <c r="E303" s="50">
        <v>12.21</v>
      </c>
      <c r="F303" s="51"/>
      <c r="G303" s="52">
        <v>61.09</v>
      </c>
      <c r="H303" s="53"/>
      <c r="I303" s="52">
        <v>152.74</v>
      </c>
      <c r="J303" s="54"/>
      <c r="K303" s="52">
        <v>305.49</v>
      </c>
      <c r="L303" s="54"/>
      <c r="M303" s="52">
        <v>610.99</v>
      </c>
      <c r="N303" s="54"/>
      <c r="O303" s="52">
        <v>1527.49</v>
      </c>
      <c r="P303" s="53"/>
      <c r="Q303" s="52">
        <v>3054.99</v>
      </c>
      <c r="R303" s="53"/>
    </row>
    <row r="304" spans="1:18" ht="15" x14ac:dyDescent="0.2">
      <c r="A304" s="46" t="s">
        <v>364</v>
      </c>
      <c r="B304" s="47">
        <v>1055</v>
      </c>
      <c r="C304" s="48">
        <v>1</v>
      </c>
      <c r="D304" s="49">
        <v>0.91904459690736195</v>
      </c>
      <c r="E304" s="50"/>
      <c r="F304" s="51"/>
      <c r="G304" s="52"/>
      <c r="H304" s="53"/>
      <c r="I304" s="52"/>
      <c r="J304" s="54"/>
      <c r="K304" s="52"/>
      <c r="L304" s="54"/>
      <c r="M304" s="52"/>
      <c r="N304" s="54"/>
      <c r="O304" s="52"/>
      <c r="P304" s="53"/>
      <c r="Q304" s="52"/>
      <c r="R304" s="53"/>
    </row>
    <row r="305" spans="1:18" ht="15" x14ac:dyDescent="0.2">
      <c r="A305" s="46" t="s">
        <v>365</v>
      </c>
      <c r="B305" s="47">
        <v>1335</v>
      </c>
      <c r="C305" s="48">
        <v>1</v>
      </c>
      <c r="D305" s="49">
        <v>0.92170046312526499</v>
      </c>
      <c r="E305" s="50">
        <v>8</v>
      </c>
      <c r="F305" s="51"/>
      <c r="G305" s="52">
        <v>21.5</v>
      </c>
      <c r="H305" s="53"/>
      <c r="I305" s="52">
        <v>44</v>
      </c>
      <c r="J305" s="54"/>
      <c r="K305" s="52">
        <v>81.5</v>
      </c>
      <c r="L305" s="54"/>
      <c r="M305" s="52">
        <v>156.5</v>
      </c>
      <c r="N305" s="54"/>
      <c r="O305" s="52">
        <v>381.5</v>
      </c>
      <c r="P305" s="53"/>
      <c r="Q305" s="52">
        <v>756.5</v>
      </c>
      <c r="R305" s="53"/>
    </row>
    <row r="306" spans="1:18" ht="15" x14ac:dyDescent="0.2">
      <c r="A306" s="46" t="s">
        <v>366</v>
      </c>
      <c r="B306" s="47">
        <v>237</v>
      </c>
      <c r="C306" s="48">
        <v>1</v>
      </c>
      <c r="D306" s="49"/>
      <c r="E306" s="50"/>
      <c r="F306" s="51"/>
      <c r="G306" s="52"/>
      <c r="H306" s="53"/>
      <c r="I306" s="52"/>
      <c r="J306" s="54"/>
      <c r="K306" s="52"/>
      <c r="L306" s="54"/>
      <c r="M306" s="52"/>
      <c r="N306" s="54"/>
      <c r="O306" s="52"/>
      <c r="P306" s="53"/>
      <c r="Q306" s="52"/>
      <c r="R306" s="53"/>
    </row>
    <row r="307" spans="1:18" ht="15" x14ac:dyDescent="0.2">
      <c r="A307" s="46" t="s">
        <v>17</v>
      </c>
      <c r="B307" s="47">
        <v>1820</v>
      </c>
      <c r="C307" s="48">
        <v>1</v>
      </c>
      <c r="D307" s="49">
        <v>1.17272024264091</v>
      </c>
      <c r="E307" s="50">
        <v>10</v>
      </c>
      <c r="F307" s="51"/>
      <c r="G307" s="52">
        <v>34</v>
      </c>
      <c r="H307" s="53"/>
      <c r="I307" s="52">
        <v>83.99</v>
      </c>
      <c r="J307" s="54"/>
      <c r="K307" s="52">
        <v>183.99</v>
      </c>
      <c r="L307" s="54"/>
      <c r="M307" s="52">
        <v>383.99</v>
      </c>
      <c r="N307" s="54"/>
      <c r="O307" s="52">
        <v>1233.98</v>
      </c>
      <c r="P307" s="53"/>
      <c r="Q307" s="52">
        <v>2733.98</v>
      </c>
      <c r="R307" s="53"/>
    </row>
    <row r="308" spans="1:18" ht="15" x14ac:dyDescent="0.2">
      <c r="A308" s="46" t="s">
        <v>367</v>
      </c>
      <c r="B308" s="47">
        <v>5470</v>
      </c>
      <c r="C308" s="48">
        <v>1</v>
      </c>
      <c r="D308" s="49">
        <v>1.3149304355587701</v>
      </c>
      <c r="E308" s="50">
        <v>10</v>
      </c>
      <c r="F308" s="51"/>
      <c r="G308" s="52">
        <v>22</v>
      </c>
      <c r="H308" s="53"/>
      <c r="I308" s="52">
        <v>44.5</v>
      </c>
      <c r="J308" s="54"/>
      <c r="K308" s="52">
        <v>82</v>
      </c>
      <c r="L308" s="54"/>
      <c r="M308" s="52">
        <v>157</v>
      </c>
      <c r="N308" s="54"/>
      <c r="O308" s="52">
        <v>382</v>
      </c>
      <c r="P308" s="53"/>
      <c r="Q308" s="52">
        <v>757</v>
      </c>
      <c r="R308" s="53"/>
    </row>
    <row r="309" spans="1:18" ht="15" x14ac:dyDescent="0.2">
      <c r="A309" s="46" t="s">
        <v>368</v>
      </c>
      <c r="B309" s="47">
        <v>10153</v>
      </c>
      <c r="C309" s="48">
        <v>1</v>
      </c>
      <c r="D309" s="49">
        <v>1.0292863756742201</v>
      </c>
      <c r="E309" s="50">
        <v>15.82</v>
      </c>
      <c r="F309" s="51"/>
      <c r="G309" s="52">
        <v>48.99</v>
      </c>
      <c r="H309" s="53"/>
      <c r="I309" s="52">
        <v>147.09</v>
      </c>
      <c r="J309" s="54"/>
      <c r="K309" s="52">
        <v>310.58999999999997</v>
      </c>
      <c r="L309" s="54"/>
      <c r="M309" s="52">
        <v>637.59</v>
      </c>
      <c r="N309" s="54"/>
      <c r="O309" s="52">
        <v>1618.59</v>
      </c>
      <c r="P309" s="53"/>
      <c r="Q309" s="52">
        <v>3253.59</v>
      </c>
      <c r="R309" s="53"/>
    </row>
    <row r="310" spans="1:18" ht="15" x14ac:dyDescent="0.2">
      <c r="A310" s="46" t="s">
        <v>369</v>
      </c>
      <c r="B310" s="47">
        <v>2449</v>
      </c>
      <c r="C310" s="48">
        <v>1</v>
      </c>
      <c r="D310" s="49"/>
      <c r="E310" s="50"/>
      <c r="F310" s="51"/>
      <c r="G310" s="52"/>
      <c r="H310" s="53"/>
      <c r="I310" s="52"/>
      <c r="J310" s="54"/>
      <c r="K310" s="52"/>
      <c r="L310" s="54"/>
      <c r="M310" s="52"/>
      <c r="N310" s="54"/>
      <c r="O310" s="52"/>
      <c r="P310" s="53"/>
      <c r="Q310" s="52"/>
      <c r="R310" s="53"/>
    </row>
    <row r="311" spans="1:18" ht="15" x14ac:dyDescent="0.2">
      <c r="A311" s="46" t="s">
        <v>370</v>
      </c>
      <c r="B311" s="47">
        <v>838</v>
      </c>
      <c r="C311" s="48">
        <v>1</v>
      </c>
      <c r="D311" s="49">
        <v>0.44611771207515899</v>
      </c>
      <c r="E311" s="50"/>
      <c r="F311" s="51"/>
      <c r="G311" s="52"/>
      <c r="H311" s="53"/>
      <c r="I311" s="52"/>
      <c r="J311" s="54"/>
      <c r="K311" s="52"/>
      <c r="L311" s="54"/>
      <c r="M311" s="52"/>
      <c r="N311" s="54"/>
      <c r="O311" s="52"/>
      <c r="P311" s="53"/>
      <c r="Q311" s="52"/>
      <c r="R311" s="53"/>
    </row>
    <row r="312" spans="1:18" ht="15" x14ac:dyDescent="0.2">
      <c r="A312" s="46" t="s">
        <v>371</v>
      </c>
      <c r="B312" s="47">
        <v>3842</v>
      </c>
      <c r="C312" s="48">
        <v>1</v>
      </c>
      <c r="D312" s="49">
        <v>1.0910712561609399</v>
      </c>
      <c r="E312" s="50">
        <v>4.5</v>
      </c>
      <c r="F312" s="51">
        <v>6.75</v>
      </c>
      <c r="G312" s="52">
        <v>22.14</v>
      </c>
      <c r="H312" s="53">
        <v>33.39</v>
      </c>
      <c r="I312" s="52">
        <v>53.64</v>
      </c>
      <c r="J312" s="54">
        <v>80.64</v>
      </c>
      <c r="K312" s="52">
        <v>95.23</v>
      </c>
      <c r="L312" s="54">
        <v>143.33000000000001</v>
      </c>
      <c r="M312" s="52">
        <v>157.72999999999999</v>
      </c>
      <c r="N312" s="54">
        <v>238.33</v>
      </c>
      <c r="O312" s="52">
        <v>345.23</v>
      </c>
      <c r="P312" s="53">
        <v>523.33000000000004</v>
      </c>
      <c r="Q312" s="52">
        <v>657.73</v>
      </c>
      <c r="R312" s="53">
        <v>998.33</v>
      </c>
    </row>
    <row r="313" spans="1:18" ht="15" x14ac:dyDescent="0.2">
      <c r="A313" s="46" t="s">
        <v>372</v>
      </c>
      <c r="B313" s="47">
        <v>312</v>
      </c>
      <c r="C313" s="48">
        <v>1</v>
      </c>
      <c r="D313" s="49">
        <v>1.5993582397432999</v>
      </c>
      <c r="E313" s="50"/>
      <c r="F313" s="51"/>
      <c r="G313" s="52"/>
      <c r="H313" s="53"/>
      <c r="I313" s="52"/>
      <c r="J313" s="54"/>
      <c r="K313" s="52"/>
      <c r="L313" s="54"/>
      <c r="M313" s="52"/>
      <c r="N313" s="54"/>
      <c r="O313" s="52"/>
      <c r="P313" s="53"/>
      <c r="Q313" s="52"/>
      <c r="R313" s="53"/>
    </row>
    <row r="314" spans="1:18" ht="15" x14ac:dyDescent="0.2">
      <c r="A314" s="46" t="s">
        <v>373</v>
      </c>
      <c r="B314" s="47">
        <v>1300</v>
      </c>
      <c r="C314" s="48">
        <v>1</v>
      </c>
      <c r="D314" s="49">
        <v>1.20794083388933</v>
      </c>
      <c r="E314" s="50">
        <v>14.72</v>
      </c>
      <c r="F314" s="51">
        <v>19.72</v>
      </c>
      <c r="G314" s="52">
        <v>31.52</v>
      </c>
      <c r="H314" s="53">
        <v>36.520000000000003</v>
      </c>
      <c r="I314" s="52">
        <v>63.02</v>
      </c>
      <c r="J314" s="54">
        <v>68.02</v>
      </c>
      <c r="K314" s="52">
        <v>115.52</v>
      </c>
      <c r="L314" s="54">
        <v>120.52</v>
      </c>
      <c r="M314" s="52">
        <v>220.52</v>
      </c>
      <c r="N314" s="54">
        <v>225.52</v>
      </c>
      <c r="O314" s="52">
        <v>535.52</v>
      </c>
      <c r="P314" s="53">
        <v>540.52</v>
      </c>
      <c r="Q314" s="52">
        <v>1060.52</v>
      </c>
      <c r="R314" s="53">
        <v>1065.52</v>
      </c>
    </row>
    <row r="315" spans="1:18" ht="15" x14ac:dyDescent="0.2">
      <c r="A315" s="46" t="s">
        <v>374</v>
      </c>
      <c r="B315" s="47">
        <v>663</v>
      </c>
      <c r="C315" s="48">
        <v>1</v>
      </c>
      <c r="D315" s="49">
        <v>1.0607118545675001</v>
      </c>
      <c r="E315" s="50">
        <v>4.5999999999999996</v>
      </c>
      <c r="F315" s="51"/>
      <c r="G315" s="52">
        <v>19.600000000000001</v>
      </c>
      <c r="H315" s="53"/>
      <c r="I315" s="52">
        <v>42.1</v>
      </c>
      <c r="J315" s="54"/>
      <c r="K315" s="52">
        <v>79.599999999999994</v>
      </c>
      <c r="L315" s="54"/>
      <c r="M315" s="52">
        <v>154.6</v>
      </c>
      <c r="N315" s="54"/>
      <c r="O315" s="52">
        <v>379.6</v>
      </c>
      <c r="P315" s="53"/>
      <c r="Q315" s="52">
        <v>754.6</v>
      </c>
      <c r="R315" s="53"/>
    </row>
    <row r="316" spans="1:18" ht="15" x14ac:dyDescent="0.2">
      <c r="A316" s="46" t="s">
        <v>375</v>
      </c>
      <c r="B316" s="47">
        <v>4776</v>
      </c>
      <c r="C316" s="48">
        <v>1</v>
      </c>
      <c r="D316" s="49">
        <v>1.0481311039910299</v>
      </c>
      <c r="E316" s="50">
        <v>8</v>
      </c>
      <c r="F316" s="51"/>
      <c r="G316" s="52">
        <v>30.65</v>
      </c>
      <c r="H316" s="53"/>
      <c r="I316" s="52">
        <v>72.89</v>
      </c>
      <c r="J316" s="54"/>
      <c r="K316" s="52">
        <v>152.63</v>
      </c>
      <c r="L316" s="54"/>
      <c r="M316" s="52">
        <v>320.13</v>
      </c>
      <c r="N316" s="54"/>
      <c r="O316" s="52">
        <v>822.63</v>
      </c>
      <c r="P316" s="53"/>
      <c r="Q316" s="52">
        <v>1660.13</v>
      </c>
      <c r="R316" s="53"/>
    </row>
    <row r="317" spans="1:18" ht="15" x14ac:dyDescent="0.2">
      <c r="A317" s="46" t="s">
        <v>376</v>
      </c>
      <c r="B317" s="47">
        <v>736</v>
      </c>
      <c r="C317" s="48">
        <v>1</v>
      </c>
      <c r="D317" s="49">
        <v>0.70087421541987505</v>
      </c>
      <c r="E317" s="50">
        <v>41.2</v>
      </c>
      <c r="F317" s="51">
        <v>51.52</v>
      </c>
      <c r="G317" s="52">
        <v>59.1</v>
      </c>
      <c r="H317" s="53">
        <v>78.37</v>
      </c>
      <c r="I317" s="52">
        <v>99.74</v>
      </c>
      <c r="J317" s="54">
        <v>139.30000000000001</v>
      </c>
      <c r="K317" s="52">
        <v>180.99</v>
      </c>
      <c r="L317" s="54">
        <v>261.3</v>
      </c>
      <c r="M317" s="52">
        <v>343.49</v>
      </c>
      <c r="N317" s="54">
        <v>505.3</v>
      </c>
      <c r="O317" s="52">
        <v>830.99</v>
      </c>
      <c r="P317" s="53">
        <v>1237.3</v>
      </c>
      <c r="Q317" s="52">
        <v>1643.49</v>
      </c>
      <c r="R317" s="53">
        <v>2457.3000000000002</v>
      </c>
    </row>
    <row r="318" spans="1:18" ht="15" x14ac:dyDescent="0.2">
      <c r="A318" s="46" t="s">
        <v>377</v>
      </c>
      <c r="B318" s="47">
        <v>1500</v>
      </c>
      <c r="C318" s="48">
        <v>1</v>
      </c>
      <c r="D318" s="49">
        <v>1.0626011188297499</v>
      </c>
      <c r="E318" s="50">
        <v>9.5</v>
      </c>
      <c r="F318" s="51">
        <v>10.5</v>
      </c>
      <c r="G318" s="52">
        <v>9.5</v>
      </c>
      <c r="H318" s="53">
        <v>10.5</v>
      </c>
      <c r="I318" s="52">
        <v>9.5</v>
      </c>
      <c r="J318" s="54">
        <v>10.5</v>
      </c>
      <c r="K318" s="52">
        <v>9.5</v>
      </c>
      <c r="L318" s="54">
        <v>10.5</v>
      </c>
      <c r="M318" s="52">
        <v>9.5</v>
      </c>
      <c r="N318" s="54">
        <v>10.5</v>
      </c>
      <c r="O318" s="52">
        <v>9.5</v>
      </c>
      <c r="P318" s="53">
        <v>10.5</v>
      </c>
      <c r="Q318" s="52">
        <v>9.5</v>
      </c>
      <c r="R318" s="53">
        <v>10.5</v>
      </c>
    </row>
    <row r="319" spans="1:18" ht="15" x14ac:dyDescent="0.2">
      <c r="A319" s="46" t="s">
        <v>378</v>
      </c>
      <c r="B319" s="47">
        <v>23099</v>
      </c>
      <c r="C319" s="48">
        <v>1</v>
      </c>
      <c r="D319" s="49">
        <v>1.7212820384110501</v>
      </c>
      <c r="E319" s="50">
        <v>10.73</v>
      </c>
      <c r="F319" s="51">
        <v>17.91</v>
      </c>
      <c r="G319" s="52">
        <v>29.7</v>
      </c>
      <c r="H319" s="53">
        <v>50.81</v>
      </c>
      <c r="I319" s="52">
        <v>69.69</v>
      </c>
      <c r="J319" s="54">
        <v>119.15</v>
      </c>
      <c r="K319" s="52">
        <v>134.19</v>
      </c>
      <c r="L319" s="54">
        <v>225.9</v>
      </c>
      <c r="M319" s="52">
        <v>263.19</v>
      </c>
      <c r="N319" s="54">
        <v>439.4</v>
      </c>
      <c r="O319" s="52">
        <v>650.19000000000005</v>
      </c>
      <c r="P319" s="53">
        <v>1079.9000000000001</v>
      </c>
      <c r="Q319" s="52">
        <v>1295.19</v>
      </c>
      <c r="R319" s="53">
        <v>2145.5500000000002</v>
      </c>
    </row>
    <row r="320" spans="1:18" ht="15" x14ac:dyDescent="0.2">
      <c r="A320" s="46" t="s">
        <v>379</v>
      </c>
      <c r="B320" s="47">
        <v>4074</v>
      </c>
      <c r="C320" s="48">
        <v>1</v>
      </c>
      <c r="D320" s="49">
        <v>1.3888589275932199</v>
      </c>
      <c r="E320" s="50">
        <v>11.5</v>
      </c>
      <c r="F320" s="51"/>
      <c r="G320" s="52">
        <v>34</v>
      </c>
      <c r="H320" s="53"/>
      <c r="I320" s="52">
        <v>67.75</v>
      </c>
      <c r="J320" s="54"/>
      <c r="K320" s="52">
        <v>124</v>
      </c>
      <c r="L320" s="54"/>
      <c r="M320" s="52">
        <v>236.5</v>
      </c>
      <c r="N320" s="54"/>
      <c r="O320" s="52">
        <v>574</v>
      </c>
      <c r="P320" s="53"/>
      <c r="Q320" s="52">
        <v>1136.5</v>
      </c>
      <c r="R320" s="53"/>
    </row>
    <row r="321" spans="1:18" ht="15" x14ac:dyDescent="0.2">
      <c r="A321" s="46" t="s">
        <v>380</v>
      </c>
      <c r="B321" s="47">
        <v>931</v>
      </c>
      <c r="C321" s="48">
        <v>1</v>
      </c>
      <c r="D321" s="49"/>
      <c r="E321" s="50">
        <v>18</v>
      </c>
      <c r="F321" s="51"/>
      <c r="G321" s="52">
        <v>56.7</v>
      </c>
      <c r="H321" s="53"/>
      <c r="I321" s="52">
        <v>121.2</v>
      </c>
      <c r="J321" s="54"/>
      <c r="K321" s="52">
        <v>228.7</v>
      </c>
      <c r="L321" s="54"/>
      <c r="M321" s="52">
        <v>443.7</v>
      </c>
      <c r="N321" s="54"/>
      <c r="O321" s="52">
        <v>1088.7</v>
      </c>
      <c r="P321" s="53"/>
      <c r="Q321" s="52">
        <v>2163.6999999999998</v>
      </c>
      <c r="R321" s="53"/>
    </row>
    <row r="322" spans="1:18" ht="15" x14ac:dyDescent="0.2">
      <c r="A322" s="46" t="s">
        <v>381</v>
      </c>
      <c r="B322" s="47">
        <v>300</v>
      </c>
      <c r="C322" s="48">
        <v>1</v>
      </c>
      <c r="D322" s="49">
        <v>1.0097478625496901</v>
      </c>
      <c r="E322" s="50"/>
      <c r="F322" s="51"/>
      <c r="G322" s="52"/>
      <c r="H322" s="53"/>
      <c r="I322" s="52"/>
      <c r="J322" s="54"/>
      <c r="K322" s="52"/>
      <c r="L322" s="54"/>
      <c r="M322" s="52"/>
      <c r="N322" s="54"/>
      <c r="O322" s="52"/>
      <c r="P322" s="53"/>
      <c r="Q322" s="52"/>
      <c r="R322" s="53"/>
    </row>
    <row r="323" spans="1:18" ht="15" x14ac:dyDescent="0.2">
      <c r="A323" s="46" t="s">
        <v>382</v>
      </c>
      <c r="B323" s="47">
        <v>450</v>
      </c>
      <c r="C323" s="48">
        <v>1</v>
      </c>
      <c r="D323" s="49">
        <v>1.7297434166104</v>
      </c>
      <c r="E323" s="50"/>
      <c r="F323" s="51"/>
      <c r="G323" s="52"/>
      <c r="H323" s="53"/>
      <c r="I323" s="52"/>
      <c r="J323" s="54"/>
      <c r="K323" s="52"/>
      <c r="L323" s="54"/>
      <c r="M323" s="52"/>
      <c r="N323" s="54"/>
      <c r="O323" s="52"/>
      <c r="P323" s="53"/>
      <c r="Q323" s="52"/>
      <c r="R323" s="53"/>
    </row>
    <row r="324" spans="1:18" ht="15" x14ac:dyDescent="0.2">
      <c r="A324" s="46" t="s">
        <v>383</v>
      </c>
      <c r="B324" s="47">
        <v>3338</v>
      </c>
      <c r="C324" s="48">
        <v>1</v>
      </c>
      <c r="D324" s="49">
        <v>1.16500751779816</v>
      </c>
      <c r="E324" s="50"/>
      <c r="F324" s="51"/>
      <c r="G324" s="52"/>
      <c r="H324" s="53"/>
      <c r="I324" s="52"/>
      <c r="J324" s="54"/>
      <c r="K324" s="52"/>
      <c r="L324" s="54"/>
      <c r="M324" s="52"/>
      <c r="N324" s="54"/>
      <c r="O324" s="52"/>
      <c r="P324" s="53"/>
      <c r="Q324" s="52"/>
      <c r="R324" s="53"/>
    </row>
    <row r="325" spans="1:18" ht="15" x14ac:dyDescent="0.2">
      <c r="A325" s="46" t="s">
        <v>384</v>
      </c>
      <c r="B325" s="47">
        <v>3338</v>
      </c>
      <c r="C325" s="48">
        <v>1</v>
      </c>
      <c r="D325" s="49">
        <v>1.16500751779816</v>
      </c>
      <c r="E325" s="50"/>
      <c r="F325" s="51"/>
      <c r="G325" s="52"/>
      <c r="H325" s="53"/>
      <c r="I325" s="52"/>
      <c r="J325" s="54"/>
      <c r="K325" s="52"/>
      <c r="L325" s="54"/>
      <c r="M325" s="52"/>
      <c r="N325" s="54"/>
      <c r="O325" s="52"/>
      <c r="P325" s="53"/>
      <c r="Q325" s="52"/>
      <c r="R325" s="53"/>
    </row>
    <row r="326" spans="1:18" ht="15" x14ac:dyDescent="0.2">
      <c r="A326" s="46" t="s">
        <v>385</v>
      </c>
      <c r="B326" s="47">
        <v>15555</v>
      </c>
      <c r="C326" s="48">
        <v>1</v>
      </c>
      <c r="D326" s="49">
        <v>1.1513104732434001</v>
      </c>
      <c r="E326" s="50">
        <v>12.95</v>
      </c>
      <c r="F326" s="51">
        <v>24.35</v>
      </c>
      <c r="G326" s="52">
        <v>34.54</v>
      </c>
      <c r="H326" s="53">
        <v>56.54</v>
      </c>
      <c r="I326" s="52">
        <v>75.790000000000006</v>
      </c>
      <c r="J326" s="54">
        <v>118.04</v>
      </c>
      <c r="K326" s="52">
        <v>144.54</v>
      </c>
      <c r="L326" s="54">
        <v>220.54</v>
      </c>
      <c r="M326" s="52">
        <v>282.04000000000002</v>
      </c>
      <c r="N326" s="54">
        <v>425.54</v>
      </c>
      <c r="O326" s="52">
        <v>694.54</v>
      </c>
      <c r="P326" s="53">
        <v>1040.54</v>
      </c>
      <c r="Q326" s="52">
        <v>1382.04</v>
      </c>
      <c r="R326" s="53">
        <v>2065.54</v>
      </c>
    </row>
    <row r="327" spans="1:18" ht="15" x14ac:dyDescent="0.2">
      <c r="A327" s="46" t="s">
        <v>386</v>
      </c>
      <c r="B327" s="47">
        <v>4168</v>
      </c>
      <c r="C327" s="48">
        <v>1</v>
      </c>
      <c r="D327" s="49">
        <v>0.79339537977015695</v>
      </c>
      <c r="E327" s="50">
        <v>16</v>
      </c>
      <c r="F327" s="51"/>
      <c r="G327" s="52">
        <v>55.9</v>
      </c>
      <c r="H327" s="53"/>
      <c r="I327" s="52">
        <v>118.9</v>
      </c>
      <c r="J327" s="54"/>
      <c r="K327" s="52">
        <v>223.9</v>
      </c>
      <c r="L327" s="54"/>
      <c r="M327" s="52">
        <v>433.9</v>
      </c>
      <c r="N327" s="54"/>
      <c r="O327" s="52">
        <v>1063.9000000000001</v>
      </c>
      <c r="P327" s="53"/>
      <c r="Q327" s="52">
        <v>2113.9</v>
      </c>
      <c r="R327" s="53"/>
    </row>
    <row r="328" spans="1:18" ht="15" x14ac:dyDescent="0.2">
      <c r="A328" s="46" t="s">
        <v>387</v>
      </c>
      <c r="B328" s="47">
        <v>3505</v>
      </c>
      <c r="C328" s="48">
        <v>1</v>
      </c>
      <c r="D328" s="49">
        <v>0.93515868372365196</v>
      </c>
      <c r="E328" s="50">
        <v>10.27</v>
      </c>
      <c r="F328" s="51">
        <v>16.43</v>
      </c>
      <c r="G328" s="52">
        <v>24.35</v>
      </c>
      <c r="H328" s="53">
        <v>44.51</v>
      </c>
      <c r="I328" s="52">
        <v>50.75</v>
      </c>
      <c r="J328" s="54">
        <v>97.16</v>
      </c>
      <c r="K328" s="52">
        <v>94.75</v>
      </c>
      <c r="L328" s="54">
        <v>184.91</v>
      </c>
      <c r="M328" s="52">
        <v>182.75</v>
      </c>
      <c r="N328" s="54">
        <v>360.41</v>
      </c>
      <c r="O328" s="52">
        <v>446.75</v>
      </c>
      <c r="P328" s="53">
        <v>886.91</v>
      </c>
      <c r="Q328" s="52">
        <v>886.75</v>
      </c>
      <c r="R328" s="53">
        <v>1764.41</v>
      </c>
    </row>
    <row r="329" spans="1:18" ht="15" x14ac:dyDescent="0.2">
      <c r="A329" s="46" t="s">
        <v>388</v>
      </c>
      <c r="B329" s="47">
        <v>200</v>
      </c>
      <c r="C329" s="48">
        <v>1</v>
      </c>
      <c r="D329" s="49">
        <v>1.5677680377612899</v>
      </c>
      <c r="E329" s="50"/>
      <c r="F329" s="51"/>
      <c r="G329" s="52"/>
      <c r="H329" s="53"/>
      <c r="I329" s="52"/>
      <c r="J329" s="54"/>
      <c r="K329" s="52"/>
      <c r="L329" s="54"/>
      <c r="M329" s="52"/>
      <c r="N329" s="54"/>
      <c r="O329" s="52"/>
      <c r="P329" s="53"/>
      <c r="Q329" s="52"/>
      <c r="R329" s="53"/>
    </row>
    <row r="330" spans="1:18" ht="15" x14ac:dyDescent="0.2">
      <c r="A330" s="46" t="s">
        <v>389</v>
      </c>
      <c r="B330" s="47">
        <v>1623</v>
      </c>
      <c r="C330" s="48">
        <v>1</v>
      </c>
      <c r="D330" s="49">
        <v>1.2919962579426101</v>
      </c>
      <c r="E330" s="50">
        <v>15</v>
      </c>
      <c r="F330" s="51"/>
      <c r="G330" s="52">
        <v>37.229999999999997</v>
      </c>
      <c r="H330" s="53"/>
      <c r="I330" s="52">
        <v>74.28</v>
      </c>
      <c r="J330" s="54"/>
      <c r="K330" s="52">
        <v>136.03</v>
      </c>
      <c r="L330" s="54"/>
      <c r="M330" s="52">
        <v>259.52999999999997</v>
      </c>
      <c r="N330" s="54"/>
      <c r="O330" s="52">
        <v>630.03</v>
      </c>
      <c r="P330" s="53"/>
      <c r="Q330" s="52">
        <v>1247.53</v>
      </c>
      <c r="R330" s="53"/>
    </row>
    <row r="331" spans="1:18" ht="15" x14ac:dyDescent="0.2">
      <c r="A331" s="46" t="s">
        <v>18</v>
      </c>
      <c r="B331" s="47">
        <v>722</v>
      </c>
      <c r="C331" s="48">
        <v>1</v>
      </c>
      <c r="D331" s="49">
        <v>1.08829267531332</v>
      </c>
      <c r="E331" s="50"/>
      <c r="F331" s="51"/>
      <c r="G331" s="52"/>
      <c r="H331" s="53"/>
      <c r="I331" s="52"/>
      <c r="J331" s="54"/>
      <c r="K331" s="52"/>
      <c r="L331" s="54"/>
      <c r="M331" s="52"/>
      <c r="N331" s="54"/>
      <c r="O331" s="52"/>
      <c r="P331" s="53"/>
      <c r="Q331" s="52"/>
      <c r="R331" s="53"/>
    </row>
    <row r="332" spans="1:18" ht="15" x14ac:dyDescent="0.2">
      <c r="A332" s="46" t="s">
        <v>390</v>
      </c>
      <c r="B332" s="47">
        <v>17654</v>
      </c>
      <c r="C332" s="48">
        <v>1</v>
      </c>
      <c r="D332" s="49">
        <v>1.8347526476684</v>
      </c>
      <c r="E332" s="50">
        <v>17</v>
      </c>
      <c r="F332" s="51"/>
      <c r="G332" s="52">
        <v>32.26</v>
      </c>
      <c r="H332" s="53"/>
      <c r="I332" s="52">
        <v>64.959999999999994</v>
      </c>
      <c r="J332" s="54"/>
      <c r="K332" s="52">
        <v>119.46</v>
      </c>
      <c r="L332" s="54"/>
      <c r="M332" s="52">
        <v>228.46</v>
      </c>
      <c r="N332" s="54"/>
      <c r="O332" s="52">
        <v>555.46</v>
      </c>
      <c r="P332" s="53"/>
      <c r="Q332" s="52">
        <v>1100.46</v>
      </c>
      <c r="R332" s="53"/>
    </row>
    <row r="333" spans="1:18" ht="15" x14ac:dyDescent="0.2">
      <c r="A333" s="46" t="s">
        <v>19</v>
      </c>
      <c r="B333" s="47">
        <v>700</v>
      </c>
      <c r="C333" s="48">
        <v>1</v>
      </c>
      <c r="D333" s="49">
        <v>1.1960927609029099</v>
      </c>
      <c r="E333" s="50"/>
      <c r="F333" s="51"/>
      <c r="G333" s="52"/>
      <c r="H333" s="53"/>
      <c r="I333" s="52"/>
      <c r="J333" s="54"/>
      <c r="K333" s="52"/>
      <c r="L333" s="54"/>
      <c r="M333" s="52"/>
      <c r="N333" s="54"/>
      <c r="O333" s="52"/>
      <c r="P333" s="53"/>
      <c r="Q333" s="52"/>
      <c r="R333" s="53"/>
    </row>
    <row r="334" spans="1:18" ht="15" x14ac:dyDescent="0.2">
      <c r="A334" s="46" t="s">
        <v>391</v>
      </c>
      <c r="B334" s="47">
        <v>3500</v>
      </c>
      <c r="C334" s="48">
        <v>1</v>
      </c>
      <c r="D334" s="49">
        <v>0.87862057207044597</v>
      </c>
      <c r="E334" s="50">
        <v>18</v>
      </c>
      <c r="F334" s="51"/>
      <c r="G334" s="52">
        <v>34</v>
      </c>
      <c r="H334" s="53"/>
      <c r="I334" s="52">
        <v>64</v>
      </c>
      <c r="J334" s="54"/>
      <c r="K334" s="52">
        <v>114</v>
      </c>
      <c r="L334" s="54"/>
      <c r="M334" s="52">
        <v>214</v>
      </c>
      <c r="N334" s="54"/>
      <c r="O334" s="52">
        <v>514</v>
      </c>
      <c r="P334" s="53"/>
      <c r="Q334" s="52">
        <v>1014</v>
      </c>
      <c r="R334" s="53"/>
    </row>
    <row r="335" spans="1:18" ht="15" x14ac:dyDescent="0.2">
      <c r="A335" s="46" t="s">
        <v>392</v>
      </c>
      <c r="B335" s="47">
        <v>1079</v>
      </c>
      <c r="C335" s="48">
        <v>1</v>
      </c>
      <c r="D335" s="49">
        <v>1.0011835687187201</v>
      </c>
      <c r="E335" s="50"/>
      <c r="F335" s="51"/>
      <c r="G335" s="52"/>
      <c r="H335" s="53"/>
      <c r="I335" s="52"/>
      <c r="J335" s="54"/>
      <c r="K335" s="52"/>
      <c r="L335" s="54"/>
      <c r="M335" s="52"/>
      <c r="N335" s="54"/>
      <c r="O335" s="52"/>
      <c r="P335" s="53"/>
      <c r="Q335" s="52"/>
      <c r="R335" s="53"/>
    </row>
    <row r="336" spans="1:18" ht="15" x14ac:dyDescent="0.2">
      <c r="A336" s="46" t="s">
        <v>393</v>
      </c>
      <c r="B336" s="47">
        <v>806</v>
      </c>
      <c r="C336" s="48">
        <v>1</v>
      </c>
      <c r="D336" s="49">
        <v>0.69704317269076299</v>
      </c>
      <c r="E336" s="50">
        <v>25.2</v>
      </c>
      <c r="F336" s="51"/>
      <c r="G336" s="52">
        <v>91.2</v>
      </c>
      <c r="H336" s="53"/>
      <c r="I336" s="52">
        <v>256.2</v>
      </c>
      <c r="J336" s="54"/>
      <c r="K336" s="52">
        <v>531.20000000000005</v>
      </c>
      <c r="L336" s="54"/>
      <c r="M336" s="52">
        <v>1081.2</v>
      </c>
      <c r="N336" s="54"/>
      <c r="O336" s="52">
        <v>2731.2</v>
      </c>
      <c r="P336" s="53"/>
      <c r="Q336" s="52">
        <v>5481.2</v>
      </c>
      <c r="R336" s="53"/>
    </row>
    <row r="337" spans="1:18" ht="15" x14ac:dyDescent="0.2">
      <c r="A337" s="46" t="s">
        <v>394</v>
      </c>
      <c r="B337" s="47">
        <v>1113</v>
      </c>
      <c r="C337" s="48">
        <v>1</v>
      </c>
      <c r="D337" s="49">
        <v>1.1836679840323301</v>
      </c>
      <c r="E337" s="50">
        <v>14</v>
      </c>
      <c r="F337" s="51"/>
      <c r="G337" s="52">
        <v>34.799999999999997</v>
      </c>
      <c r="H337" s="53"/>
      <c r="I337" s="52">
        <v>73.8</v>
      </c>
      <c r="J337" s="54"/>
      <c r="K337" s="52">
        <v>138.80000000000001</v>
      </c>
      <c r="L337" s="54"/>
      <c r="M337" s="52">
        <v>268.8</v>
      </c>
      <c r="N337" s="54"/>
      <c r="O337" s="52">
        <v>658.8</v>
      </c>
      <c r="P337" s="53"/>
      <c r="Q337" s="52">
        <v>1308.8</v>
      </c>
      <c r="R337" s="53"/>
    </row>
    <row r="338" spans="1:18" ht="15" x14ac:dyDescent="0.2">
      <c r="A338" s="46" t="s">
        <v>20</v>
      </c>
      <c r="B338" s="47">
        <v>4800</v>
      </c>
      <c r="C338" s="48">
        <v>1</v>
      </c>
      <c r="D338" s="49">
        <v>1.11287970310548</v>
      </c>
      <c r="E338" s="50">
        <v>11</v>
      </c>
      <c r="F338" s="51"/>
      <c r="G338" s="52">
        <v>26.75</v>
      </c>
      <c r="H338" s="53"/>
      <c r="I338" s="52">
        <v>52.24</v>
      </c>
      <c r="J338" s="54"/>
      <c r="K338" s="52">
        <v>95.99</v>
      </c>
      <c r="L338" s="54"/>
      <c r="M338" s="52">
        <v>183.49</v>
      </c>
      <c r="N338" s="54"/>
      <c r="O338" s="52">
        <v>445.99</v>
      </c>
      <c r="P338" s="53"/>
      <c r="Q338" s="52">
        <v>883.49</v>
      </c>
      <c r="R338" s="53"/>
    </row>
    <row r="339" spans="1:18" ht="15" x14ac:dyDescent="0.2">
      <c r="A339" s="46" t="s">
        <v>395</v>
      </c>
      <c r="B339" s="47">
        <v>832</v>
      </c>
      <c r="C339" s="48">
        <v>1</v>
      </c>
      <c r="D339" s="49"/>
      <c r="E339" s="50"/>
      <c r="F339" s="51"/>
      <c r="G339" s="52"/>
      <c r="H339" s="53"/>
      <c r="I339" s="52"/>
      <c r="J339" s="54"/>
      <c r="K339" s="52"/>
      <c r="L339" s="54"/>
      <c r="M339" s="52"/>
      <c r="N339" s="54"/>
      <c r="O339" s="52"/>
      <c r="P339" s="53"/>
      <c r="Q339" s="52"/>
      <c r="R339" s="53"/>
    </row>
    <row r="340" spans="1:18" ht="15" x14ac:dyDescent="0.2">
      <c r="A340" s="46" t="s">
        <v>396</v>
      </c>
      <c r="B340" s="47">
        <v>420</v>
      </c>
      <c r="C340" s="48">
        <v>1</v>
      </c>
      <c r="D340" s="49">
        <v>1.0938383702364201</v>
      </c>
      <c r="E340" s="50">
        <v>9</v>
      </c>
      <c r="F340" s="51"/>
      <c r="G340" s="52">
        <v>14.67</v>
      </c>
      <c r="H340" s="53"/>
      <c r="I340" s="52">
        <v>24.05</v>
      </c>
      <c r="J340" s="54"/>
      <c r="K340" s="52">
        <v>39.67</v>
      </c>
      <c r="L340" s="54"/>
      <c r="M340" s="52">
        <v>70.92</v>
      </c>
      <c r="N340" s="54"/>
      <c r="O340" s="52">
        <v>164.67</v>
      </c>
      <c r="P340" s="53"/>
      <c r="Q340" s="52">
        <v>320.92</v>
      </c>
      <c r="R340" s="53"/>
    </row>
    <row r="341" spans="1:18" ht="15" x14ac:dyDescent="0.2">
      <c r="A341" s="46" t="s">
        <v>397</v>
      </c>
      <c r="B341" s="47">
        <v>27500</v>
      </c>
      <c r="C341" s="48">
        <v>1</v>
      </c>
      <c r="D341" s="49"/>
      <c r="E341" s="50">
        <v>8.25</v>
      </c>
      <c r="F341" s="51">
        <v>8.25</v>
      </c>
      <c r="G341" s="52">
        <v>42.25</v>
      </c>
      <c r="H341" s="53">
        <v>55.25</v>
      </c>
      <c r="I341" s="52">
        <v>93.25</v>
      </c>
      <c r="J341" s="54">
        <v>125.75</v>
      </c>
      <c r="K341" s="52">
        <v>178.25</v>
      </c>
      <c r="L341" s="54">
        <v>243.25</v>
      </c>
      <c r="M341" s="52">
        <v>348.25</v>
      </c>
      <c r="N341" s="54">
        <v>478.25</v>
      </c>
      <c r="O341" s="52">
        <v>858.25</v>
      </c>
      <c r="P341" s="53">
        <v>1183.25</v>
      </c>
      <c r="Q341" s="52">
        <v>1708.25</v>
      </c>
      <c r="R341" s="53">
        <v>2358.25</v>
      </c>
    </row>
    <row r="342" spans="1:18" ht="15" x14ac:dyDescent="0.2">
      <c r="A342" s="46" t="s">
        <v>21</v>
      </c>
      <c r="B342" s="47">
        <v>851</v>
      </c>
      <c r="C342" s="48">
        <v>1</v>
      </c>
      <c r="D342" s="49">
        <v>0.97346804304853896</v>
      </c>
      <c r="E342" s="50"/>
      <c r="F342" s="51"/>
      <c r="G342" s="52"/>
      <c r="H342" s="53"/>
      <c r="I342" s="52"/>
      <c r="J342" s="54"/>
      <c r="K342" s="52"/>
      <c r="L342" s="54"/>
      <c r="M342" s="52"/>
      <c r="N342" s="54"/>
      <c r="O342" s="52"/>
      <c r="P342" s="53"/>
      <c r="Q342" s="52"/>
      <c r="R342" s="53"/>
    </row>
    <row r="343" spans="1:18" ht="15" x14ac:dyDescent="0.2">
      <c r="A343" s="46" t="s">
        <v>398</v>
      </c>
      <c r="B343" s="47">
        <v>50738</v>
      </c>
      <c r="C343" s="48">
        <v>1</v>
      </c>
      <c r="D343" s="49">
        <v>1.4194979925578199</v>
      </c>
      <c r="E343" s="50">
        <v>18</v>
      </c>
      <c r="F343" s="51"/>
      <c r="G343" s="52">
        <v>60</v>
      </c>
      <c r="H343" s="53"/>
      <c r="I343" s="52">
        <v>150</v>
      </c>
      <c r="J343" s="54"/>
      <c r="K343" s="52">
        <v>300</v>
      </c>
      <c r="L343" s="54"/>
      <c r="M343" s="52">
        <v>600</v>
      </c>
      <c r="N343" s="54"/>
      <c r="O343" s="52">
        <v>1500</v>
      </c>
      <c r="P343" s="53"/>
      <c r="Q343" s="52">
        <v>3000</v>
      </c>
      <c r="R343" s="53"/>
    </row>
    <row r="344" spans="1:18" ht="15" x14ac:dyDescent="0.2">
      <c r="A344" s="46" t="s">
        <v>399</v>
      </c>
      <c r="B344" s="47">
        <v>1300</v>
      </c>
      <c r="C344" s="48">
        <v>1</v>
      </c>
      <c r="D344" s="49">
        <v>2.5133212951374602</v>
      </c>
      <c r="E344" s="50">
        <v>12</v>
      </c>
      <c r="F344" s="51"/>
      <c r="G344" s="52">
        <v>25.5</v>
      </c>
      <c r="H344" s="53"/>
      <c r="I344" s="52">
        <v>48</v>
      </c>
      <c r="J344" s="54"/>
      <c r="K344" s="52">
        <v>85.5</v>
      </c>
      <c r="L344" s="54"/>
      <c r="M344" s="52">
        <v>160.5</v>
      </c>
      <c r="N344" s="54"/>
      <c r="O344" s="52">
        <v>385.5</v>
      </c>
      <c r="P344" s="53"/>
      <c r="Q344" s="52">
        <v>760.5</v>
      </c>
      <c r="R344" s="53"/>
    </row>
    <row r="345" spans="1:18" ht="15" x14ac:dyDescent="0.2">
      <c r="A345" s="46" t="s">
        <v>400</v>
      </c>
      <c r="B345" s="47">
        <v>4766</v>
      </c>
      <c r="C345" s="48">
        <v>1</v>
      </c>
      <c r="D345" s="49">
        <v>0.88084917395220097</v>
      </c>
      <c r="E345" s="50">
        <v>2</v>
      </c>
      <c r="F345" s="51"/>
      <c r="G345" s="52">
        <v>35</v>
      </c>
      <c r="H345" s="53"/>
      <c r="I345" s="52">
        <v>84.5</v>
      </c>
      <c r="J345" s="54"/>
      <c r="K345" s="52">
        <v>167</v>
      </c>
      <c r="L345" s="54"/>
      <c r="M345" s="52">
        <v>332</v>
      </c>
      <c r="N345" s="54"/>
      <c r="O345" s="52">
        <v>832</v>
      </c>
      <c r="P345" s="53"/>
      <c r="Q345" s="52">
        <v>1652</v>
      </c>
      <c r="R345" s="53"/>
    </row>
    <row r="346" spans="1:18" ht="15" x14ac:dyDescent="0.2">
      <c r="A346" s="46" t="s">
        <v>401</v>
      </c>
      <c r="B346" s="47">
        <v>917</v>
      </c>
      <c r="C346" s="48">
        <v>1</v>
      </c>
      <c r="D346" s="49">
        <v>1.23197502935197</v>
      </c>
      <c r="E346" s="50">
        <v>10</v>
      </c>
      <c r="F346" s="51">
        <v>15</v>
      </c>
      <c r="G346" s="52">
        <v>41</v>
      </c>
      <c r="H346" s="53">
        <v>61.5</v>
      </c>
      <c r="I346" s="52">
        <v>94.99</v>
      </c>
      <c r="J346" s="54">
        <v>142.47999999999999</v>
      </c>
      <c r="K346" s="52">
        <v>189.99</v>
      </c>
      <c r="L346" s="54">
        <v>284.98</v>
      </c>
      <c r="M346" s="52">
        <v>379.99</v>
      </c>
      <c r="N346" s="54">
        <v>569.98</v>
      </c>
      <c r="O346" s="52">
        <v>949.99</v>
      </c>
      <c r="P346" s="53">
        <v>1424.98</v>
      </c>
      <c r="Q346" s="52">
        <v>1899.99</v>
      </c>
      <c r="R346" s="53">
        <v>2849.98</v>
      </c>
    </row>
    <row r="347" spans="1:18" ht="15" x14ac:dyDescent="0.2">
      <c r="A347" s="46" t="s">
        <v>22</v>
      </c>
      <c r="B347" s="47">
        <v>369</v>
      </c>
      <c r="C347" s="48">
        <v>1</v>
      </c>
      <c r="D347" s="49">
        <v>2.0249840567205601</v>
      </c>
      <c r="E347" s="50">
        <v>13.5</v>
      </c>
      <c r="F347" s="51"/>
      <c r="G347" s="52">
        <v>27.6</v>
      </c>
      <c r="H347" s="53"/>
      <c r="I347" s="52">
        <v>42.6</v>
      </c>
      <c r="J347" s="54"/>
      <c r="K347" s="52">
        <v>67.599999999999994</v>
      </c>
      <c r="L347" s="54"/>
      <c r="M347" s="52">
        <v>117.6</v>
      </c>
      <c r="N347" s="54"/>
      <c r="O347" s="52">
        <v>284.10000000000002</v>
      </c>
      <c r="P347" s="53"/>
      <c r="Q347" s="52">
        <v>517.6</v>
      </c>
      <c r="R347" s="53"/>
    </row>
    <row r="348" spans="1:18" ht="15" x14ac:dyDescent="0.2">
      <c r="A348" s="46" t="s">
        <v>402</v>
      </c>
      <c r="B348" s="47">
        <v>8970</v>
      </c>
      <c r="C348" s="48">
        <v>1</v>
      </c>
      <c r="D348" s="49">
        <v>1.4379879524275301</v>
      </c>
      <c r="E348" s="50"/>
      <c r="F348" s="51"/>
      <c r="G348" s="52"/>
      <c r="H348" s="53"/>
      <c r="I348" s="52"/>
      <c r="J348" s="54"/>
      <c r="K348" s="52"/>
      <c r="L348" s="54"/>
      <c r="M348" s="52"/>
      <c r="N348" s="54"/>
      <c r="O348" s="52"/>
      <c r="P348" s="53"/>
      <c r="Q348" s="52"/>
      <c r="R348" s="53"/>
    </row>
    <row r="349" spans="1:18" ht="15" x14ac:dyDescent="0.2">
      <c r="A349" s="46" t="s">
        <v>403</v>
      </c>
      <c r="B349" s="47">
        <v>192</v>
      </c>
      <c r="C349" s="48">
        <v>1</v>
      </c>
      <c r="D349" s="49"/>
      <c r="E349" s="50"/>
      <c r="F349" s="51"/>
      <c r="G349" s="52"/>
      <c r="H349" s="53"/>
      <c r="I349" s="52"/>
      <c r="J349" s="54"/>
      <c r="K349" s="52"/>
      <c r="L349" s="54"/>
      <c r="M349" s="52"/>
      <c r="N349" s="54"/>
      <c r="O349" s="52"/>
      <c r="P349" s="53"/>
      <c r="Q349" s="52"/>
      <c r="R349" s="53"/>
    </row>
    <row r="350" spans="1:18" ht="15" x14ac:dyDescent="0.2">
      <c r="A350" s="46" t="s">
        <v>404</v>
      </c>
      <c r="B350" s="47">
        <v>348</v>
      </c>
      <c r="C350" s="48">
        <v>1</v>
      </c>
      <c r="D350" s="49">
        <v>2.0511694739362998</v>
      </c>
      <c r="E350" s="50"/>
      <c r="F350" s="51"/>
      <c r="G350" s="52"/>
      <c r="H350" s="53"/>
      <c r="I350" s="52"/>
      <c r="J350" s="54"/>
      <c r="K350" s="52"/>
      <c r="L350" s="54"/>
      <c r="M350" s="52"/>
      <c r="N350" s="54"/>
      <c r="O350" s="52"/>
      <c r="P350" s="53"/>
      <c r="Q350" s="52"/>
      <c r="R350" s="53"/>
    </row>
    <row r="351" spans="1:18" ht="15" x14ac:dyDescent="0.2">
      <c r="A351" s="46" t="s">
        <v>405</v>
      </c>
      <c r="B351" s="47">
        <v>819</v>
      </c>
      <c r="C351" s="48">
        <v>1</v>
      </c>
      <c r="D351" s="49">
        <v>0.43796183255156501</v>
      </c>
      <c r="E351" s="50">
        <v>17</v>
      </c>
      <c r="F351" s="51"/>
      <c r="G351" s="52">
        <v>26</v>
      </c>
      <c r="H351" s="53"/>
      <c r="I351" s="52">
        <v>41</v>
      </c>
      <c r="J351" s="54"/>
      <c r="K351" s="52">
        <v>66</v>
      </c>
      <c r="L351" s="54"/>
      <c r="M351" s="52">
        <v>116</v>
      </c>
      <c r="N351" s="54"/>
      <c r="O351" s="52">
        <v>266</v>
      </c>
      <c r="P351" s="53"/>
      <c r="Q351" s="52">
        <v>516</v>
      </c>
      <c r="R351" s="53"/>
    </row>
    <row r="352" spans="1:18" ht="15" x14ac:dyDescent="0.2">
      <c r="A352" s="46" t="s">
        <v>406</v>
      </c>
      <c r="B352" s="47">
        <v>3200</v>
      </c>
      <c r="C352" s="48">
        <v>1</v>
      </c>
      <c r="D352" s="49">
        <v>0.95009828154629605</v>
      </c>
      <c r="E352" s="50">
        <v>9.75</v>
      </c>
      <c r="F352" s="51">
        <v>19.75</v>
      </c>
      <c r="G352" s="52">
        <v>21.75</v>
      </c>
      <c r="H352" s="53">
        <v>31.75</v>
      </c>
      <c r="I352" s="52">
        <v>44.25</v>
      </c>
      <c r="J352" s="54">
        <v>54.25</v>
      </c>
      <c r="K352" s="52">
        <v>81.75</v>
      </c>
      <c r="L352" s="54">
        <v>91.75</v>
      </c>
      <c r="M352" s="52">
        <v>156.75</v>
      </c>
      <c r="N352" s="54">
        <v>166.75</v>
      </c>
      <c r="O352" s="52">
        <v>381.75</v>
      </c>
      <c r="P352" s="53">
        <v>391.75</v>
      </c>
      <c r="Q352" s="52">
        <v>756.75</v>
      </c>
      <c r="R352" s="53">
        <v>766.75</v>
      </c>
    </row>
    <row r="353" spans="1:18" ht="15" x14ac:dyDescent="0.2">
      <c r="A353" s="46" t="s">
        <v>407</v>
      </c>
      <c r="B353" s="47">
        <v>297</v>
      </c>
      <c r="C353" s="48">
        <v>1</v>
      </c>
      <c r="D353" s="49">
        <v>0.34779043482115202</v>
      </c>
      <c r="E353" s="50"/>
      <c r="F353" s="51"/>
      <c r="G353" s="52"/>
      <c r="H353" s="53"/>
      <c r="I353" s="52"/>
      <c r="J353" s="54"/>
      <c r="K353" s="52"/>
      <c r="L353" s="54"/>
      <c r="M353" s="52"/>
      <c r="N353" s="54"/>
      <c r="O353" s="52"/>
      <c r="P353" s="53"/>
      <c r="Q353" s="52"/>
      <c r="R353" s="53"/>
    </row>
    <row r="354" spans="1:18" ht="15" x14ac:dyDescent="0.2">
      <c r="A354" s="46" t="s">
        <v>408</v>
      </c>
      <c r="B354" s="47">
        <v>15756</v>
      </c>
      <c r="C354" s="48">
        <v>1</v>
      </c>
      <c r="D354" s="49">
        <v>1.93670917892385</v>
      </c>
      <c r="E354" s="50">
        <v>21.51</v>
      </c>
      <c r="F354" s="51">
        <v>25.51</v>
      </c>
      <c r="G354" s="52">
        <v>44.23</v>
      </c>
      <c r="H354" s="53">
        <v>52.87</v>
      </c>
      <c r="I354" s="52">
        <v>86.83</v>
      </c>
      <c r="J354" s="54">
        <v>104.17</v>
      </c>
      <c r="K354" s="52">
        <v>157.83000000000001</v>
      </c>
      <c r="L354" s="54">
        <v>189.67</v>
      </c>
      <c r="M354" s="52">
        <v>299.83</v>
      </c>
      <c r="N354" s="54">
        <v>360.67</v>
      </c>
      <c r="O354" s="52">
        <v>725.83</v>
      </c>
      <c r="P354" s="53">
        <v>873.67</v>
      </c>
      <c r="Q354" s="52">
        <v>1435.83</v>
      </c>
      <c r="R354" s="53">
        <v>1728.67</v>
      </c>
    </row>
    <row r="355" spans="1:18" ht="15" x14ac:dyDescent="0.2">
      <c r="A355" s="46" t="s">
        <v>409</v>
      </c>
      <c r="B355" s="47">
        <v>457</v>
      </c>
      <c r="C355" s="48">
        <v>1</v>
      </c>
      <c r="D355" s="49"/>
      <c r="E355" s="50">
        <v>13.5</v>
      </c>
      <c r="F355" s="51"/>
      <c r="G355" s="52">
        <v>30.5</v>
      </c>
      <c r="H355" s="53"/>
      <c r="I355" s="52">
        <v>63.49</v>
      </c>
      <c r="J355" s="54"/>
      <c r="K355" s="52">
        <v>120.99</v>
      </c>
      <c r="L355" s="54"/>
      <c r="M355" s="52">
        <v>235.99</v>
      </c>
      <c r="N355" s="54"/>
      <c r="O355" s="52">
        <v>580.99</v>
      </c>
      <c r="P355" s="53"/>
      <c r="Q355" s="52">
        <v>1155.99</v>
      </c>
      <c r="R355" s="53"/>
    </row>
    <row r="356" spans="1:18" ht="15" x14ac:dyDescent="0.2">
      <c r="A356" s="46" t="s">
        <v>410</v>
      </c>
      <c r="B356" s="47">
        <v>350</v>
      </c>
      <c r="C356" s="48">
        <v>1</v>
      </c>
      <c r="D356" s="49"/>
      <c r="E356" s="50"/>
      <c r="F356" s="51"/>
      <c r="G356" s="52"/>
      <c r="H356" s="53"/>
      <c r="I356" s="52"/>
      <c r="J356" s="54"/>
      <c r="K356" s="52"/>
      <c r="L356" s="54"/>
      <c r="M356" s="52"/>
      <c r="N356" s="54"/>
      <c r="O356" s="52"/>
      <c r="P356" s="53"/>
      <c r="Q356" s="52"/>
      <c r="R356" s="53"/>
    </row>
    <row r="357" spans="1:18" ht="15" x14ac:dyDescent="0.2">
      <c r="A357" s="46" t="s">
        <v>411</v>
      </c>
      <c r="B357" s="47">
        <v>1161</v>
      </c>
      <c r="C357" s="48">
        <v>1</v>
      </c>
      <c r="D357" s="49">
        <v>1.0475118376710499</v>
      </c>
      <c r="E357" s="50">
        <v>12.5</v>
      </c>
      <c r="F357" s="51"/>
      <c r="G357" s="52">
        <v>26.5</v>
      </c>
      <c r="H357" s="53"/>
      <c r="I357" s="52">
        <v>56.5</v>
      </c>
      <c r="J357" s="54"/>
      <c r="K357" s="52">
        <v>106.5</v>
      </c>
      <c r="L357" s="54"/>
      <c r="M357" s="52">
        <v>206.5</v>
      </c>
      <c r="N357" s="54"/>
      <c r="O357" s="52">
        <v>506.5</v>
      </c>
      <c r="P357" s="53"/>
      <c r="Q357" s="52">
        <v>1006.5</v>
      </c>
      <c r="R357" s="53"/>
    </row>
    <row r="358" spans="1:18" ht="15" x14ac:dyDescent="0.2">
      <c r="A358" s="46" t="s">
        <v>23</v>
      </c>
      <c r="B358" s="47">
        <v>2028</v>
      </c>
      <c r="C358" s="48">
        <v>1</v>
      </c>
      <c r="D358" s="49">
        <v>1.8450054142413199</v>
      </c>
      <c r="E358" s="50">
        <v>19.239999999999998</v>
      </c>
      <c r="F358" s="51"/>
      <c r="G358" s="52">
        <v>64.11</v>
      </c>
      <c r="H358" s="53"/>
      <c r="I358" s="52">
        <v>160.26</v>
      </c>
      <c r="J358" s="54"/>
      <c r="K358" s="52">
        <v>320.51</v>
      </c>
      <c r="L358" s="54"/>
      <c r="M358" s="52">
        <v>641.01</v>
      </c>
      <c r="N358" s="54"/>
      <c r="O358" s="52">
        <v>1602.51</v>
      </c>
      <c r="P358" s="53"/>
      <c r="Q358" s="52">
        <v>3205.01</v>
      </c>
      <c r="R358" s="53"/>
    </row>
    <row r="359" spans="1:18" ht="15" x14ac:dyDescent="0.2">
      <c r="A359" s="46" t="s">
        <v>412</v>
      </c>
      <c r="B359" s="47">
        <v>3203</v>
      </c>
      <c r="C359" s="48">
        <v>1</v>
      </c>
      <c r="D359" s="49">
        <v>1.2144615572097699</v>
      </c>
      <c r="E359" s="50">
        <v>11</v>
      </c>
      <c r="F359" s="51"/>
      <c r="G359" s="52">
        <v>59</v>
      </c>
      <c r="H359" s="53"/>
      <c r="I359" s="52">
        <v>149</v>
      </c>
      <c r="J359" s="54"/>
      <c r="K359" s="52">
        <v>299</v>
      </c>
      <c r="L359" s="54"/>
      <c r="M359" s="52">
        <v>599</v>
      </c>
      <c r="N359" s="54"/>
      <c r="O359" s="52">
        <v>1499</v>
      </c>
      <c r="P359" s="53"/>
      <c r="Q359" s="52">
        <v>2999</v>
      </c>
      <c r="R359" s="53"/>
    </row>
    <row r="360" spans="1:18" ht="15" x14ac:dyDescent="0.2">
      <c r="A360" s="46" t="s">
        <v>413</v>
      </c>
      <c r="B360" s="47">
        <v>361</v>
      </c>
      <c r="C360" s="48">
        <v>1</v>
      </c>
      <c r="D360" s="49">
        <v>3.08829852579853</v>
      </c>
      <c r="E360" s="50"/>
      <c r="F360" s="51"/>
      <c r="G360" s="52"/>
      <c r="H360" s="53"/>
      <c r="I360" s="52"/>
      <c r="J360" s="54"/>
      <c r="K360" s="52"/>
      <c r="L360" s="54"/>
      <c r="M360" s="52"/>
      <c r="N360" s="54"/>
      <c r="O360" s="52"/>
      <c r="P360" s="53"/>
      <c r="Q360" s="52"/>
      <c r="R360" s="53"/>
    </row>
    <row r="361" spans="1:18" ht="15" x14ac:dyDescent="0.2">
      <c r="A361" s="46" t="s">
        <v>414</v>
      </c>
      <c r="B361" s="47">
        <v>675</v>
      </c>
      <c r="C361" s="48">
        <v>1</v>
      </c>
      <c r="D361" s="49">
        <v>1.09652350534279</v>
      </c>
      <c r="E361" s="50">
        <v>18.75</v>
      </c>
      <c r="F361" s="51"/>
      <c r="G361" s="52">
        <v>42.75</v>
      </c>
      <c r="H361" s="53"/>
      <c r="I361" s="52">
        <v>87.75</v>
      </c>
      <c r="J361" s="54"/>
      <c r="K361" s="52">
        <v>162.75</v>
      </c>
      <c r="L361" s="54"/>
      <c r="M361" s="52">
        <v>312.75</v>
      </c>
      <c r="N361" s="54"/>
      <c r="O361" s="52">
        <v>762.75</v>
      </c>
      <c r="P361" s="53"/>
      <c r="Q361" s="52">
        <v>1512.75</v>
      </c>
      <c r="R361" s="53"/>
    </row>
    <row r="362" spans="1:18" ht="15" x14ac:dyDescent="0.2">
      <c r="A362" s="46" t="s">
        <v>415</v>
      </c>
      <c r="B362" s="47">
        <v>87000</v>
      </c>
      <c r="C362" s="48">
        <v>1</v>
      </c>
      <c r="D362" s="49">
        <v>1.59744855792994</v>
      </c>
      <c r="E362" s="50">
        <v>15</v>
      </c>
      <c r="F362" s="51"/>
      <c r="G362" s="52">
        <v>55</v>
      </c>
      <c r="H362" s="53"/>
      <c r="I362" s="52">
        <v>130</v>
      </c>
      <c r="J362" s="54"/>
      <c r="K362" s="52">
        <v>255</v>
      </c>
      <c r="L362" s="54"/>
      <c r="M362" s="52">
        <v>505</v>
      </c>
      <c r="N362" s="54"/>
      <c r="O362" s="52">
        <v>1255</v>
      </c>
      <c r="P362" s="53"/>
      <c r="Q362" s="52">
        <v>2505</v>
      </c>
      <c r="R362" s="53"/>
    </row>
    <row r="363" spans="1:18" ht="15" x14ac:dyDescent="0.2">
      <c r="A363" s="46" t="s">
        <v>416</v>
      </c>
      <c r="B363" s="47">
        <v>863</v>
      </c>
      <c r="C363" s="48">
        <v>1</v>
      </c>
      <c r="D363" s="49">
        <v>1.0990776684860299</v>
      </c>
      <c r="E363" s="50"/>
      <c r="F363" s="51"/>
      <c r="G363" s="52"/>
      <c r="H363" s="53"/>
      <c r="I363" s="52"/>
      <c r="J363" s="54"/>
      <c r="K363" s="52"/>
      <c r="L363" s="54"/>
      <c r="M363" s="52"/>
      <c r="N363" s="54"/>
      <c r="O363" s="52"/>
      <c r="P363" s="53"/>
      <c r="Q363" s="52"/>
      <c r="R363" s="53"/>
    </row>
    <row r="364" spans="1:18" ht="15" x14ac:dyDescent="0.2">
      <c r="A364" s="46" t="s">
        <v>417</v>
      </c>
      <c r="B364" s="47">
        <v>31580</v>
      </c>
      <c r="C364" s="48">
        <v>2</v>
      </c>
      <c r="D364" s="49">
        <v>2.4405760135321399</v>
      </c>
      <c r="E364" s="50">
        <v>20</v>
      </c>
      <c r="F364" s="51"/>
      <c r="G364" s="52">
        <v>46.68</v>
      </c>
      <c r="H364" s="53"/>
      <c r="I364" s="52">
        <v>119.43</v>
      </c>
      <c r="J364" s="54"/>
      <c r="K364" s="52">
        <v>240.68</v>
      </c>
      <c r="L364" s="54"/>
      <c r="M364" s="52">
        <v>483.18</v>
      </c>
      <c r="N364" s="54"/>
      <c r="O364" s="52">
        <v>1210.68</v>
      </c>
      <c r="P364" s="53"/>
      <c r="Q364" s="52">
        <v>2423.1799999999998</v>
      </c>
      <c r="R364" s="53"/>
    </row>
    <row r="365" spans="1:18" ht="15" x14ac:dyDescent="0.2">
      <c r="A365" s="46" t="s">
        <v>418</v>
      </c>
      <c r="B365" s="47">
        <v>2009</v>
      </c>
      <c r="C365" s="48">
        <v>1</v>
      </c>
      <c r="D365" s="49">
        <v>0.80899654428487</v>
      </c>
      <c r="E365" s="50">
        <v>10.8</v>
      </c>
      <c r="F365" s="51"/>
      <c r="G365" s="52">
        <v>22.8</v>
      </c>
      <c r="H365" s="53"/>
      <c r="I365" s="52">
        <v>45.3</v>
      </c>
      <c r="J365" s="54"/>
      <c r="K365" s="52">
        <v>82.8</v>
      </c>
      <c r="L365" s="54"/>
      <c r="M365" s="52">
        <v>157.80000000000001</v>
      </c>
      <c r="N365" s="54"/>
      <c r="O365" s="52">
        <v>470</v>
      </c>
      <c r="P365" s="53"/>
      <c r="Q365" s="52">
        <v>757.8</v>
      </c>
      <c r="R365" s="53"/>
    </row>
    <row r="366" spans="1:18" ht="15" x14ac:dyDescent="0.2">
      <c r="A366" s="46" t="s">
        <v>419</v>
      </c>
      <c r="B366" s="47">
        <v>4126</v>
      </c>
      <c r="C366" s="48">
        <v>1</v>
      </c>
      <c r="D366" s="49">
        <v>0.92299930184475498</v>
      </c>
      <c r="E366" s="50">
        <v>10</v>
      </c>
      <c r="F366" s="51">
        <v>12.75</v>
      </c>
      <c r="G366" s="52">
        <v>20.149999999999999</v>
      </c>
      <c r="H366" s="53">
        <v>22.9</v>
      </c>
      <c r="I366" s="52">
        <v>41.9</v>
      </c>
      <c r="J366" s="54">
        <v>44.65</v>
      </c>
      <c r="K366" s="52">
        <v>78.150000000000006</v>
      </c>
      <c r="L366" s="54">
        <v>80.900000000000006</v>
      </c>
      <c r="M366" s="52">
        <v>150.65</v>
      </c>
      <c r="N366" s="54">
        <v>153.4</v>
      </c>
      <c r="O366" s="52">
        <v>368.15</v>
      </c>
      <c r="P366" s="53">
        <v>370.9</v>
      </c>
      <c r="Q366" s="52">
        <v>730.65</v>
      </c>
      <c r="R366" s="53">
        <v>733.4</v>
      </c>
    </row>
    <row r="367" spans="1:18" ht="15" x14ac:dyDescent="0.2">
      <c r="A367" s="46" t="s">
        <v>24</v>
      </c>
      <c r="B367" s="47">
        <v>2571</v>
      </c>
      <c r="C367" s="48">
        <v>1</v>
      </c>
      <c r="D367" s="49">
        <v>0.88367737783324996</v>
      </c>
      <c r="E367" s="50">
        <v>50</v>
      </c>
      <c r="F367" s="51"/>
      <c r="G367" s="52">
        <v>64</v>
      </c>
      <c r="H367" s="53"/>
      <c r="I367" s="52">
        <v>94</v>
      </c>
      <c r="J367" s="54"/>
      <c r="K367" s="52">
        <v>144</v>
      </c>
      <c r="L367" s="54"/>
      <c r="M367" s="52">
        <v>244</v>
      </c>
      <c r="N367" s="54"/>
      <c r="O367" s="52">
        <v>569</v>
      </c>
      <c r="P367" s="53"/>
      <c r="Q367" s="52">
        <v>1044</v>
      </c>
      <c r="R367" s="53"/>
    </row>
    <row r="368" spans="1:18" ht="15" x14ac:dyDescent="0.2">
      <c r="A368" s="46" t="s">
        <v>420</v>
      </c>
      <c r="B368" s="47">
        <v>76</v>
      </c>
      <c r="C368" s="48">
        <v>1</v>
      </c>
      <c r="D368" s="49">
        <v>0.95204575450945905</v>
      </c>
      <c r="E368" s="50"/>
      <c r="F368" s="51"/>
      <c r="G368" s="52"/>
      <c r="H368" s="53"/>
      <c r="I368" s="52"/>
      <c r="J368" s="54"/>
      <c r="K368" s="52"/>
      <c r="L368" s="54"/>
      <c r="M368" s="52"/>
      <c r="N368" s="54"/>
      <c r="O368" s="52"/>
      <c r="P368" s="53"/>
      <c r="Q368" s="52"/>
      <c r="R368" s="53"/>
    </row>
    <row r="369" spans="1:18" ht="15" x14ac:dyDescent="0.2">
      <c r="A369" s="46" t="s">
        <v>421</v>
      </c>
      <c r="B369" s="47">
        <v>10044</v>
      </c>
      <c r="C369" s="48">
        <v>1</v>
      </c>
      <c r="D369" s="49">
        <v>1.61318207844408</v>
      </c>
      <c r="E369" s="50">
        <v>0</v>
      </c>
      <c r="F369" s="51"/>
      <c r="G369" s="52">
        <v>45.64</v>
      </c>
      <c r="H369" s="53"/>
      <c r="I369" s="52">
        <v>103.18</v>
      </c>
      <c r="J369" s="54"/>
      <c r="K369" s="52">
        <v>162.71</v>
      </c>
      <c r="L369" s="54"/>
      <c r="M369" s="52">
        <v>281.76</v>
      </c>
      <c r="N369" s="54"/>
      <c r="O369" s="52">
        <v>638.91</v>
      </c>
      <c r="P369" s="53"/>
      <c r="Q369" s="52">
        <v>1234.1600000000001</v>
      </c>
      <c r="R369" s="53"/>
    </row>
    <row r="370" spans="1:18" ht="15" x14ac:dyDescent="0.2">
      <c r="A370" s="46" t="s">
        <v>422</v>
      </c>
      <c r="B370" s="47">
        <v>3744</v>
      </c>
      <c r="C370" s="48">
        <v>1</v>
      </c>
      <c r="D370" s="49">
        <v>0.97818198456125904</v>
      </c>
      <c r="E370" s="50"/>
      <c r="F370" s="51"/>
      <c r="G370" s="52"/>
      <c r="H370" s="53"/>
      <c r="I370" s="52"/>
      <c r="J370" s="54"/>
      <c r="K370" s="52"/>
      <c r="L370" s="54"/>
      <c r="M370" s="52"/>
      <c r="N370" s="54"/>
      <c r="O370" s="52"/>
      <c r="P370" s="53"/>
      <c r="Q370" s="52"/>
      <c r="R370" s="53"/>
    </row>
    <row r="371" spans="1:18" ht="15" x14ac:dyDescent="0.2">
      <c r="A371" s="46" t="s">
        <v>423</v>
      </c>
      <c r="B371" s="47">
        <v>13688</v>
      </c>
      <c r="C371" s="48">
        <v>2</v>
      </c>
      <c r="D371" s="49"/>
      <c r="E371" s="50"/>
      <c r="F371" s="51"/>
      <c r="G371" s="52"/>
      <c r="H371" s="53"/>
      <c r="I371" s="52"/>
      <c r="J371" s="54"/>
      <c r="K371" s="52"/>
      <c r="L371" s="54"/>
      <c r="M371" s="52"/>
      <c r="N371" s="54"/>
      <c r="O371" s="52"/>
      <c r="P371" s="53"/>
      <c r="Q371" s="52"/>
      <c r="R371" s="53"/>
    </row>
    <row r="372" spans="1:18" ht="15" x14ac:dyDescent="0.2">
      <c r="A372" s="46" t="s">
        <v>424</v>
      </c>
      <c r="B372" s="47">
        <v>1200</v>
      </c>
      <c r="C372" s="48">
        <v>1</v>
      </c>
      <c r="D372" s="49">
        <v>0.98219492224441296</v>
      </c>
      <c r="E372" s="50">
        <v>12</v>
      </c>
      <c r="F372" s="51">
        <v>15</v>
      </c>
      <c r="G372" s="52">
        <v>53.4</v>
      </c>
      <c r="H372" s="53">
        <v>56.4</v>
      </c>
      <c r="I372" s="52">
        <v>122.4</v>
      </c>
      <c r="J372" s="54">
        <v>125.4</v>
      </c>
      <c r="K372" s="52">
        <v>237.4</v>
      </c>
      <c r="L372" s="54">
        <v>240.4</v>
      </c>
      <c r="M372" s="52">
        <v>467.4</v>
      </c>
      <c r="N372" s="54">
        <v>470.4</v>
      </c>
      <c r="O372" s="52">
        <v>1157.4000000000001</v>
      </c>
      <c r="P372" s="53">
        <v>1160.4000000000001</v>
      </c>
      <c r="Q372" s="52">
        <v>2307.4</v>
      </c>
      <c r="R372" s="53">
        <v>2310.4</v>
      </c>
    </row>
    <row r="373" spans="1:18" ht="15" x14ac:dyDescent="0.2">
      <c r="A373" s="46" t="s">
        <v>425</v>
      </c>
      <c r="B373" s="47">
        <v>1058</v>
      </c>
      <c r="C373" s="48">
        <v>1</v>
      </c>
      <c r="D373" s="49">
        <v>1.3751820524626599</v>
      </c>
      <c r="E373" s="50"/>
      <c r="F373" s="51"/>
      <c r="G373" s="52"/>
      <c r="H373" s="53"/>
      <c r="I373" s="52"/>
      <c r="J373" s="54"/>
      <c r="K373" s="52"/>
      <c r="L373" s="54"/>
      <c r="M373" s="52"/>
      <c r="N373" s="54"/>
      <c r="O373" s="52"/>
      <c r="P373" s="53"/>
      <c r="Q373" s="52"/>
      <c r="R373" s="53"/>
    </row>
    <row r="374" spans="1:18" ht="15" x14ac:dyDescent="0.2">
      <c r="A374" s="46" t="s">
        <v>426</v>
      </c>
      <c r="B374" s="47">
        <v>450</v>
      </c>
      <c r="C374" s="48">
        <v>1</v>
      </c>
      <c r="D374" s="49">
        <v>2.1941178666069501</v>
      </c>
      <c r="E374" s="50">
        <v>0</v>
      </c>
      <c r="F374" s="51"/>
      <c r="G374" s="52">
        <v>14</v>
      </c>
      <c r="H374" s="53"/>
      <c r="I374" s="52">
        <v>44</v>
      </c>
      <c r="J374" s="54"/>
      <c r="K374" s="52">
        <v>94</v>
      </c>
      <c r="L374" s="54"/>
      <c r="M374" s="52">
        <v>194</v>
      </c>
      <c r="N374" s="54"/>
      <c r="O374" s="52">
        <v>494</v>
      </c>
      <c r="P374" s="53"/>
      <c r="Q374" s="52">
        <v>994</v>
      </c>
      <c r="R374" s="53"/>
    </row>
    <row r="375" spans="1:18" ht="15" x14ac:dyDescent="0.2">
      <c r="A375" s="46" t="s">
        <v>427</v>
      </c>
      <c r="B375" s="47">
        <v>576</v>
      </c>
      <c r="C375" s="48">
        <v>1</v>
      </c>
      <c r="D375" s="49">
        <v>1.0465928105706499</v>
      </c>
      <c r="E375" s="50"/>
      <c r="F375" s="51"/>
      <c r="G375" s="52"/>
      <c r="H375" s="53"/>
      <c r="I375" s="52"/>
      <c r="J375" s="54"/>
      <c r="K375" s="52"/>
      <c r="L375" s="54"/>
      <c r="M375" s="52"/>
      <c r="N375" s="54"/>
      <c r="O375" s="52"/>
      <c r="P375" s="53"/>
      <c r="Q375" s="52"/>
      <c r="R375" s="53"/>
    </row>
    <row r="376" spans="1:18" ht="15" x14ac:dyDescent="0.2">
      <c r="A376" s="46" t="s">
        <v>428</v>
      </c>
      <c r="B376" s="47">
        <v>1200</v>
      </c>
      <c r="C376" s="48">
        <v>1</v>
      </c>
      <c r="D376" s="49">
        <v>0.63486476673548897</v>
      </c>
      <c r="E376" s="50">
        <v>61.8</v>
      </c>
      <c r="F376" s="51">
        <v>77.28</v>
      </c>
      <c r="G376" s="52">
        <v>87.44</v>
      </c>
      <c r="H376" s="53">
        <v>109.37</v>
      </c>
      <c r="I376" s="52">
        <v>133.38999999999999</v>
      </c>
      <c r="J376" s="54">
        <v>166.86</v>
      </c>
      <c r="K376" s="52">
        <v>212.14</v>
      </c>
      <c r="L376" s="54">
        <v>265.36</v>
      </c>
      <c r="M376" s="52">
        <v>369.64</v>
      </c>
      <c r="N376" s="54">
        <v>462.36</v>
      </c>
      <c r="O376" s="52">
        <v>842.14</v>
      </c>
      <c r="P376" s="53">
        <v>1053.3599999999999</v>
      </c>
      <c r="Q376" s="52">
        <v>1629.64</v>
      </c>
      <c r="R376" s="53">
        <v>2038.36</v>
      </c>
    </row>
    <row r="377" spans="1:18" ht="15" x14ac:dyDescent="0.2">
      <c r="A377" s="46" t="s">
        <v>429</v>
      </c>
      <c r="B377" s="47">
        <v>22474</v>
      </c>
      <c r="C377" s="48">
        <v>1</v>
      </c>
      <c r="D377" s="49">
        <v>2.0089463286500999</v>
      </c>
      <c r="E377" s="50">
        <v>9.3000000000000007</v>
      </c>
      <c r="F377" s="51"/>
      <c r="G377" s="52">
        <v>49.64</v>
      </c>
      <c r="H377" s="53"/>
      <c r="I377" s="52">
        <v>133.53</v>
      </c>
      <c r="J377" s="54"/>
      <c r="K377" s="52">
        <v>281.02999999999997</v>
      </c>
      <c r="L377" s="54"/>
      <c r="M377" s="52">
        <v>576.03</v>
      </c>
      <c r="N377" s="54"/>
      <c r="O377" s="52">
        <v>1461.03</v>
      </c>
      <c r="P377" s="53"/>
      <c r="Q377" s="52">
        <v>2936.03</v>
      </c>
      <c r="R377" s="53"/>
    </row>
    <row r="378" spans="1:18" ht="15" x14ac:dyDescent="0.2">
      <c r="A378" s="46" t="s">
        <v>430</v>
      </c>
      <c r="B378" s="47">
        <v>22474</v>
      </c>
      <c r="C378" s="48">
        <v>1</v>
      </c>
      <c r="D378" s="49">
        <v>2.0089463286500999</v>
      </c>
      <c r="E378" s="50">
        <v>10.33</v>
      </c>
      <c r="F378" s="51"/>
      <c r="G378" s="52">
        <v>59.07</v>
      </c>
      <c r="H378" s="53"/>
      <c r="I378" s="52">
        <v>158.69999999999999</v>
      </c>
      <c r="J378" s="54"/>
      <c r="K378" s="52">
        <v>332.45</v>
      </c>
      <c r="L378" s="54"/>
      <c r="M378" s="52">
        <v>679.95</v>
      </c>
      <c r="N378" s="54"/>
      <c r="O378" s="52">
        <v>1722.45</v>
      </c>
      <c r="P378" s="53"/>
      <c r="Q378" s="52">
        <v>3459.95</v>
      </c>
      <c r="R378" s="53"/>
    </row>
    <row r="379" spans="1:18" ht="15" x14ac:dyDescent="0.2">
      <c r="A379" s="46" t="s">
        <v>431</v>
      </c>
      <c r="B379" s="47">
        <v>6578</v>
      </c>
      <c r="C379" s="48">
        <v>1</v>
      </c>
      <c r="D379" s="49">
        <v>1.1656462103762999</v>
      </c>
      <c r="E379" s="50">
        <v>31.5</v>
      </c>
      <c r="F379" s="51"/>
      <c r="G379" s="52">
        <v>57.4</v>
      </c>
      <c r="H379" s="53"/>
      <c r="I379" s="52">
        <v>98.2</v>
      </c>
      <c r="J379" s="54"/>
      <c r="K379" s="52">
        <v>166.2</v>
      </c>
      <c r="L379" s="54"/>
      <c r="M379" s="52">
        <v>302.2</v>
      </c>
      <c r="N379" s="54"/>
      <c r="O379" s="52">
        <v>710.2</v>
      </c>
      <c r="P379" s="53"/>
      <c r="Q379" s="52">
        <v>1390.2</v>
      </c>
      <c r="R379" s="53"/>
    </row>
    <row r="380" spans="1:18" ht="15" x14ac:dyDescent="0.2">
      <c r="A380" s="46" t="s">
        <v>432</v>
      </c>
      <c r="B380" s="47">
        <v>3000</v>
      </c>
      <c r="C380" s="48">
        <v>1</v>
      </c>
      <c r="D380" s="49">
        <v>1.42204474941461</v>
      </c>
      <c r="E380" s="50">
        <v>46</v>
      </c>
      <c r="F380" s="51">
        <v>46</v>
      </c>
      <c r="G380" s="52">
        <v>84.5</v>
      </c>
      <c r="H380" s="53">
        <v>100.2</v>
      </c>
      <c r="I380" s="52">
        <v>142.26</v>
      </c>
      <c r="J380" s="54">
        <v>185.63</v>
      </c>
      <c r="K380" s="52">
        <v>238.51</v>
      </c>
      <c r="L380" s="54">
        <v>328.01</v>
      </c>
      <c r="M380" s="52">
        <v>431.03</v>
      </c>
      <c r="N380" s="54">
        <v>612.76</v>
      </c>
      <c r="O380" s="52">
        <v>1008.57</v>
      </c>
      <c r="P380" s="53">
        <v>1467.04</v>
      </c>
      <c r="Q380" s="52">
        <v>1971.13</v>
      </c>
      <c r="R380" s="53">
        <v>2890.84</v>
      </c>
    </row>
    <row r="381" spans="1:18" ht="15" x14ac:dyDescent="0.2">
      <c r="A381" s="46" t="s">
        <v>433</v>
      </c>
      <c r="B381" s="47">
        <v>3000</v>
      </c>
      <c r="C381" s="48">
        <v>1</v>
      </c>
      <c r="D381" s="49">
        <v>1.42204474941461</v>
      </c>
      <c r="E381" s="50">
        <v>46</v>
      </c>
      <c r="F381" s="51"/>
      <c r="G381" s="52">
        <v>84.5</v>
      </c>
      <c r="H381" s="53"/>
      <c r="I381" s="52">
        <v>142.26</v>
      </c>
      <c r="J381" s="54"/>
      <c r="K381" s="52">
        <v>238.51</v>
      </c>
      <c r="L381" s="54"/>
      <c r="M381" s="52">
        <v>431.03</v>
      </c>
      <c r="N381" s="54"/>
      <c r="O381" s="52">
        <v>1008.57</v>
      </c>
      <c r="P381" s="53"/>
      <c r="Q381" s="52">
        <v>1971.13</v>
      </c>
      <c r="R381" s="53"/>
    </row>
    <row r="382" spans="1:18" ht="15" x14ac:dyDescent="0.2">
      <c r="A382" s="46" t="s">
        <v>434</v>
      </c>
      <c r="B382" s="47">
        <v>954</v>
      </c>
      <c r="C382" s="48">
        <v>1</v>
      </c>
      <c r="D382" s="49">
        <v>1.2095447116507101</v>
      </c>
      <c r="E382" s="50"/>
      <c r="F382" s="51"/>
      <c r="G382" s="52"/>
      <c r="H382" s="53"/>
      <c r="I382" s="52"/>
      <c r="J382" s="54"/>
      <c r="K382" s="52"/>
      <c r="L382" s="54"/>
      <c r="M382" s="52"/>
      <c r="N382" s="54"/>
      <c r="O382" s="52"/>
      <c r="P382" s="53"/>
      <c r="Q382" s="52"/>
      <c r="R382" s="53"/>
    </row>
    <row r="383" spans="1:18" ht="15" x14ac:dyDescent="0.2">
      <c r="A383" s="46" t="s">
        <v>435</v>
      </c>
      <c r="B383" s="47">
        <v>946</v>
      </c>
      <c r="C383" s="48">
        <v>2</v>
      </c>
      <c r="D383" s="49"/>
      <c r="E383" s="50"/>
      <c r="F383" s="51"/>
      <c r="G383" s="52"/>
      <c r="H383" s="53"/>
      <c r="I383" s="52"/>
      <c r="J383" s="54"/>
      <c r="K383" s="52"/>
      <c r="L383" s="54"/>
      <c r="M383" s="52"/>
      <c r="N383" s="54"/>
      <c r="O383" s="52"/>
      <c r="P383" s="53"/>
      <c r="Q383" s="52"/>
      <c r="R383" s="53"/>
    </row>
    <row r="384" spans="1:18" ht="15" x14ac:dyDescent="0.2">
      <c r="A384" s="46" t="s">
        <v>436</v>
      </c>
      <c r="B384" s="47">
        <v>13702</v>
      </c>
      <c r="C384" s="48">
        <v>1</v>
      </c>
      <c r="D384" s="49">
        <v>1.1083807501071501</v>
      </c>
      <c r="E384" s="50">
        <v>10.19</v>
      </c>
      <c r="F384" s="51">
        <v>11.14</v>
      </c>
      <c r="G384" s="52">
        <v>44.75</v>
      </c>
      <c r="H384" s="53">
        <v>49.86</v>
      </c>
      <c r="I384" s="52">
        <v>113.64</v>
      </c>
      <c r="J384" s="54">
        <v>127.15</v>
      </c>
      <c r="K384" s="52">
        <v>231.89</v>
      </c>
      <c r="L384" s="54">
        <v>259.89999999999998</v>
      </c>
      <c r="M384" s="52">
        <v>468.39</v>
      </c>
      <c r="N384" s="54">
        <v>525.4</v>
      </c>
      <c r="O384" s="52">
        <v>1177.8900000000001</v>
      </c>
      <c r="P384" s="53">
        <v>1321.9</v>
      </c>
      <c r="Q384" s="52">
        <v>2360.39</v>
      </c>
      <c r="R384" s="53">
        <v>2649.4</v>
      </c>
    </row>
    <row r="385" spans="1:18" ht="15" x14ac:dyDescent="0.2">
      <c r="A385" s="46" t="s">
        <v>437</v>
      </c>
      <c r="B385" s="47">
        <v>1099</v>
      </c>
      <c r="C385" s="48">
        <v>1</v>
      </c>
      <c r="D385" s="49"/>
      <c r="E385" s="50"/>
      <c r="F385" s="51"/>
      <c r="G385" s="52"/>
      <c r="H385" s="53"/>
      <c r="I385" s="52"/>
      <c r="J385" s="54"/>
      <c r="K385" s="52"/>
      <c r="L385" s="54"/>
      <c r="M385" s="52"/>
      <c r="N385" s="54"/>
      <c r="O385" s="52"/>
      <c r="P385" s="53"/>
      <c r="Q385" s="52"/>
      <c r="R385" s="53"/>
    </row>
    <row r="386" spans="1:18" ht="15" x14ac:dyDescent="0.2">
      <c r="A386" s="46" t="s">
        <v>438</v>
      </c>
      <c r="B386" s="47">
        <v>5034</v>
      </c>
      <c r="C386" s="48">
        <v>1</v>
      </c>
      <c r="D386" s="49">
        <v>1.4019144963327099</v>
      </c>
      <c r="E386" s="50">
        <v>7.26</v>
      </c>
      <c r="F386" s="51">
        <v>9.08</v>
      </c>
      <c r="G386" s="52">
        <v>36.299999999999997</v>
      </c>
      <c r="H386" s="53">
        <v>45.38</v>
      </c>
      <c r="I386" s="52">
        <v>79.86</v>
      </c>
      <c r="J386" s="54">
        <v>99.83</v>
      </c>
      <c r="K386" s="52">
        <v>152.46</v>
      </c>
      <c r="L386" s="54">
        <v>190.58</v>
      </c>
      <c r="M386" s="52">
        <v>297.66000000000003</v>
      </c>
      <c r="N386" s="54">
        <v>372.08</v>
      </c>
      <c r="O386" s="52">
        <v>744.15</v>
      </c>
      <c r="P386" s="53">
        <v>930.19</v>
      </c>
      <c r="Q386" s="52">
        <v>1459.26</v>
      </c>
      <c r="R386" s="53">
        <v>1824.08</v>
      </c>
    </row>
    <row r="387" spans="1:18" ht="15" x14ac:dyDescent="0.2">
      <c r="A387" s="46" t="s">
        <v>439</v>
      </c>
      <c r="B387" s="47">
        <v>850</v>
      </c>
      <c r="C387" s="48">
        <v>1</v>
      </c>
      <c r="D387" s="49">
        <v>1.32707707498306</v>
      </c>
      <c r="E387" s="50">
        <v>75</v>
      </c>
      <c r="F387" s="51"/>
      <c r="G387" s="52">
        <v>75</v>
      </c>
      <c r="H387" s="53"/>
      <c r="I387" s="52">
        <v>75</v>
      </c>
      <c r="J387" s="54"/>
      <c r="K387" s="52">
        <v>106.25</v>
      </c>
      <c r="L387" s="54"/>
      <c r="M387" s="52">
        <v>168.75</v>
      </c>
      <c r="N387" s="54"/>
      <c r="O387" s="52">
        <v>356.25</v>
      </c>
      <c r="P387" s="53"/>
      <c r="Q387" s="52">
        <v>668.75</v>
      </c>
      <c r="R387" s="53"/>
    </row>
    <row r="388" spans="1:18" ht="15" x14ac:dyDescent="0.2">
      <c r="A388" s="46" t="s">
        <v>440</v>
      </c>
      <c r="B388" s="47">
        <v>211</v>
      </c>
      <c r="C388" s="48">
        <v>1</v>
      </c>
      <c r="D388" s="49"/>
      <c r="E388" s="50"/>
      <c r="F388" s="51"/>
      <c r="G388" s="52"/>
      <c r="H388" s="53"/>
      <c r="I388" s="52"/>
      <c r="J388" s="54"/>
      <c r="K388" s="52"/>
      <c r="L388" s="54"/>
      <c r="M388" s="52"/>
      <c r="N388" s="54"/>
      <c r="O388" s="52"/>
      <c r="P388" s="53"/>
      <c r="Q388" s="52"/>
      <c r="R388" s="53"/>
    </row>
    <row r="389" spans="1:18" ht="15" x14ac:dyDescent="0.2">
      <c r="A389" s="46" t="s">
        <v>25</v>
      </c>
      <c r="B389" s="47">
        <v>2730</v>
      </c>
      <c r="C389" s="48">
        <v>1</v>
      </c>
      <c r="D389" s="49">
        <v>1.0280910684912199</v>
      </c>
      <c r="E389" s="50">
        <v>18.75</v>
      </c>
      <c r="F389" s="51">
        <v>25.75</v>
      </c>
      <c r="G389" s="52">
        <v>31.75</v>
      </c>
      <c r="H389" s="53">
        <v>38.75</v>
      </c>
      <c r="I389" s="52">
        <v>61.74</v>
      </c>
      <c r="J389" s="54">
        <v>68.739999999999995</v>
      </c>
      <c r="K389" s="52">
        <v>111.74</v>
      </c>
      <c r="L389" s="54">
        <v>118.74</v>
      </c>
      <c r="M389" s="52">
        <v>211.74</v>
      </c>
      <c r="N389" s="54">
        <v>218.74</v>
      </c>
      <c r="O389" s="52">
        <v>511.74</v>
      </c>
      <c r="P389" s="53">
        <v>518.74</v>
      </c>
      <c r="Q389" s="52">
        <v>1011.74</v>
      </c>
      <c r="R389" s="53">
        <v>1018.74</v>
      </c>
    </row>
    <row r="390" spans="1:18" ht="15" x14ac:dyDescent="0.2">
      <c r="A390" s="46" t="s">
        <v>441</v>
      </c>
      <c r="B390" s="47">
        <v>700</v>
      </c>
      <c r="C390" s="48">
        <v>1</v>
      </c>
      <c r="D390" s="49">
        <v>1.0621513274088199</v>
      </c>
      <c r="E390" s="50">
        <v>8.25</v>
      </c>
      <c r="F390" s="51"/>
      <c r="G390" s="52">
        <v>38.25</v>
      </c>
      <c r="H390" s="53"/>
      <c r="I390" s="52">
        <v>83.25</v>
      </c>
      <c r="J390" s="54"/>
      <c r="K390" s="52">
        <v>158.25</v>
      </c>
      <c r="L390" s="54"/>
      <c r="M390" s="52">
        <v>308.25</v>
      </c>
      <c r="N390" s="54"/>
      <c r="O390" s="52">
        <v>758.25</v>
      </c>
      <c r="P390" s="53"/>
      <c r="Q390" s="52">
        <v>1508.25</v>
      </c>
      <c r="R390" s="53"/>
    </row>
    <row r="391" spans="1:18" ht="15" x14ac:dyDescent="0.2">
      <c r="A391" s="46" t="s">
        <v>442</v>
      </c>
      <c r="B391" s="47">
        <v>1200</v>
      </c>
      <c r="C391" s="48">
        <v>1</v>
      </c>
      <c r="D391" s="49"/>
      <c r="E391" s="50">
        <v>21</v>
      </c>
      <c r="F391" s="51"/>
      <c r="G391" s="52">
        <v>37</v>
      </c>
      <c r="H391" s="53"/>
      <c r="I391" s="52">
        <v>67</v>
      </c>
      <c r="J391" s="54"/>
      <c r="K391" s="52">
        <v>117</v>
      </c>
      <c r="L391" s="54"/>
      <c r="M391" s="52">
        <v>217</v>
      </c>
      <c r="N391" s="54"/>
      <c r="O391" s="52">
        <v>517</v>
      </c>
      <c r="P391" s="53"/>
      <c r="Q391" s="52">
        <v>1017</v>
      </c>
      <c r="R391" s="53"/>
    </row>
    <row r="392" spans="1:18" ht="15" x14ac:dyDescent="0.2">
      <c r="A392" s="46" t="s">
        <v>443</v>
      </c>
      <c r="B392" s="47">
        <v>1453</v>
      </c>
      <c r="C392" s="48">
        <v>1</v>
      </c>
      <c r="D392" s="49"/>
      <c r="E392" s="50">
        <v>24</v>
      </c>
      <c r="F392" s="51">
        <v>36</v>
      </c>
      <c r="G392" s="52">
        <v>42.4</v>
      </c>
      <c r="H392" s="53">
        <v>63.6</v>
      </c>
      <c r="I392" s="52">
        <v>76.900000000000006</v>
      </c>
      <c r="J392" s="54">
        <v>115.35</v>
      </c>
      <c r="K392" s="52">
        <v>134.4</v>
      </c>
      <c r="L392" s="54">
        <v>201.6</v>
      </c>
      <c r="M392" s="52">
        <v>249.4</v>
      </c>
      <c r="N392" s="54">
        <v>374.1</v>
      </c>
      <c r="O392" s="52">
        <v>594.4</v>
      </c>
      <c r="P392" s="53">
        <v>891.6</v>
      </c>
      <c r="Q392" s="52">
        <v>1169.4000000000001</v>
      </c>
      <c r="R392" s="53">
        <v>1754.1</v>
      </c>
    </row>
    <row r="393" spans="1:18" ht="15" x14ac:dyDescent="0.2">
      <c r="A393" s="46" t="s">
        <v>444</v>
      </c>
      <c r="B393" s="47">
        <v>1453</v>
      </c>
      <c r="C393" s="48">
        <v>1</v>
      </c>
      <c r="D393" s="49"/>
      <c r="E393" s="50">
        <v>24</v>
      </c>
      <c r="F393" s="51"/>
      <c r="G393" s="52">
        <v>24</v>
      </c>
      <c r="H393" s="53"/>
      <c r="I393" s="52">
        <v>24</v>
      </c>
      <c r="J393" s="54"/>
      <c r="K393" s="52">
        <v>24</v>
      </c>
      <c r="L393" s="54"/>
      <c r="M393" s="52">
        <v>24</v>
      </c>
      <c r="N393" s="54"/>
      <c r="O393" s="52">
        <v>24</v>
      </c>
      <c r="P393" s="53"/>
      <c r="Q393" s="52">
        <v>24</v>
      </c>
      <c r="R393" s="53"/>
    </row>
    <row r="394" spans="1:18" ht="15" x14ac:dyDescent="0.2">
      <c r="A394" s="46" t="s">
        <v>445</v>
      </c>
      <c r="B394" s="47">
        <v>422</v>
      </c>
      <c r="C394" s="48">
        <v>1</v>
      </c>
      <c r="D394" s="49">
        <v>2.2260493746316499</v>
      </c>
      <c r="E394" s="50"/>
      <c r="F394" s="51"/>
      <c r="G394" s="52"/>
      <c r="H394" s="53"/>
      <c r="I394" s="52"/>
      <c r="J394" s="54"/>
      <c r="K394" s="52"/>
      <c r="L394" s="54"/>
      <c r="M394" s="52"/>
      <c r="N394" s="54"/>
      <c r="O394" s="52"/>
      <c r="P394" s="53"/>
      <c r="Q394" s="52"/>
      <c r="R394" s="53"/>
    </row>
    <row r="395" spans="1:18" ht="15" x14ac:dyDescent="0.2">
      <c r="A395" s="46" t="s">
        <v>446</v>
      </c>
      <c r="B395" s="47">
        <v>1650</v>
      </c>
      <c r="C395" s="48">
        <v>1</v>
      </c>
      <c r="D395" s="49">
        <v>1.0242410950722201</v>
      </c>
      <c r="E395" s="50">
        <v>7.5</v>
      </c>
      <c r="F395" s="51"/>
      <c r="G395" s="52">
        <v>7.5</v>
      </c>
      <c r="H395" s="53"/>
      <c r="I395" s="52">
        <v>7.5</v>
      </c>
      <c r="J395" s="54"/>
      <c r="K395" s="52">
        <v>7.5</v>
      </c>
      <c r="L395" s="54"/>
      <c r="M395" s="52">
        <v>7.5</v>
      </c>
      <c r="N395" s="54"/>
      <c r="O395" s="52">
        <v>7.5</v>
      </c>
      <c r="P395" s="53"/>
      <c r="Q395" s="52">
        <v>7.5</v>
      </c>
      <c r="R395" s="53"/>
    </row>
    <row r="396" spans="1:18" ht="15" x14ac:dyDescent="0.2">
      <c r="A396" s="46" t="s">
        <v>447</v>
      </c>
      <c r="B396" s="47">
        <v>10055</v>
      </c>
      <c r="C396" s="48">
        <v>1</v>
      </c>
      <c r="D396" s="49">
        <v>0.951671141030489</v>
      </c>
      <c r="E396" s="50">
        <v>4.5</v>
      </c>
      <c r="F396" s="51">
        <v>6.75</v>
      </c>
      <c r="G396" s="52">
        <v>17.5</v>
      </c>
      <c r="H396" s="53">
        <v>25.75</v>
      </c>
      <c r="I396" s="52">
        <v>37</v>
      </c>
      <c r="J396" s="54">
        <v>54.25</v>
      </c>
      <c r="K396" s="52">
        <v>69.5</v>
      </c>
      <c r="L396" s="54">
        <v>101.75</v>
      </c>
      <c r="M396" s="52">
        <v>134.5</v>
      </c>
      <c r="N396" s="54">
        <v>196.75</v>
      </c>
      <c r="O396" s="52">
        <v>329.5</v>
      </c>
      <c r="P396" s="53">
        <v>481.75</v>
      </c>
      <c r="Q396" s="52">
        <v>654.5</v>
      </c>
      <c r="R396" s="53">
        <v>956.75</v>
      </c>
    </row>
    <row r="397" spans="1:18" ht="15" x14ac:dyDescent="0.2">
      <c r="A397" s="46" t="s">
        <v>448</v>
      </c>
      <c r="B397" s="47">
        <v>216</v>
      </c>
      <c r="C397" s="48">
        <v>1</v>
      </c>
      <c r="D397" s="49">
        <v>0.58488559059987599</v>
      </c>
      <c r="E397" s="50"/>
      <c r="F397" s="51"/>
      <c r="G397" s="52"/>
      <c r="H397" s="53"/>
      <c r="I397" s="52"/>
      <c r="J397" s="54"/>
      <c r="K397" s="52"/>
      <c r="L397" s="54"/>
      <c r="M397" s="52"/>
      <c r="N397" s="54"/>
      <c r="O397" s="52"/>
      <c r="P397" s="53"/>
      <c r="Q397" s="52"/>
      <c r="R397" s="53"/>
    </row>
    <row r="398" spans="1:18" ht="15" x14ac:dyDescent="0.2">
      <c r="A398" s="46" t="s">
        <v>449</v>
      </c>
      <c r="B398" s="47">
        <v>3600</v>
      </c>
      <c r="C398" s="48">
        <v>1</v>
      </c>
      <c r="D398" s="49"/>
      <c r="E398" s="50">
        <v>20</v>
      </c>
      <c r="F398" s="51"/>
      <c r="G398" s="52">
        <v>35</v>
      </c>
      <c r="H398" s="53"/>
      <c r="I398" s="52">
        <v>60</v>
      </c>
      <c r="J398" s="54"/>
      <c r="K398" s="52">
        <v>110</v>
      </c>
      <c r="L398" s="54"/>
      <c r="M398" s="52">
        <v>210</v>
      </c>
      <c r="N398" s="54"/>
      <c r="O398" s="52">
        <v>510</v>
      </c>
      <c r="P398" s="53"/>
      <c r="Q398" s="52">
        <v>1010</v>
      </c>
      <c r="R398" s="53"/>
    </row>
    <row r="399" spans="1:18" ht="15" x14ac:dyDescent="0.2">
      <c r="A399" s="46" t="s">
        <v>450</v>
      </c>
      <c r="B399" s="47">
        <v>2202</v>
      </c>
      <c r="C399" s="48">
        <v>1</v>
      </c>
      <c r="D399" s="49">
        <v>0.93040423437372299</v>
      </c>
      <c r="E399" s="50">
        <v>9.5500000000000007</v>
      </c>
      <c r="F399" s="51">
        <v>12.41</v>
      </c>
      <c r="G399" s="52">
        <v>28.59</v>
      </c>
      <c r="H399" s="53">
        <v>37.130000000000003</v>
      </c>
      <c r="I399" s="52">
        <v>64.290000000000006</v>
      </c>
      <c r="J399" s="54">
        <v>83.48</v>
      </c>
      <c r="K399" s="52">
        <v>123.79</v>
      </c>
      <c r="L399" s="54">
        <v>160.72999999999999</v>
      </c>
      <c r="M399" s="52">
        <v>242.79</v>
      </c>
      <c r="N399" s="54">
        <v>315.23</v>
      </c>
      <c r="O399" s="52">
        <v>599.78</v>
      </c>
      <c r="P399" s="53">
        <v>778.74</v>
      </c>
      <c r="Q399" s="52">
        <v>1194.79</v>
      </c>
      <c r="R399" s="53">
        <v>1551.23</v>
      </c>
    </row>
    <row r="400" spans="1:18" ht="15" x14ac:dyDescent="0.2">
      <c r="A400" s="46" t="s">
        <v>451</v>
      </c>
      <c r="B400" s="47">
        <v>2202</v>
      </c>
      <c r="C400" s="48">
        <v>1</v>
      </c>
      <c r="D400" s="49">
        <v>0.93040423437372299</v>
      </c>
      <c r="E400" s="50">
        <v>16.28</v>
      </c>
      <c r="F400" s="51"/>
      <c r="G400" s="52">
        <v>75.180000000000007</v>
      </c>
      <c r="H400" s="53"/>
      <c r="I400" s="52">
        <v>163.53</v>
      </c>
      <c r="J400" s="54"/>
      <c r="K400" s="52">
        <v>310.77999999999997</v>
      </c>
      <c r="L400" s="54"/>
      <c r="M400" s="52">
        <v>605.28</v>
      </c>
      <c r="N400" s="54"/>
      <c r="O400" s="52">
        <v>1477</v>
      </c>
      <c r="P400" s="53"/>
      <c r="Q400" s="52">
        <v>2961.28</v>
      </c>
      <c r="R400" s="53"/>
    </row>
    <row r="401" spans="1:18" ht="15" x14ac:dyDescent="0.2">
      <c r="A401" s="46" t="s">
        <v>452</v>
      </c>
      <c r="B401" s="47">
        <v>2202</v>
      </c>
      <c r="C401" s="48">
        <v>1</v>
      </c>
      <c r="D401" s="49">
        <v>0.93040423437372299</v>
      </c>
      <c r="E401" s="50">
        <v>12.5</v>
      </c>
      <c r="F401" s="51">
        <v>16.5</v>
      </c>
      <c r="G401" s="52">
        <v>37.94</v>
      </c>
      <c r="H401" s="53">
        <v>49.54</v>
      </c>
      <c r="I401" s="52">
        <v>85.64</v>
      </c>
      <c r="J401" s="54">
        <v>111.49</v>
      </c>
      <c r="K401" s="52">
        <v>165.14</v>
      </c>
      <c r="L401" s="54">
        <v>214.74</v>
      </c>
      <c r="M401" s="52">
        <v>324.14</v>
      </c>
      <c r="N401" s="54">
        <v>421.24</v>
      </c>
      <c r="O401" s="52">
        <v>796.33</v>
      </c>
      <c r="P401" s="53">
        <v>1034.26</v>
      </c>
      <c r="Q401" s="52">
        <v>1596.14</v>
      </c>
      <c r="R401" s="53">
        <v>2073.2399999999998</v>
      </c>
    </row>
    <row r="402" spans="1:18" ht="15" x14ac:dyDescent="0.2">
      <c r="A402" s="46" t="s">
        <v>453</v>
      </c>
      <c r="B402" s="47">
        <v>1539</v>
      </c>
      <c r="C402" s="48">
        <v>1</v>
      </c>
      <c r="D402" s="49">
        <v>1.0484352688857199</v>
      </c>
      <c r="E402" s="50">
        <v>13.75</v>
      </c>
      <c r="F402" s="51"/>
      <c r="G402" s="52">
        <v>43.75</v>
      </c>
      <c r="H402" s="53"/>
      <c r="I402" s="52">
        <v>88.75</v>
      </c>
      <c r="J402" s="54"/>
      <c r="K402" s="52">
        <v>171.25</v>
      </c>
      <c r="L402" s="54"/>
      <c r="M402" s="52">
        <v>388.74</v>
      </c>
      <c r="N402" s="54"/>
      <c r="O402" s="52">
        <v>1101.24</v>
      </c>
      <c r="P402" s="53"/>
      <c r="Q402" s="52">
        <v>2288.7399999999998</v>
      </c>
      <c r="R402" s="53"/>
    </row>
    <row r="403" spans="1:18" ht="15" x14ac:dyDescent="0.2">
      <c r="A403" s="46" t="s">
        <v>454</v>
      </c>
      <c r="B403" s="47">
        <v>1760</v>
      </c>
      <c r="C403" s="48">
        <v>1</v>
      </c>
      <c r="D403" s="49">
        <v>1.08665303443401</v>
      </c>
      <c r="E403" s="50">
        <v>4</v>
      </c>
      <c r="F403" s="51"/>
      <c r="G403" s="52">
        <v>11.5</v>
      </c>
      <c r="H403" s="53"/>
      <c r="I403" s="52">
        <v>22.75</v>
      </c>
      <c r="J403" s="54"/>
      <c r="K403" s="52">
        <v>41.5</v>
      </c>
      <c r="L403" s="54"/>
      <c r="M403" s="52">
        <v>79</v>
      </c>
      <c r="N403" s="54"/>
      <c r="O403" s="52">
        <v>191.5</v>
      </c>
      <c r="P403" s="53"/>
      <c r="Q403" s="52">
        <v>379</v>
      </c>
      <c r="R403" s="53"/>
    </row>
    <row r="404" spans="1:18" ht="15" x14ac:dyDescent="0.2">
      <c r="A404" s="46" t="s">
        <v>455</v>
      </c>
      <c r="B404" s="47">
        <v>57039</v>
      </c>
      <c r="C404" s="48">
        <v>1</v>
      </c>
      <c r="D404" s="49"/>
      <c r="E404" s="50">
        <v>5.85</v>
      </c>
      <c r="F404" s="51"/>
      <c r="G404" s="52">
        <v>46.85</v>
      </c>
      <c r="H404" s="53"/>
      <c r="I404" s="52">
        <v>108.35</v>
      </c>
      <c r="J404" s="54"/>
      <c r="K404" s="52">
        <v>210.85</v>
      </c>
      <c r="L404" s="54"/>
      <c r="M404" s="52">
        <v>415.85</v>
      </c>
      <c r="N404" s="54"/>
      <c r="O404" s="52">
        <v>1037.54</v>
      </c>
      <c r="P404" s="53"/>
      <c r="Q404" s="52">
        <v>2055.85</v>
      </c>
      <c r="R404" s="53"/>
    </row>
    <row r="405" spans="1:18" ht="15" x14ac:dyDescent="0.2">
      <c r="A405" s="46" t="s">
        <v>456</v>
      </c>
      <c r="B405" s="47">
        <v>6500</v>
      </c>
      <c r="C405" s="48">
        <v>1</v>
      </c>
      <c r="D405" s="49">
        <v>1.2817285777180101</v>
      </c>
      <c r="E405" s="50">
        <v>10</v>
      </c>
      <c r="F405" s="51">
        <v>15</v>
      </c>
      <c r="G405" s="52">
        <v>39.9</v>
      </c>
      <c r="H405" s="53">
        <v>59.8</v>
      </c>
      <c r="I405" s="52">
        <v>87</v>
      </c>
      <c r="J405" s="54">
        <v>130.44999999999999</v>
      </c>
      <c r="K405" s="52">
        <v>169.49</v>
      </c>
      <c r="L405" s="54">
        <v>253.94</v>
      </c>
      <c r="M405" s="52">
        <v>356.24</v>
      </c>
      <c r="N405" s="54">
        <v>533.92999999999995</v>
      </c>
      <c r="O405" s="52">
        <v>957.74</v>
      </c>
      <c r="P405" s="53">
        <v>1435.43</v>
      </c>
      <c r="Q405" s="52">
        <v>1960.24</v>
      </c>
      <c r="R405" s="53">
        <v>2937.93</v>
      </c>
    </row>
    <row r="406" spans="1:18" ht="15" x14ac:dyDescent="0.2">
      <c r="A406" s="46" t="s">
        <v>457</v>
      </c>
      <c r="B406" s="47">
        <v>182</v>
      </c>
      <c r="C406" s="48">
        <v>1</v>
      </c>
      <c r="D406" s="49"/>
      <c r="E406" s="50"/>
      <c r="F406" s="51"/>
      <c r="G406" s="52"/>
      <c r="H406" s="53"/>
      <c r="I406" s="52"/>
      <c r="J406" s="54"/>
      <c r="K406" s="52"/>
      <c r="L406" s="54"/>
      <c r="M406" s="52"/>
      <c r="N406" s="54"/>
      <c r="O406" s="52"/>
      <c r="P406" s="53"/>
      <c r="Q406" s="52"/>
      <c r="R406" s="53"/>
    </row>
    <row r="407" spans="1:18" ht="15" x14ac:dyDescent="0.2">
      <c r="A407" s="46" t="s">
        <v>458</v>
      </c>
      <c r="B407" s="47">
        <v>47232</v>
      </c>
      <c r="C407" s="48">
        <v>1</v>
      </c>
      <c r="D407" s="49">
        <v>1.45784640848924</v>
      </c>
      <c r="E407" s="50">
        <v>4.0199999999999996</v>
      </c>
      <c r="F407" s="51"/>
      <c r="G407" s="52">
        <v>45.86</v>
      </c>
      <c r="H407" s="53"/>
      <c r="I407" s="52">
        <v>108.63</v>
      </c>
      <c r="J407" s="54"/>
      <c r="K407" s="52">
        <v>213.24</v>
      </c>
      <c r="L407" s="54"/>
      <c r="M407" s="52">
        <v>422.47</v>
      </c>
      <c r="N407" s="54"/>
      <c r="O407" s="52">
        <v>1052.25</v>
      </c>
      <c r="P407" s="53"/>
      <c r="Q407" s="52">
        <v>2096.27</v>
      </c>
      <c r="R407" s="53"/>
    </row>
    <row r="408" spans="1:18" ht="15" x14ac:dyDescent="0.2">
      <c r="A408" s="46" t="s">
        <v>459</v>
      </c>
      <c r="B408" s="47">
        <v>47232</v>
      </c>
      <c r="C408" s="48">
        <v>1</v>
      </c>
      <c r="D408" s="49">
        <v>1.45784640848924</v>
      </c>
      <c r="E408" s="50">
        <v>4.0199999999999996</v>
      </c>
      <c r="F408" s="51">
        <v>6.62</v>
      </c>
      <c r="G408" s="52">
        <v>45.86</v>
      </c>
      <c r="H408" s="53">
        <v>80.02</v>
      </c>
      <c r="I408" s="52">
        <v>108.63</v>
      </c>
      <c r="J408" s="54">
        <v>190.11</v>
      </c>
      <c r="K408" s="52">
        <v>213.24</v>
      </c>
      <c r="L408" s="54">
        <v>373.6</v>
      </c>
      <c r="M408" s="52">
        <v>422.47</v>
      </c>
      <c r="N408" s="54">
        <v>740.58</v>
      </c>
      <c r="O408" s="52">
        <v>1052.25</v>
      </c>
      <c r="P408" s="53">
        <v>1846.47</v>
      </c>
      <c r="Q408" s="52">
        <v>2096.27</v>
      </c>
      <c r="R408" s="53">
        <v>3676.41</v>
      </c>
    </row>
    <row r="409" spans="1:18" ht="15" x14ac:dyDescent="0.2">
      <c r="A409" s="46" t="s">
        <v>460</v>
      </c>
      <c r="B409" s="47">
        <v>47232</v>
      </c>
      <c r="C409" s="48">
        <v>1</v>
      </c>
      <c r="D409" s="49">
        <v>1.45784640848924</v>
      </c>
      <c r="E409" s="50"/>
      <c r="F409" s="51"/>
      <c r="G409" s="52"/>
      <c r="H409" s="53"/>
      <c r="I409" s="52"/>
      <c r="J409" s="54"/>
      <c r="K409" s="52"/>
      <c r="L409" s="54"/>
      <c r="M409" s="52"/>
      <c r="N409" s="54"/>
      <c r="O409" s="52"/>
      <c r="P409" s="53"/>
      <c r="Q409" s="52"/>
      <c r="R409" s="53"/>
    </row>
    <row r="410" spans="1:18" ht="15" x14ac:dyDescent="0.2">
      <c r="A410" s="46" t="s">
        <v>461</v>
      </c>
      <c r="B410" s="47">
        <v>47232</v>
      </c>
      <c r="C410" s="48">
        <v>1</v>
      </c>
      <c r="D410" s="49">
        <v>1.45784640848924</v>
      </c>
      <c r="E410" s="50">
        <v>6.62</v>
      </c>
      <c r="F410" s="51"/>
      <c r="G410" s="52">
        <v>80.02</v>
      </c>
      <c r="H410" s="53"/>
      <c r="I410" s="52">
        <v>190.11</v>
      </c>
      <c r="J410" s="54"/>
      <c r="K410" s="52">
        <v>373.6</v>
      </c>
      <c r="L410" s="54"/>
      <c r="M410" s="52">
        <v>740.58</v>
      </c>
      <c r="N410" s="54"/>
      <c r="O410" s="52">
        <v>1846.47</v>
      </c>
      <c r="P410" s="53"/>
      <c r="Q410" s="52">
        <v>3676.41</v>
      </c>
      <c r="R410" s="53"/>
    </row>
    <row r="411" spans="1:18" ht="15" x14ac:dyDescent="0.2">
      <c r="A411" s="46" t="s">
        <v>462</v>
      </c>
      <c r="B411" s="47">
        <v>307</v>
      </c>
      <c r="C411" s="48">
        <v>1</v>
      </c>
      <c r="D411" s="49">
        <v>0.47748559077809799</v>
      </c>
      <c r="E411" s="50"/>
      <c r="F411" s="51"/>
      <c r="G411" s="52"/>
      <c r="H411" s="53"/>
      <c r="I411" s="52"/>
      <c r="J411" s="54"/>
      <c r="K411" s="52"/>
      <c r="L411" s="54"/>
      <c r="M411" s="52"/>
      <c r="N411" s="54"/>
      <c r="O411" s="52"/>
      <c r="P411" s="53"/>
      <c r="Q411" s="52"/>
      <c r="R411" s="53"/>
    </row>
    <row r="412" spans="1:18" ht="15" x14ac:dyDescent="0.2">
      <c r="A412" s="46" t="s">
        <v>463</v>
      </c>
      <c r="B412" s="47">
        <v>14100</v>
      </c>
      <c r="C412" s="48">
        <v>1</v>
      </c>
      <c r="D412" s="49">
        <v>1.3447580645161299</v>
      </c>
      <c r="E412" s="50"/>
      <c r="F412" s="51"/>
      <c r="G412" s="52"/>
      <c r="H412" s="53"/>
      <c r="I412" s="52"/>
      <c r="J412" s="54"/>
      <c r="K412" s="52"/>
      <c r="L412" s="54"/>
      <c r="M412" s="52"/>
      <c r="N412" s="54"/>
      <c r="O412" s="52"/>
      <c r="P412" s="53"/>
      <c r="Q412" s="52"/>
      <c r="R412" s="53"/>
    </row>
    <row r="413" spans="1:18" ht="15" x14ac:dyDescent="0.2">
      <c r="A413" s="46" t="s">
        <v>464</v>
      </c>
      <c r="B413" s="47">
        <v>2800</v>
      </c>
      <c r="C413" s="48">
        <v>1</v>
      </c>
      <c r="D413" s="49">
        <v>1.0827031953914099</v>
      </c>
      <c r="E413" s="50">
        <v>9.2799999999999994</v>
      </c>
      <c r="F413" s="51">
        <v>14.85</v>
      </c>
      <c r="G413" s="52">
        <v>36.78</v>
      </c>
      <c r="H413" s="53">
        <v>58.85</v>
      </c>
      <c r="I413" s="52">
        <v>78.03</v>
      </c>
      <c r="J413" s="54">
        <v>124.85</v>
      </c>
      <c r="K413" s="52">
        <v>146.78</v>
      </c>
      <c r="L413" s="54">
        <v>234.85</v>
      </c>
      <c r="M413" s="52">
        <v>284.27999999999997</v>
      </c>
      <c r="N413" s="54">
        <v>454.85</v>
      </c>
      <c r="O413" s="52">
        <v>697.95</v>
      </c>
      <c r="P413" s="53">
        <v>1114.8499999999999</v>
      </c>
      <c r="Q413" s="52">
        <v>1384.28</v>
      </c>
      <c r="R413" s="53">
        <v>2214.85</v>
      </c>
    </row>
    <row r="414" spans="1:18" ht="15" x14ac:dyDescent="0.2">
      <c r="A414" s="46" t="s">
        <v>465</v>
      </c>
      <c r="B414" s="47">
        <v>957</v>
      </c>
      <c r="C414" s="48">
        <v>1</v>
      </c>
      <c r="D414" s="49">
        <v>0.85751499808076304</v>
      </c>
      <c r="E414" s="50">
        <v>14</v>
      </c>
      <c r="F414" s="51"/>
      <c r="G414" s="52">
        <v>46.99</v>
      </c>
      <c r="H414" s="53"/>
      <c r="I414" s="52">
        <v>118.24</v>
      </c>
      <c r="J414" s="54"/>
      <c r="K414" s="52">
        <v>236.99</v>
      </c>
      <c r="L414" s="54"/>
      <c r="M414" s="52">
        <v>474.49</v>
      </c>
      <c r="N414" s="54"/>
      <c r="O414" s="52">
        <v>1186.99</v>
      </c>
      <c r="P414" s="53"/>
      <c r="Q414" s="52">
        <v>2374.4899999999998</v>
      </c>
      <c r="R414" s="53"/>
    </row>
    <row r="415" spans="1:18" ht="15" x14ac:dyDescent="0.2">
      <c r="A415" s="46" t="s">
        <v>466</v>
      </c>
      <c r="B415" s="47">
        <v>17090</v>
      </c>
      <c r="C415" s="48">
        <v>1</v>
      </c>
      <c r="D415" s="49">
        <v>1.83679540335498</v>
      </c>
      <c r="E415" s="50">
        <v>12.5</v>
      </c>
      <c r="F415" s="51"/>
      <c r="G415" s="52">
        <v>30.75</v>
      </c>
      <c r="H415" s="53"/>
      <c r="I415" s="52">
        <v>60.37</v>
      </c>
      <c r="J415" s="54"/>
      <c r="K415" s="52">
        <v>109.75</v>
      </c>
      <c r="L415" s="54"/>
      <c r="M415" s="52">
        <v>208.5</v>
      </c>
      <c r="N415" s="54"/>
      <c r="O415" s="52">
        <v>504.75</v>
      </c>
      <c r="P415" s="53"/>
      <c r="Q415" s="52">
        <v>998.5</v>
      </c>
      <c r="R415" s="53"/>
    </row>
    <row r="416" spans="1:18" ht="15" x14ac:dyDescent="0.2">
      <c r="A416" s="46" t="s">
        <v>467</v>
      </c>
      <c r="B416" s="47">
        <v>494</v>
      </c>
      <c r="C416" s="48">
        <v>1</v>
      </c>
      <c r="D416" s="49"/>
      <c r="E416" s="50"/>
      <c r="F416" s="51"/>
      <c r="G416" s="52"/>
      <c r="H416" s="53"/>
      <c r="I416" s="52"/>
      <c r="J416" s="54"/>
      <c r="K416" s="52"/>
      <c r="L416" s="54"/>
      <c r="M416" s="52"/>
      <c r="N416" s="54"/>
      <c r="O416" s="52"/>
      <c r="P416" s="53"/>
      <c r="Q416" s="52"/>
      <c r="R416" s="53"/>
    </row>
    <row r="417" spans="1:18" ht="15" x14ac:dyDescent="0.2">
      <c r="A417" s="46" t="s">
        <v>468</v>
      </c>
      <c r="B417" s="47">
        <v>6144</v>
      </c>
      <c r="C417" s="48">
        <v>1</v>
      </c>
      <c r="D417" s="49">
        <v>1.13679265174081</v>
      </c>
      <c r="E417" s="50">
        <v>10</v>
      </c>
      <c r="F417" s="51">
        <v>10</v>
      </c>
      <c r="G417" s="52">
        <v>20.149999999999999</v>
      </c>
      <c r="H417" s="53">
        <v>25.12</v>
      </c>
      <c r="I417" s="52">
        <v>41.9</v>
      </c>
      <c r="J417" s="54">
        <v>57.52</v>
      </c>
      <c r="K417" s="52">
        <v>78.150000000000006</v>
      </c>
      <c r="L417" s="54">
        <v>111.52</v>
      </c>
      <c r="M417" s="52">
        <v>150.65</v>
      </c>
      <c r="N417" s="54">
        <v>219.52</v>
      </c>
      <c r="O417" s="52">
        <v>368.15</v>
      </c>
      <c r="P417" s="53">
        <v>543.52</v>
      </c>
      <c r="Q417" s="52">
        <v>730.65</v>
      </c>
      <c r="R417" s="53">
        <v>1083.52</v>
      </c>
    </row>
    <row r="418" spans="1:18" ht="15" x14ac:dyDescent="0.2">
      <c r="A418" s="46" t="s">
        <v>469</v>
      </c>
      <c r="B418" s="47">
        <v>200</v>
      </c>
      <c r="C418" s="48">
        <v>1</v>
      </c>
      <c r="D418" s="49">
        <v>0.44979312185789899</v>
      </c>
      <c r="E418" s="50">
        <v>4</v>
      </c>
      <c r="F418" s="51"/>
      <c r="G418" s="52">
        <v>4</v>
      </c>
      <c r="H418" s="53"/>
      <c r="I418" s="52">
        <v>4</v>
      </c>
      <c r="J418" s="54"/>
      <c r="K418" s="52">
        <v>4</v>
      </c>
      <c r="L418" s="54"/>
      <c r="M418" s="52">
        <v>4</v>
      </c>
      <c r="N418" s="54"/>
      <c r="O418" s="52">
        <v>4</v>
      </c>
      <c r="P418" s="53"/>
      <c r="Q418" s="52">
        <v>4</v>
      </c>
      <c r="R418" s="53"/>
    </row>
    <row r="419" spans="1:18" ht="15" x14ac:dyDescent="0.2">
      <c r="A419" s="46" t="s">
        <v>470</v>
      </c>
      <c r="B419" s="47">
        <v>1152</v>
      </c>
      <c r="C419" s="48">
        <v>1</v>
      </c>
      <c r="D419" s="49"/>
      <c r="E419" s="50">
        <v>7.69</v>
      </c>
      <c r="F419" s="51"/>
      <c r="G419" s="52">
        <v>17.690000000000001</v>
      </c>
      <c r="H419" s="53"/>
      <c r="I419" s="52">
        <v>32.69</v>
      </c>
      <c r="J419" s="54"/>
      <c r="K419" s="52">
        <v>57.69</v>
      </c>
      <c r="L419" s="54"/>
      <c r="M419" s="52">
        <v>107.69</v>
      </c>
      <c r="N419" s="54"/>
      <c r="O419" s="52">
        <v>257.69</v>
      </c>
      <c r="P419" s="53"/>
      <c r="Q419" s="52">
        <v>507.69</v>
      </c>
      <c r="R419" s="53"/>
    </row>
    <row r="420" spans="1:18" ht="15" x14ac:dyDescent="0.2">
      <c r="A420" s="46" t="s">
        <v>471</v>
      </c>
      <c r="B420" s="47">
        <v>463</v>
      </c>
      <c r="C420" s="48">
        <v>1</v>
      </c>
      <c r="D420" s="49">
        <v>0.90425560192445698</v>
      </c>
      <c r="E420" s="50"/>
      <c r="F420" s="51"/>
      <c r="G420" s="52"/>
      <c r="H420" s="53"/>
      <c r="I420" s="52"/>
      <c r="J420" s="54"/>
      <c r="K420" s="52"/>
      <c r="L420" s="54"/>
      <c r="M420" s="52"/>
      <c r="N420" s="54"/>
      <c r="O420" s="52"/>
      <c r="P420" s="53"/>
      <c r="Q420" s="52"/>
      <c r="R420" s="53"/>
    </row>
    <row r="421" spans="1:18" ht="15" x14ac:dyDescent="0.2">
      <c r="A421" s="46" t="s">
        <v>472</v>
      </c>
      <c r="B421" s="47">
        <v>12720</v>
      </c>
      <c r="C421" s="48">
        <v>1</v>
      </c>
      <c r="D421" s="49">
        <v>1.7014380588486799</v>
      </c>
      <c r="E421" s="50">
        <v>27</v>
      </c>
      <c r="F421" s="51"/>
      <c r="G421" s="52">
        <v>45.19</v>
      </c>
      <c r="H421" s="53"/>
      <c r="I421" s="52">
        <v>77.28</v>
      </c>
      <c r="J421" s="54"/>
      <c r="K421" s="52">
        <v>130.75</v>
      </c>
      <c r="L421" s="54"/>
      <c r="M421" s="52">
        <v>237.7</v>
      </c>
      <c r="N421" s="54"/>
      <c r="O421" s="52">
        <v>558.55999999999995</v>
      </c>
      <c r="P421" s="53"/>
      <c r="Q421" s="52">
        <v>1093.32</v>
      </c>
      <c r="R421" s="53"/>
    </row>
    <row r="422" spans="1:18" ht="15" x14ac:dyDescent="0.2">
      <c r="A422" s="46" t="s">
        <v>473</v>
      </c>
      <c r="B422" s="47">
        <v>200974</v>
      </c>
      <c r="C422" s="48">
        <v>1</v>
      </c>
      <c r="D422" s="49">
        <v>1.1779436427652901</v>
      </c>
      <c r="E422" s="50">
        <v>4.4000000000000004</v>
      </c>
      <c r="F422" s="51">
        <v>6.6</v>
      </c>
      <c r="G422" s="52">
        <v>34.35</v>
      </c>
      <c r="H422" s="53">
        <v>51.49</v>
      </c>
      <c r="I422" s="52">
        <v>83.88</v>
      </c>
      <c r="J422" s="54">
        <v>125.69</v>
      </c>
      <c r="K422" s="52">
        <v>166.43</v>
      </c>
      <c r="L422" s="54">
        <v>249.35</v>
      </c>
      <c r="M422" s="52">
        <v>331.54</v>
      </c>
      <c r="N422" s="54">
        <v>496.68</v>
      </c>
      <c r="O422" s="52">
        <v>826.86</v>
      </c>
      <c r="P422" s="53">
        <v>1238.6500000000001</v>
      </c>
      <c r="Q422" s="52">
        <v>1652.39</v>
      </c>
      <c r="R422" s="53">
        <v>2475.29</v>
      </c>
    </row>
    <row r="423" spans="1:18" ht="15" x14ac:dyDescent="0.2">
      <c r="A423" s="46" t="s">
        <v>474</v>
      </c>
      <c r="B423" s="47">
        <v>1152</v>
      </c>
      <c r="C423" s="48">
        <v>1</v>
      </c>
      <c r="D423" s="49">
        <v>0.44605442817458502</v>
      </c>
      <c r="E423" s="50"/>
      <c r="F423" s="51"/>
      <c r="G423" s="52"/>
      <c r="H423" s="53"/>
      <c r="I423" s="52"/>
      <c r="J423" s="54"/>
      <c r="K423" s="52"/>
      <c r="L423" s="54"/>
      <c r="M423" s="52"/>
      <c r="N423" s="54"/>
      <c r="O423" s="52"/>
      <c r="P423" s="53"/>
      <c r="Q423" s="52"/>
      <c r="R423" s="53"/>
    </row>
    <row r="424" spans="1:18" ht="15" x14ac:dyDescent="0.2">
      <c r="A424" s="46" t="s">
        <v>475</v>
      </c>
      <c r="B424" s="47">
        <v>291</v>
      </c>
      <c r="C424" s="48">
        <v>1</v>
      </c>
      <c r="D424" s="49">
        <v>0.87979215512324904</v>
      </c>
      <c r="E424" s="50">
        <v>6</v>
      </c>
      <c r="F424" s="51"/>
      <c r="G424" s="52">
        <v>6</v>
      </c>
      <c r="H424" s="53"/>
      <c r="I424" s="52">
        <v>6</v>
      </c>
      <c r="J424" s="54"/>
      <c r="K424" s="52">
        <v>6</v>
      </c>
      <c r="L424" s="54"/>
      <c r="M424" s="52">
        <v>6</v>
      </c>
      <c r="N424" s="54"/>
      <c r="O424" s="52">
        <v>6</v>
      </c>
      <c r="P424" s="53"/>
      <c r="Q424" s="52">
        <v>6</v>
      </c>
      <c r="R424" s="53"/>
    </row>
    <row r="425" spans="1:18" ht="15" x14ac:dyDescent="0.2">
      <c r="A425" s="46" t="s">
        <v>476</v>
      </c>
      <c r="B425" s="47">
        <v>200</v>
      </c>
      <c r="C425" s="48">
        <v>1</v>
      </c>
      <c r="D425" s="49"/>
      <c r="E425" s="50"/>
      <c r="F425" s="51"/>
      <c r="G425" s="52"/>
      <c r="H425" s="53"/>
      <c r="I425" s="52"/>
      <c r="J425" s="54"/>
      <c r="K425" s="52"/>
      <c r="L425" s="54"/>
      <c r="M425" s="52"/>
      <c r="N425" s="54"/>
      <c r="O425" s="52"/>
      <c r="P425" s="53"/>
      <c r="Q425" s="52"/>
      <c r="R425" s="53"/>
    </row>
    <row r="426" spans="1:18" ht="15" x14ac:dyDescent="0.2">
      <c r="A426" s="46" t="s">
        <v>477</v>
      </c>
      <c r="B426" s="47">
        <v>823</v>
      </c>
      <c r="C426" s="48">
        <v>1</v>
      </c>
      <c r="D426" s="49">
        <v>0.97265699203886702</v>
      </c>
      <c r="E426" s="50">
        <v>15</v>
      </c>
      <c r="F426" s="51"/>
      <c r="G426" s="52">
        <v>34.25</v>
      </c>
      <c r="H426" s="53"/>
      <c r="I426" s="52">
        <v>74.739999999999995</v>
      </c>
      <c r="J426" s="54"/>
      <c r="K426" s="52">
        <v>144.74</v>
      </c>
      <c r="L426" s="54"/>
      <c r="M426" s="52">
        <v>284.74</v>
      </c>
      <c r="N426" s="54"/>
      <c r="O426" s="52">
        <v>704.74</v>
      </c>
      <c r="P426" s="53"/>
      <c r="Q426" s="52">
        <v>1404.74</v>
      </c>
      <c r="R426" s="53"/>
    </row>
    <row r="427" spans="1:18" ht="15" x14ac:dyDescent="0.2">
      <c r="A427" s="46" t="s">
        <v>478</v>
      </c>
      <c r="B427" s="47">
        <v>2120</v>
      </c>
      <c r="C427" s="48">
        <v>1</v>
      </c>
      <c r="D427" s="49">
        <v>0.89716829769749196</v>
      </c>
      <c r="E427" s="50">
        <v>220</v>
      </c>
      <c r="F427" s="51"/>
      <c r="G427" s="52">
        <v>220</v>
      </c>
      <c r="H427" s="53"/>
      <c r="I427" s="52">
        <v>240</v>
      </c>
      <c r="J427" s="54"/>
      <c r="K427" s="52">
        <v>340</v>
      </c>
      <c r="L427" s="54"/>
      <c r="M427" s="52">
        <v>540</v>
      </c>
      <c r="N427" s="54"/>
      <c r="O427" s="52">
        <v>1140</v>
      </c>
      <c r="P427" s="53"/>
      <c r="Q427" s="52">
        <v>2140</v>
      </c>
      <c r="R427" s="53"/>
    </row>
    <row r="428" spans="1:18" ht="15" x14ac:dyDescent="0.2">
      <c r="A428" s="46" t="s">
        <v>479</v>
      </c>
      <c r="B428" s="47">
        <v>390</v>
      </c>
      <c r="C428" s="48">
        <v>1</v>
      </c>
      <c r="D428" s="49"/>
      <c r="E428" s="50"/>
      <c r="F428" s="51"/>
      <c r="G428" s="52"/>
      <c r="H428" s="53"/>
      <c r="I428" s="52"/>
      <c r="J428" s="54"/>
      <c r="K428" s="52"/>
      <c r="L428" s="54"/>
      <c r="M428" s="52"/>
      <c r="N428" s="54"/>
      <c r="O428" s="52"/>
      <c r="P428" s="53"/>
      <c r="Q428" s="52"/>
      <c r="R428" s="53"/>
    </row>
    <row r="429" spans="1:18" ht="15" x14ac:dyDescent="0.2">
      <c r="A429" s="46" t="s">
        <v>480</v>
      </c>
      <c r="B429" s="47">
        <v>1235</v>
      </c>
      <c r="C429" s="48">
        <v>1</v>
      </c>
      <c r="D429" s="49">
        <v>0.74182460964352304</v>
      </c>
      <c r="E429" s="50">
        <v>10</v>
      </c>
      <c r="F429" s="51"/>
      <c r="G429" s="52">
        <v>10</v>
      </c>
      <c r="H429" s="53"/>
      <c r="I429" s="52">
        <v>10</v>
      </c>
      <c r="J429" s="54"/>
      <c r="K429" s="52">
        <v>10</v>
      </c>
      <c r="L429" s="54"/>
      <c r="M429" s="52">
        <v>10</v>
      </c>
      <c r="N429" s="54"/>
      <c r="O429" s="52">
        <v>10</v>
      </c>
      <c r="P429" s="53"/>
      <c r="Q429" s="52">
        <v>10</v>
      </c>
      <c r="R429" s="53"/>
    </row>
    <row r="430" spans="1:18" ht="15" x14ac:dyDescent="0.2">
      <c r="A430" s="46" t="s">
        <v>481</v>
      </c>
      <c r="B430" s="47">
        <v>429</v>
      </c>
      <c r="C430" s="48">
        <v>1</v>
      </c>
      <c r="D430" s="49"/>
      <c r="E430" s="50"/>
      <c r="F430" s="51"/>
      <c r="G430" s="52"/>
      <c r="H430" s="53"/>
      <c r="I430" s="52"/>
      <c r="J430" s="54"/>
      <c r="K430" s="52"/>
      <c r="L430" s="54"/>
      <c r="M430" s="52"/>
      <c r="N430" s="54"/>
      <c r="O430" s="52"/>
      <c r="P430" s="53"/>
      <c r="Q430" s="52"/>
      <c r="R430" s="53"/>
    </row>
    <row r="431" spans="1:18" ht="15" x14ac:dyDescent="0.2">
      <c r="A431" s="46" t="s">
        <v>482</v>
      </c>
      <c r="B431" s="47">
        <v>426</v>
      </c>
      <c r="C431" s="48">
        <v>1</v>
      </c>
      <c r="D431" s="49">
        <v>1.09239525308791</v>
      </c>
      <c r="E431" s="50"/>
      <c r="F431" s="51"/>
      <c r="G431" s="52"/>
      <c r="H431" s="53"/>
      <c r="I431" s="52"/>
      <c r="J431" s="54"/>
      <c r="K431" s="52"/>
      <c r="L431" s="54"/>
      <c r="M431" s="52"/>
      <c r="N431" s="54"/>
      <c r="O431" s="52"/>
      <c r="P431" s="53"/>
      <c r="Q431" s="52"/>
      <c r="R431" s="53"/>
    </row>
    <row r="432" spans="1:18" ht="15" x14ac:dyDescent="0.2">
      <c r="A432" s="46" t="s">
        <v>483</v>
      </c>
      <c r="B432" s="47">
        <v>1820</v>
      </c>
      <c r="C432" s="48">
        <v>1</v>
      </c>
      <c r="D432" s="49">
        <v>1.1826680054011001</v>
      </c>
      <c r="E432" s="50"/>
      <c r="F432" s="51"/>
      <c r="G432" s="52"/>
      <c r="H432" s="53"/>
      <c r="I432" s="52"/>
      <c r="J432" s="54"/>
      <c r="K432" s="52"/>
      <c r="L432" s="54"/>
      <c r="M432" s="52"/>
      <c r="N432" s="54"/>
      <c r="O432" s="52"/>
      <c r="P432" s="53"/>
      <c r="Q432" s="52"/>
      <c r="R432" s="53"/>
    </row>
    <row r="433" spans="1:18" ht="15" x14ac:dyDescent="0.2">
      <c r="A433" s="46" t="s">
        <v>484</v>
      </c>
      <c r="B433" s="47">
        <v>723</v>
      </c>
      <c r="C433" s="48">
        <v>1</v>
      </c>
      <c r="D433" s="49">
        <v>0.79276988412939797</v>
      </c>
      <c r="E433" s="50">
        <v>12.5</v>
      </c>
      <c r="F433" s="51"/>
      <c r="G433" s="52">
        <v>12.5</v>
      </c>
      <c r="H433" s="53"/>
      <c r="I433" s="52">
        <v>12.5</v>
      </c>
      <c r="J433" s="54"/>
      <c r="K433" s="52">
        <v>12.5</v>
      </c>
      <c r="L433" s="54"/>
      <c r="M433" s="52">
        <v>12.5</v>
      </c>
      <c r="N433" s="54"/>
      <c r="O433" s="52">
        <v>12.5</v>
      </c>
      <c r="P433" s="53"/>
      <c r="Q433" s="52">
        <v>12.5</v>
      </c>
      <c r="R433" s="53"/>
    </row>
    <row r="434" spans="1:18" ht="15" x14ac:dyDescent="0.2">
      <c r="A434" s="46" t="s">
        <v>485</v>
      </c>
      <c r="B434" s="47">
        <v>35000</v>
      </c>
      <c r="C434" s="48">
        <v>1</v>
      </c>
      <c r="D434" s="49">
        <v>1.5148951148051299</v>
      </c>
      <c r="E434" s="50">
        <v>6.5</v>
      </c>
      <c r="F434" s="51"/>
      <c r="G434" s="52">
        <v>61</v>
      </c>
      <c r="H434" s="53"/>
      <c r="I434" s="52">
        <v>142.75</v>
      </c>
      <c r="J434" s="54"/>
      <c r="K434" s="52">
        <v>279</v>
      </c>
      <c r="L434" s="54"/>
      <c r="M434" s="52">
        <v>551.5</v>
      </c>
      <c r="N434" s="54"/>
      <c r="O434" s="52">
        <v>1372.94</v>
      </c>
      <c r="P434" s="53"/>
      <c r="Q434" s="52">
        <v>2731.5</v>
      </c>
      <c r="R434" s="53"/>
    </row>
    <row r="435" spans="1:18" ht="15" x14ac:dyDescent="0.2">
      <c r="A435" s="46" t="s">
        <v>486</v>
      </c>
      <c r="B435" s="47">
        <v>2977</v>
      </c>
      <c r="C435" s="48">
        <v>1</v>
      </c>
      <c r="D435" s="49">
        <v>1.2622706895393201</v>
      </c>
      <c r="E435" s="50">
        <v>13.25</v>
      </c>
      <c r="F435" s="51"/>
      <c r="G435" s="52">
        <v>49.41</v>
      </c>
      <c r="H435" s="53"/>
      <c r="I435" s="52">
        <v>117.21</v>
      </c>
      <c r="J435" s="54"/>
      <c r="K435" s="52">
        <v>230.21</v>
      </c>
      <c r="L435" s="54"/>
      <c r="M435" s="52">
        <v>456.21</v>
      </c>
      <c r="N435" s="54"/>
      <c r="O435" s="52">
        <v>1134.21</v>
      </c>
      <c r="P435" s="53"/>
      <c r="Q435" s="52">
        <v>2264.21</v>
      </c>
      <c r="R435" s="53"/>
    </row>
    <row r="436" spans="1:18" ht="15" x14ac:dyDescent="0.2">
      <c r="A436" s="46" t="s">
        <v>487</v>
      </c>
      <c r="B436" s="47">
        <v>3000</v>
      </c>
      <c r="C436" s="48">
        <v>1</v>
      </c>
      <c r="D436" s="49">
        <v>0.996962933627773</v>
      </c>
      <c r="E436" s="50">
        <v>22</v>
      </c>
      <c r="F436" s="51">
        <v>50</v>
      </c>
      <c r="G436" s="52">
        <v>22</v>
      </c>
      <c r="H436" s="53">
        <v>62</v>
      </c>
      <c r="I436" s="52">
        <v>44.5</v>
      </c>
      <c r="J436" s="54">
        <v>84.5</v>
      </c>
      <c r="K436" s="52">
        <v>94.5</v>
      </c>
      <c r="L436" s="54">
        <v>134.5</v>
      </c>
      <c r="M436" s="52">
        <v>194.5</v>
      </c>
      <c r="N436" s="54">
        <v>234.5</v>
      </c>
      <c r="O436" s="52">
        <v>681.99</v>
      </c>
      <c r="P436" s="53">
        <v>721.99</v>
      </c>
      <c r="Q436" s="52">
        <v>1494.49</v>
      </c>
      <c r="R436" s="53">
        <v>1534.49</v>
      </c>
    </row>
    <row r="437" spans="1:18" ht="15" x14ac:dyDescent="0.2">
      <c r="A437" s="46" t="s">
        <v>488</v>
      </c>
      <c r="B437" s="47">
        <v>26470</v>
      </c>
      <c r="C437" s="48">
        <v>1</v>
      </c>
      <c r="D437" s="49">
        <v>1.5811632313436701</v>
      </c>
      <c r="E437" s="50"/>
      <c r="F437" s="51"/>
      <c r="G437" s="52"/>
      <c r="H437" s="53"/>
      <c r="I437" s="52"/>
      <c r="J437" s="54"/>
      <c r="K437" s="52"/>
      <c r="L437" s="54"/>
      <c r="M437" s="52"/>
      <c r="N437" s="54"/>
      <c r="O437" s="52"/>
      <c r="P437" s="53"/>
      <c r="Q437" s="52"/>
      <c r="R437" s="53"/>
    </row>
    <row r="438" spans="1:18" ht="15" x14ac:dyDescent="0.2">
      <c r="A438" s="46" t="s">
        <v>489</v>
      </c>
      <c r="B438" s="47">
        <v>1755</v>
      </c>
      <c r="C438" s="48">
        <v>1</v>
      </c>
      <c r="D438" s="49">
        <v>1.13795442725018</v>
      </c>
      <c r="E438" s="50">
        <v>26</v>
      </c>
      <c r="F438" s="51"/>
      <c r="G438" s="52">
        <v>26</v>
      </c>
      <c r="H438" s="53"/>
      <c r="I438" s="52">
        <v>26</v>
      </c>
      <c r="J438" s="54"/>
      <c r="K438" s="52">
        <v>26</v>
      </c>
      <c r="L438" s="54"/>
      <c r="M438" s="52">
        <v>26</v>
      </c>
      <c r="N438" s="54"/>
      <c r="O438" s="52">
        <v>26</v>
      </c>
      <c r="P438" s="53"/>
      <c r="Q438" s="52">
        <v>26</v>
      </c>
      <c r="R438" s="53"/>
    </row>
    <row r="439" spans="1:18" ht="15" x14ac:dyDescent="0.2">
      <c r="A439" s="46" t="s">
        <v>490</v>
      </c>
      <c r="B439" s="47">
        <v>2600</v>
      </c>
      <c r="C439" s="48">
        <v>1</v>
      </c>
      <c r="D439" s="49">
        <v>0.758515751792879</v>
      </c>
      <c r="E439" s="50">
        <v>10</v>
      </c>
      <c r="F439" s="51">
        <v>20</v>
      </c>
      <c r="G439" s="52">
        <v>26</v>
      </c>
      <c r="H439" s="53">
        <v>40</v>
      </c>
      <c r="I439" s="52">
        <v>56</v>
      </c>
      <c r="J439" s="54">
        <v>77.5</v>
      </c>
      <c r="K439" s="52">
        <v>106</v>
      </c>
      <c r="L439" s="54">
        <v>140</v>
      </c>
      <c r="M439" s="52">
        <v>206</v>
      </c>
      <c r="N439" s="54">
        <v>265</v>
      </c>
      <c r="O439" s="52">
        <v>506</v>
      </c>
      <c r="P439" s="53">
        <v>640</v>
      </c>
      <c r="Q439" s="52">
        <v>1006</v>
      </c>
      <c r="R439" s="53">
        <v>1265</v>
      </c>
    </row>
    <row r="440" spans="1:18" ht="15" x14ac:dyDescent="0.2">
      <c r="A440" s="46" t="s">
        <v>491</v>
      </c>
      <c r="B440" s="47">
        <v>500</v>
      </c>
      <c r="C440" s="48">
        <v>1</v>
      </c>
      <c r="D440" s="49">
        <v>0.79749999999999999</v>
      </c>
      <c r="E440" s="50"/>
      <c r="F440" s="51"/>
      <c r="G440" s="52"/>
      <c r="H440" s="53"/>
      <c r="I440" s="52"/>
      <c r="J440" s="54"/>
      <c r="K440" s="52"/>
      <c r="L440" s="54"/>
      <c r="M440" s="52"/>
      <c r="N440" s="54"/>
      <c r="O440" s="52"/>
      <c r="P440" s="53"/>
      <c r="Q440" s="52"/>
      <c r="R440" s="53"/>
    </row>
    <row r="441" spans="1:18" ht="15" x14ac:dyDescent="0.2">
      <c r="A441" s="46" t="s">
        <v>492</v>
      </c>
      <c r="B441" s="47">
        <v>25641</v>
      </c>
      <c r="C441" s="48">
        <v>1</v>
      </c>
      <c r="D441" s="49">
        <v>1.1885695280564701</v>
      </c>
      <c r="E441" s="50">
        <v>4.5999999999999996</v>
      </c>
      <c r="F441" s="51">
        <v>9.1999999999999993</v>
      </c>
      <c r="G441" s="52">
        <v>28.2</v>
      </c>
      <c r="H441" s="53">
        <v>56.4</v>
      </c>
      <c r="I441" s="52">
        <v>64.95</v>
      </c>
      <c r="J441" s="54">
        <v>129.9</v>
      </c>
      <c r="K441" s="52">
        <v>126.3</v>
      </c>
      <c r="L441" s="54">
        <v>252.59</v>
      </c>
      <c r="M441" s="52">
        <v>253.8</v>
      </c>
      <c r="N441" s="54">
        <v>507.59</v>
      </c>
      <c r="O441" s="52">
        <v>636.29999999999995</v>
      </c>
      <c r="P441" s="53">
        <v>1272.5899999999999</v>
      </c>
      <c r="Q441" s="52">
        <v>1273.8</v>
      </c>
      <c r="R441" s="53">
        <v>2547.59</v>
      </c>
    </row>
    <row r="442" spans="1:18" ht="15" x14ac:dyDescent="0.2">
      <c r="A442" s="46" t="s">
        <v>493</v>
      </c>
      <c r="B442" s="47">
        <v>25641</v>
      </c>
      <c r="C442" s="48">
        <v>1</v>
      </c>
      <c r="D442" s="49">
        <v>1.1885695280564701</v>
      </c>
      <c r="E442" s="50">
        <v>9.1999999999999993</v>
      </c>
      <c r="F442" s="51">
        <v>18.399999999999999</v>
      </c>
      <c r="G442" s="52">
        <v>32.799999999999997</v>
      </c>
      <c r="H442" s="53">
        <v>65.599999999999994</v>
      </c>
      <c r="I442" s="52">
        <v>69.55</v>
      </c>
      <c r="J442" s="54">
        <v>139.1</v>
      </c>
      <c r="K442" s="52">
        <v>130.9</v>
      </c>
      <c r="L442" s="54">
        <v>261.79000000000002</v>
      </c>
      <c r="M442" s="52">
        <v>258.39999999999998</v>
      </c>
      <c r="N442" s="54">
        <v>516.79</v>
      </c>
      <c r="O442" s="52">
        <v>640.9</v>
      </c>
      <c r="P442" s="53">
        <v>1281.79</v>
      </c>
      <c r="Q442" s="52">
        <v>1278.4000000000001</v>
      </c>
      <c r="R442" s="53">
        <v>2556.79</v>
      </c>
    </row>
    <row r="443" spans="1:18" ht="15" x14ac:dyDescent="0.2">
      <c r="A443" s="46" t="s">
        <v>494</v>
      </c>
      <c r="B443" s="47">
        <v>2987</v>
      </c>
      <c r="C443" s="48">
        <v>1</v>
      </c>
      <c r="D443" s="49">
        <v>1.48434970516061</v>
      </c>
      <c r="E443" s="50">
        <v>20</v>
      </c>
      <c r="F443" s="51"/>
      <c r="G443" s="52">
        <v>46.09</v>
      </c>
      <c r="H443" s="53"/>
      <c r="I443" s="52">
        <v>95.59</v>
      </c>
      <c r="J443" s="54"/>
      <c r="K443" s="52">
        <v>178.09</v>
      </c>
      <c r="L443" s="54"/>
      <c r="M443" s="52">
        <v>343.09</v>
      </c>
      <c r="N443" s="54"/>
      <c r="O443" s="52">
        <v>838.09</v>
      </c>
      <c r="P443" s="53"/>
      <c r="Q443" s="52">
        <v>1663.09</v>
      </c>
      <c r="R443" s="53"/>
    </row>
    <row r="444" spans="1:18" ht="15" x14ac:dyDescent="0.2">
      <c r="A444" s="46" t="s">
        <v>495</v>
      </c>
      <c r="B444" s="47">
        <v>1100</v>
      </c>
      <c r="C444" s="48">
        <v>1</v>
      </c>
      <c r="D444" s="49"/>
      <c r="E444" s="50"/>
      <c r="F444" s="51"/>
      <c r="G444" s="52"/>
      <c r="H444" s="53"/>
      <c r="I444" s="52"/>
      <c r="J444" s="54"/>
      <c r="K444" s="52"/>
      <c r="L444" s="54"/>
      <c r="M444" s="52"/>
      <c r="N444" s="54"/>
      <c r="O444" s="52"/>
      <c r="P444" s="53"/>
      <c r="Q444" s="52"/>
      <c r="R444" s="53"/>
    </row>
    <row r="445" spans="1:18" ht="15" x14ac:dyDescent="0.2">
      <c r="A445" s="46" t="s">
        <v>496</v>
      </c>
      <c r="B445" s="47">
        <v>615</v>
      </c>
      <c r="C445" s="48">
        <v>1</v>
      </c>
      <c r="D445" s="49"/>
      <c r="E445" s="50">
        <v>15</v>
      </c>
      <c r="F445" s="51"/>
      <c r="G445" s="52">
        <v>38.64</v>
      </c>
      <c r="H445" s="53"/>
      <c r="I445" s="52">
        <v>106.14</v>
      </c>
      <c r="J445" s="54"/>
      <c r="K445" s="52">
        <v>218.64</v>
      </c>
      <c r="L445" s="54"/>
      <c r="M445" s="52">
        <v>443.64</v>
      </c>
      <c r="N445" s="54"/>
      <c r="O445" s="52">
        <v>1118.6400000000001</v>
      </c>
      <c r="P445" s="53"/>
      <c r="Q445" s="52">
        <v>2243.64</v>
      </c>
      <c r="R445" s="53"/>
    </row>
    <row r="446" spans="1:18" ht="15" x14ac:dyDescent="0.2">
      <c r="A446" s="46" t="s">
        <v>497</v>
      </c>
      <c r="B446" s="47">
        <v>6287</v>
      </c>
      <c r="C446" s="48">
        <v>1</v>
      </c>
      <c r="D446" s="49">
        <v>0.91714708623618801</v>
      </c>
      <c r="E446" s="50">
        <v>4</v>
      </c>
      <c r="F446" s="51"/>
      <c r="G446" s="52">
        <v>51.5</v>
      </c>
      <c r="H446" s="53"/>
      <c r="I446" s="52">
        <v>137.74</v>
      </c>
      <c r="J446" s="54"/>
      <c r="K446" s="52">
        <v>281.49</v>
      </c>
      <c r="L446" s="54"/>
      <c r="M446" s="52">
        <v>568.99</v>
      </c>
      <c r="N446" s="54"/>
      <c r="O446" s="52">
        <v>1432.49</v>
      </c>
      <c r="P446" s="53"/>
      <c r="Q446" s="52">
        <v>2868.99</v>
      </c>
      <c r="R446" s="53"/>
    </row>
    <row r="447" spans="1:18" ht="15" x14ac:dyDescent="0.2">
      <c r="A447" s="46" t="s">
        <v>498</v>
      </c>
      <c r="B447" s="47">
        <v>594400</v>
      </c>
      <c r="C447" s="48">
        <v>1</v>
      </c>
      <c r="D447" s="49">
        <v>1.3602049673113901</v>
      </c>
      <c r="E447" s="50">
        <v>3.23</v>
      </c>
      <c r="F447" s="51"/>
      <c r="G447" s="52">
        <v>56.33</v>
      </c>
      <c r="H447" s="53"/>
      <c r="I447" s="52">
        <v>135.97999999999999</v>
      </c>
      <c r="J447" s="54"/>
      <c r="K447" s="52">
        <v>268.73</v>
      </c>
      <c r="L447" s="54"/>
      <c r="M447" s="52">
        <v>534.23</v>
      </c>
      <c r="N447" s="54"/>
      <c r="O447" s="52">
        <v>1332.88</v>
      </c>
      <c r="P447" s="53"/>
      <c r="Q447" s="52">
        <v>2658.23</v>
      </c>
      <c r="R447" s="53"/>
    </row>
    <row r="448" spans="1:18" ht="15" x14ac:dyDescent="0.2">
      <c r="A448" s="46" t="s">
        <v>499</v>
      </c>
      <c r="B448" s="47">
        <v>594400</v>
      </c>
      <c r="C448" s="48">
        <v>1</v>
      </c>
      <c r="D448" s="49">
        <v>1.3602049673113901</v>
      </c>
      <c r="E448" s="50">
        <v>5.38</v>
      </c>
      <c r="F448" s="51"/>
      <c r="G448" s="52">
        <v>58.48</v>
      </c>
      <c r="H448" s="53"/>
      <c r="I448" s="52">
        <v>138.13</v>
      </c>
      <c r="J448" s="54"/>
      <c r="K448" s="52">
        <v>270.88</v>
      </c>
      <c r="L448" s="54"/>
      <c r="M448" s="52">
        <v>536.38</v>
      </c>
      <c r="N448" s="54"/>
      <c r="O448" s="52">
        <v>1332.88</v>
      </c>
      <c r="P448" s="53"/>
      <c r="Q448" s="52">
        <v>2660.38</v>
      </c>
      <c r="R448" s="53"/>
    </row>
    <row r="449" spans="1:18" ht="15" x14ac:dyDescent="0.2">
      <c r="A449" s="46" t="s">
        <v>500</v>
      </c>
      <c r="B449" s="47">
        <v>11034</v>
      </c>
      <c r="C449" s="48">
        <v>1</v>
      </c>
      <c r="D449" s="49">
        <v>1.2632499808105699</v>
      </c>
      <c r="E449" s="50">
        <v>10.36</v>
      </c>
      <c r="F449" s="51">
        <v>17.010000000000002</v>
      </c>
      <c r="G449" s="52">
        <v>35.229999999999997</v>
      </c>
      <c r="H449" s="53">
        <v>51.86</v>
      </c>
      <c r="I449" s="52">
        <v>88.53</v>
      </c>
      <c r="J449" s="54">
        <v>126.55</v>
      </c>
      <c r="K449" s="52">
        <v>177.37</v>
      </c>
      <c r="L449" s="54">
        <v>251.04</v>
      </c>
      <c r="M449" s="52">
        <v>371.37</v>
      </c>
      <c r="N449" s="54">
        <v>474.14</v>
      </c>
      <c r="O449" s="52">
        <v>953.37</v>
      </c>
      <c r="P449" s="53">
        <v>1143.44</v>
      </c>
      <c r="Q449" s="52">
        <v>1923.37</v>
      </c>
      <c r="R449" s="53">
        <v>2258.94</v>
      </c>
    </row>
    <row r="450" spans="1:18" ht="15" x14ac:dyDescent="0.2">
      <c r="A450" s="46" t="s">
        <v>501</v>
      </c>
      <c r="B450" s="47">
        <v>439</v>
      </c>
      <c r="C450" s="48">
        <v>1</v>
      </c>
      <c r="D450" s="49">
        <v>1.1325696995893699</v>
      </c>
      <c r="E450" s="50"/>
      <c r="F450" s="51"/>
      <c r="G450" s="52"/>
      <c r="H450" s="53"/>
      <c r="I450" s="52"/>
      <c r="J450" s="54"/>
      <c r="K450" s="52"/>
      <c r="L450" s="54"/>
      <c r="M450" s="52"/>
      <c r="N450" s="54"/>
      <c r="O450" s="52"/>
      <c r="P450" s="53"/>
      <c r="Q450" s="52"/>
      <c r="R450" s="53"/>
    </row>
    <row r="451" spans="1:18" ht="15" x14ac:dyDescent="0.2">
      <c r="A451" s="46" t="s">
        <v>502</v>
      </c>
      <c r="B451" s="47">
        <v>582</v>
      </c>
      <c r="C451" s="48">
        <v>1</v>
      </c>
      <c r="D451" s="49">
        <v>0.45812656873783297</v>
      </c>
      <c r="E451" s="50"/>
      <c r="F451" s="51"/>
      <c r="G451" s="52"/>
      <c r="H451" s="53"/>
      <c r="I451" s="52"/>
      <c r="J451" s="54"/>
      <c r="K451" s="52"/>
      <c r="L451" s="54"/>
      <c r="M451" s="52"/>
      <c r="N451" s="54"/>
      <c r="O451" s="52"/>
      <c r="P451" s="53"/>
      <c r="Q451" s="52"/>
      <c r="R451" s="53"/>
    </row>
    <row r="452" spans="1:18" ht="15" x14ac:dyDescent="0.2">
      <c r="A452" s="46" t="s">
        <v>503</v>
      </c>
      <c r="B452" s="47">
        <v>7890</v>
      </c>
      <c r="C452" s="48">
        <v>1</v>
      </c>
      <c r="D452" s="49">
        <v>1.0083054589611999</v>
      </c>
      <c r="E452" s="50"/>
      <c r="F452" s="51"/>
      <c r="G452" s="52"/>
      <c r="H452" s="53"/>
      <c r="I452" s="52"/>
      <c r="J452" s="54"/>
      <c r="K452" s="52"/>
      <c r="L452" s="54"/>
      <c r="M452" s="52"/>
      <c r="N452" s="54"/>
      <c r="O452" s="52"/>
      <c r="P452" s="53"/>
      <c r="Q452" s="52"/>
      <c r="R452" s="53"/>
    </row>
    <row r="453" spans="1:18" ht="15" x14ac:dyDescent="0.2">
      <c r="A453" s="46" t="s">
        <v>504</v>
      </c>
      <c r="B453" s="47">
        <v>780</v>
      </c>
      <c r="C453" s="48">
        <v>1</v>
      </c>
      <c r="D453" s="49">
        <v>1.2475403862504599</v>
      </c>
      <c r="E453" s="50"/>
      <c r="F453" s="51"/>
      <c r="G453" s="52"/>
      <c r="H453" s="53"/>
      <c r="I453" s="52"/>
      <c r="J453" s="54"/>
      <c r="K453" s="52"/>
      <c r="L453" s="54"/>
      <c r="M453" s="52"/>
      <c r="N453" s="54"/>
      <c r="O453" s="52"/>
      <c r="P453" s="53"/>
      <c r="Q453" s="52"/>
      <c r="R453" s="53"/>
    </row>
    <row r="454" spans="1:18" ht="15" x14ac:dyDescent="0.2">
      <c r="A454" s="46" t="s">
        <v>505</v>
      </c>
      <c r="B454" s="47">
        <v>4015</v>
      </c>
      <c r="C454" s="48">
        <v>1</v>
      </c>
      <c r="D454" s="49">
        <v>0.952864157494834</v>
      </c>
      <c r="E454" s="50">
        <v>8.1300000000000008</v>
      </c>
      <c r="F454" s="51">
        <v>12.18</v>
      </c>
      <c r="G454" s="52">
        <v>23.93</v>
      </c>
      <c r="H454" s="53">
        <v>35.58</v>
      </c>
      <c r="I454" s="52">
        <v>47.63</v>
      </c>
      <c r="J454" s="54">
        <v>70.680000000000007</v>
      </c>
      <c r="K454" s="52">
        <v>87.13</v>
      </c>
      <c r="L454" s="54">
        <v>129.18</v>
      </c>
      <c r="M454" s="52">
        <v>166.13</v>
      </c>
      <c r="N454" s="54">
        <v>246.18</v>
      </c>
      <c r="O454" s="52">
        <v>403.13</v>
      </c>
      <c r="P454" s="53">
        <v>597.17999999999995</v>
      </c>
      <c r="Q454" s="52">
        <v>798.13</v>
      </c>
      <c r="R454" s="53">
        <v>1182.18</v>
      </c>
    </row>
    <row r="455" spans="1:18" ht="15" x14ac:dyDescent="0.2">
      <c r="A455" s="46" t="s">
        <v>506</v>
      </c>
      <c r="B455" s="47">
        <v>8090</v>
      </c>
      <c r="C455" s="48">
        <v>1</v>
      </c>
      <c r="D455" s="49">
        <v>1.6226645675370801</v>
      </c>
      <c r="E455" s="50">
        <v>16</v>
      </c>
      <c r="F455" s="51"/>
      <c r="G455" s="52">
        <v>36.5</v>
      </c>
      <c r="H455" s="53"/>
      <c r="I455" s="52">
        <v>75.540000000000006</v>
      </c>
      <c r="J455" s="54"/>
      <c r="K455" s="52">
        <v>148.79</v>
      </c>
      <c r="L455" s="54"/>
      <c r="M455" s="52">
        <v>295.29000000000002</v>
      </c>
      <c r="N455" s="54"/>
      <c r="O455" s="52">
        <v>734.79</v>
      </c>
      <c r="P455" s="53"/>
      <c r="Q455" s="52">
        <v>1467.29</v>
      </c>
      <c r="R455" s="53"/>
    </row>
    <row r="456" spans="1:18" ht="15" x14ac:dyDescent="0.2">
      <c r="A456" s="46" t="s">
        <v>507</v>
      </c>
      <c r="B456" s="47">
        <v>2860</v>
      </c>
      <c r="C456" s="48">
        <v>1</v>
      </c>
      <c r="D456" s="49">
        <v>1.01882274263539</v>
      </c>
      <c r="E456" s="50"/>
      <c r="F456" s="51"/>
      <c r="G456" s="52"/>
      <c r="H456" s="53"/>
      <c r="I456" s="52"/>
      <c r="J456" s="54"/>
      <c r="K456" s="52"/>
      <c r="L456" s="54"/>
      <c r="M456" s="52"/>
      <c r="N456" s="54"/>
      <c r="O456" s="52"/>
      <c r="P456" s="53"/>
      <c r="Q456" s="52"/>
      <c r="R456" s="53"/>
    </row>
    <row r="457" spans="1:18" ht="15" x14ac:dyDescent="0.2">
      <c r="A457" s="46" t="s">
        <v>508</v>
      </c>
      <c r="B457" s="47">
        <v>1120</v>
      </c>
      <c r="C457" s="48">
        <v>1</v>
      </c>
      <c r="D457" s="49">
        <v>0.79305378607433696</v>
      </c>
      <c r="E457" s="50"/>
      <c r="F457" s="51"/>
      <c r="G457" s="52"/>
      <c r="H457" s="53"/>
      <c r="I457" s="52"/>
      <c r="J457" s="54"/>
      <c r="K457" s="52"/>
      <c r="L457" s="54"/>
      <c r="M457" s="52"/>
      <c r="N457" s="54"/>
      <c r="O457" s="52"/>
      <c r="P457" s="53"/>
      <c r="Q457" s="52"/>
      <c r="R457" s="53"/>
    </row>
    <row r="458" spans="1:18" ht="15" x14ac:dyDescent="0.2">
      <c r="A458" s="46" t="s">
        <v>509</v>
      </c>
      <c r="B458" s="47">
        <v>3000</v>
      </c>
      <c r="C458" s="48">
        <v>1</v>
      </c>
      <c r="D458" s="49">
        <v>0.85544493859720405</v>
      </c>
      <c r="E458" s="50">
        <v>6.38</v>
      </c>
      <c r="F458" s="51">
        <v>9.56</v>
      </c>
      <c r="G458" s="52">
        <v>32.56</v>
      </c>
      <c r="H458" s="53">
        <v>48.83</v>
      </c>
      <c r="I458" s="52">
        <v>81.64</v>
      </c>
      <c r="J458" s="54">
        <v>122.46</v>
      </c>
      <c r="K458" s="52">
        <v>163.46</v>
      </c>
      <c r="L458" s="54">
        <v>245.18</v>
      </c>
      <c r="M458" s="52">
        <v>327.08</v>
      </c>
      <c r="N458" s="54">
        <v>490.62</v>
      </c>
      <c r="O458" s="52">
        <v>817.96</v>
      </c>
      <c r="P458" s="53">
        <v>1226.94</v>
      </c>
      <c r="Q458" s="52">
        <v>1636.08</v>
      </c>
      <c r="R458" s="53">
        <v>2454.14</v>
      </c>
    </row>
    <row r="459" spans="1:18" ht="15" x14ac:dyDescent="0.2">
      <c r="A459" s="46" t="s">
        <v>510</v>
      </c>
      <c r="B459" s="47">
        <v>96</v>
      </c>
      <c r="C459" s="48">
        <v>1</v>
      </c>
      <c r="D459" s="49">
        <v>0.69144062855715005</v>
      </c>
      <c r="E459" s="50"/>
      <c r="F459" s="51"/>
      <c r="G459" s="52"/>
      <c r="H459" s="53"/>
      <c r="I459" s="52"/>
      <c r="J459" s="54"/>
      <c r="K459" s="52"/>
      <c r="L459" s="54"/>
      <c r="M459" s="52"/>
      <c r="N459" s="54"/>
      <c r="O459" s="52"/>
      <c r="P459" s="53"/>
      <c r="Q459" s="52"/>
      <c r="R459" s="53"/>
    </row>
    <row r="460" spans="1:18" ht="15" x14ac:dyDescent="0.2">
      <c r="A460" s="46" t="s">
        <v>511</v>
      </c>
      <c r="B460" s="47">
        <v>8815</v>
      </c>
      <c r="C460" s="48">
        <v>2</v>
      </c>
      <c r="D460" s="49"/>
      <c r="E460" s="50">
        <v>5</v>
      </c>
      <c r="F460" s="51"/>
      <c r="G460" s="52">
        <v>8</v>
      </c>
      <c r="H460" s="53"/>
      <c r="I460" s="52">
        <v>17</v>
      </c>
      <c r="J460" s="54"/>
      <c r="K460" s="52">
        <v>32</v>
      </c>
      <c r="L460" s="54"/>
      <c r="M460" s="52">
        <v>62</v>
      </c>
      <c r="N460" s="54"/>
      <c r="O460" s="52">
        <v>152</v>
      </c>
      <c r="P460" s="53"/>
      <c r="Q460" s="52">
        <v>302</v>
      </c>
      <c r="R460" s="53"/>
    </row>
    <row r="461" spans="1:18" ht="15" x14ac:dyDescent="0.2">
      <c r="A461" s="46" t="s">
        <v>512</v>
      </c>
      <c r="B461" s="47">
        <v>3510</v>
      </c>
      <c r="C461" s="48">
        <v>1</v>
      </c>
      <c r="D461" s="49">
        <v>1.5086116627550099</v>
      </c>
      <c r="E461" s="50">
        <v>10</v>
      </c>
      <c r="F461" s="51"/>
      <c r="G461" s="52">
        <v>48</v>
      </c>
      <c r="H461" s="53"/>
      <c r="I461" s="52">
        <v>119.25</v>
      </c>
      <c r="J461" s="54"/>
      <c r="K461" s="52">
        <v>238</v>
      </c>
      <c r="L461" s="54"/>
      <c r="M461" s="52">
        <v>475.5</v>
      </c>
      <c r="N461" s="54"/>
      <c r="O461" s="52">
        <v>1188</v>
      </c>
      <c r="P461" s="53"/>
      <c r="Q461" s="52">
        <v>2375.5</v>
      </c>
      <c r="R461" s="53"/>
    </row>
    <row r="462" spans="1:18" ht="15" x14ac:dyDescent="0.2">
      <c r="A462" s="46" t="s">
        <v>513</v>
      </c>
      <c r="B462" s="47">
        <v>1717</v>
      </c>
      <c r="C462" s="48">
        <v>1</v>
      </c>
      <c r="D462" s="49">
        <v>1.03454657029539</v>
      </c>
      <c r="E462" s="50">
        <v>16.100000000000001</v>
      </c>
      <c r="F462" s="51">
        <v>20.149999999999999</v>
      </c>
      <c r="G462" s="52">
        <v>41.1</v>
      </c>
      <c r="H462" s="53">
        <v>51.65</v>
      </c>
      <c r="I462" s="52">
        <v>78.599999999999994</v>
      </c>
      <c r="J462" s="54">
        <v>98.9</v>
      </c>
      <c r="K462" s="52">
        <v>141.1</v>
      </c>
      <c r="L462" s="54">
        <v>177.65</v>
      </c>
      <c r="M462" s="52">
        <v>266.10000000000002</v>
      </c>
      <c r="N462" s="54">
        <v>335.15</v>
      </c>
      <c r="O462" s="52">
        <v>641.1</v>
      </c>
      <c r="P462" s="53">
        <v>807.65</v>
      </c>
      <c r="Q462" s="52">
        <v>1266.0999999999999</v>
      </c>
      <c r="R462" s="53">
        <v>1595.15</v>
      </c>
    </row>
    <row r="463" spans="1:18" ht="15" x14ac:dyDescent="0.2">
      <c r="A463" s="46" t="s">
        <v>514</v>
      </c>
      <c r="B463" s="47">
        <v>10168</v>
      </c>
      <c r="C463" s="48">
        <v>1</v>
      </c>
      <c r="D463" s="49">
        <v>1.77049137670316</v>
      </c>
      <c r="E463" s="50">
        <v>6.5</v>
      </c>
      <c r="F463" s="51"/>
      <c r="G463" s="52">
        <v>35</v>
      </c>
      <c r="H463" s="53"/>
      <c r="I463" s="52">
        <v>77.75</v>
      </c>
      <c r="J463" s="54"/>
      <c r="K463" s="52">
        <v>149</v>
      </c>
      <c r="L463" s="54"/>
      <c r="M463" s="52">
        <v>291.5</v>
      </c>
      <c r="N463" s="54"/>
      <c r="O463" s="52">
        <v>719</v>
      </c>
      <c r="P463" s="53"/>
      <c r="Q463" s="52">
        <v>1431.5</v>
      </c>
      <c r="R463" s="53"/>
    </row>
    <row r="464" spans="1:18" ht="15" x14ac:dyDescent="0.2">
      <c r="A464" s="46" t="s">
        <v>26</v>
      </c>
      <c r="B464" s="47">
        <v>25404</v>
      </c>
      <c r="C464" s="48">
        <v>1</v>
      </c>
      <c r="D464" s="49">
        <v>1.26428877981225</v>
      </c>
      <c r="E464" s="50">
        <v>21.48</v>
      </c>
      <c r="F464" s="51">
        <v>32.24</v>
      </c>
      <c r="G464" s="52">
        <v>21.48</v>
      </c>
      <c r="H464" s="53">
        <v>32.24</v>
      </c>
      <c r="I464" s="52">
        <v>32.53</v>
      </c>
      <c r="J464" s="54">
        <v>48.8</v>
      </c>
      <c r="K464" s="52">
        <v>65.03</v>
      </c>
      <c r="L464" s="54">
        <v>97.53</v>
      </c>
      <c r="M464" s="52">
        <v>130.03</v>
      </c>
      <c r="N464" s="54">
        <v>194.98</v>
      </c>
      <c r="O464" s="52">
        <v>292.43</v>
      </c>
      <c r="P464" s="53">
        <v>438.68</v>
      </c>
      <c r="Q464" s="52">
        <v>519.73</v>
      </c>
      <c r="R464" s="53">
        <v>779.78</v>
      </c>
    </row>
    <row r="465" spans="1:18" ht="15" x14ac:dyDescent="0.2">
      <c r="A465" s="46" t="s">
        <v>515</v>
      </c>
      <c r="B465" s="47">
        <v>12220</v>
      </c>
      <c r="C465" s="48">
        <v>1</v>
      </c>
      <c r="D465" s="49"/>
      <c r="E465" s="50">
        <v>6</v>
      </c>
      <c r="F465" s="51">
        <v>6</v>
      </c>
      <c r="G465" s="52">
        <v>35</v>
      </c>
      <c r="H465" s="53">
        <v>40</v>
      </c>
      <c r="I465" s="52">
        <v>78.5</v>
      </c>
      <c r="J465" s="54">
        <v>91</v>
      </c>
      <c r="K465" s="52">
        <v>151</v>
      </c>
      <c r="L465" s="54">
        <v>176</v>
      </c>
      <c r="M465" s="52">
        <v>296</v>
      </c>
      <c r="N465" s="54">
        <v>346</v>
      </c>
      <c r="O465" s="52">
        <v>731</v>
      </c>
      <c r="P465" s="53">
        <v>856</v>
      </c>
      <c r="Q465" s="52">
        <v>1456</v>
      </c>
      <c r="R465" s="53">
        <v>1706</v>
      </c>
    </row>
    <row r="466" spans="1:18" ht="15" x14ac:dyDescent="0.2">
      <c r="A466" s="46" t="s">
        <v>516</v>
      </c>
      <c r="B466" s="47">
        <v>12220</v>
      </c>
      <c r="C466" s="48">
        <v>1</v>
      </c>
      <c r="D466" s="49"/>
      <c r="E466" s="50">
        <v>23</v>
      </c>
      <c r="F466" s="51"/>
      <c r="G466" s="52">
        <v>45</v>
      </c>
      <c r="H466" s="53"/>
      <c r="I466" s="52">
        <v>58.75</v>
      </c>
      <c r="J466" s="54"/>
      <c r="K466" s="52">
        <v>58.75</v>
      </c>
      <c r="L466" s="54"/>
      <c r="M466" s="52">
        <v>58.75</v>
      </c>
      <c r="N466" s="54"/>
      <c r="O466" s="52">
        <v>58.75</v>
      </c>
      <c r="P466" s="53"/>
      <c r="Q466" s="52">
        <v>58.75</v>
      </c>
      <c r="R466" s="53"/>
    </row>
    <row r="467" spans="1:18" ht="25.5" x14ac:dyDescent="0.2">
      <c r="A467" s="46" t="s">
        <v>517</v>
      </c>
      <c r="B467" s="47">
        <v>12220</v>
      </c>
      <c r="C467" s="48">
        <v>1</v>
      </c>
      <c r="D467" s="49"/>
      <c r="E467" s="50">
        <v>150</v>
      </c>
      <c r="F467" s="51"/>
      <c r="G467" s="52">
        <v>205</v>
      </c>
      <c r="H467" s="53"/>
      <c r="I467" s="52">
        <v>287.5</v>
      </c>
      <c r="J467" s="54"/>
      <c r="K467" s="52">
        <v>425</v>
      </c>
      <c r="L467" s="54"/>
      <c r="M467" s="52">
        <v>700</v>
      </c>
      <c r="N467" s="54"/>
      <c r="O467" s="52">
        <v>1525</v>
      </c>
      <c r="P467" s="53"/>
      <c r="Q467" s="52">
        <v>2900</v>
      </c>
      <c r="R467" s="53"/>
    </row>
    <row r="468" spans="1:18" ht="15" x14ac:dyDescent="0.2">
      <c r="A468" s="46" t="s">
        <v>518</v>
      </c>
      <c r="B468" s="47">
        <v>2786</v>
      </c>
      <c r="C468" s="48">
        <v>1</v>
      </c>
      <c r="D468" s="49">
        <v>1.00177477389867</v>
      </c>
      <c r="E468" s="50">
        <v>17.170000000000002</v>
      </c>
      <c r="F468" s="51"/>
      <c r="G468" s="52">
        <v>37.33</v>
      </c>
      <c r="H468" s="53"/>
      <c r="I468" s="52">
        <v>87.73</v>
      </c>
      <c r="J468" s="54"/>
      <c r="K468" s="52">
        <v>171.73</v>
      </c>
      <c r="L468" s="54"/>
      <c r="M468" s="52">
        <v>339.73</v>
      </c>
      <c r="N468" s="54"/>
      <c r="O468" s="52">
        <v>843.73</v>
      </c>
      <c r="P468" s="53"/>
      <c r="Q468" s="52">
        <v>1683.73</v>
      </c>
      <c r="R468" s="53"/>
    </row>
    <row r="469" spans="1:18" ht="15" x14ac:dyDescent="0.2">
      <c r="A469" s="46" t="s">
        <v>519</v>
      </c>
      <c r="B469" s="47">
        <v>25550</v>
      </c>
      <c r="C469" s="48">
        <v>1</v>
      </c>
      <c r="D469" s="49">
        <v>1.3124849036927699</v>
      </c>
      <c r="E469" s="50">
        <v>14.03</v>
      </c>
      <c r="F469" s="51">
        <v>21.43</v>
      </c>
      <c r="G469" s="52">
        <v>28.63</v>
      </c>
      <c r="H469" s="53">
        <v>41.73</v>
      </c>
      <c r="I469" s="52">
        <v>50.53</v>
      </c>
      <c r="J469" s="54">
        <v>72.180000000000007</v>
      </c>
      <c r="K469" s="52">
        <v>87.03</v>
      </c>
      <c r="L469" s="54">
        <v>122.93</v>
      </c>
      <c r="M469" s="52">
        <v>160.03</v>
      </c>
      <c r="N469" s="54">
        <v>224.43</v>
      </c>
      <c r="O469" s="52">
        <v>383.98</v>
      </c>
      <c r="P469" s="53">
        <v>538.94000000000005</v>
      </c>
      <c r="Q469" s="52">
        <v>744.03</v>
      </c>
      <c r="R469" s="53">
        <v>1036.43</v>
      </c>
    </row>
    <row r="470" spans="1:18" ht="15" x14ac:dyDescent="0.2">
      <c r="A470" s="46" t="s">
        <v>520</v>
      </c>
      <c r="B470" s="47">
        <v>733</v>
      </c>
      <c r="C470" s="48">
        <v>1</v>
      </c>
      <c r="D470" s="49"/>
      <c r="E470" s="50">
        <v>22</v>
      </c>
      <c r="F470" s="51"/>
      <c r="G470" s="52">
        <v>44.25</v>
      </c>
      <c r="H470" s="53"/>
      <c r="I470" s="52">
        <v>111</v>
      </c>
      <c r="J470" s="54"/>
      <c r="K470" s="52">
        <v>222.25</v>
      </c>
      <c r="L470" s="54"/>
      <c r="M470" s="52">
        <v>444.75</v>
      </c>
      <c r="N470" s="54"/>
      <c r="O470" s="52">
        <v>1112.25</v>
      </c>
      <c r="P470" s="53"/>
      <c r="Q470" s="52">
        <v>2224.75</v>
      </c>
      <c r="R470" s="53"/>
    </row>
    <row r="471" spans="1:18" ht="15" x14ac:dyDescent="0.2">
      <c r="A471" s="46" t="s">
        <v>521</v>
      </c>
      <c r="B471" s="47">
        <v>24960</v>
      </c>
      <c r="C471" s="48">
        <v>1</v>
      </c>
      <c r="D471" s="49">
        <v>1.51444994085181</v>
      </c>
      <c r="E471" s="50">
        <v>8.26</v>
      </c>
      <c r="F471" s="51">
        <v>8.26</v>
      </c>
      <c r="G471" s="52">
        <v>46.55</v>
      </c>
      <c r="H471" s="53">
        <v>46.55</v>
      </c>
      <c r="I471" s="52">
        <v>128.6</v>
      </c>
      <c r="J471" s="54">
        <v>128.6</v>
      </c>
      <c r="K471" s="52">
        <v>265.35000000000002</v>
      </c>
      <c r="L471" s="54">
        <v>265.35000000000002</v>
      </c>
      <c r="M471" s="52">
        <v>538.85</v>
      </c>
      <c r="N471" s="54">
        <v>538.85</v>
      </c>
      <c r="O471" s="52">
        <v>1359.35</v>
      </c>
      <c r="P471" s="53">
        <v>1359.35</v>
      </c>
      <c r="Q471" s="52">
        <v>2726.85</v>
      </c>
      <c r="R471" s="53">
        <v>2726.85</v>
      </c>
    </row>
    <row r="472" spans="1:18" ht="15" x14ac:dyDescent="0.2">
      <c r="A472" s="46" t="s">
        <v>522</v>
      </c>
      <c r="B472" s="47">
        <v>702</v>
      </c>
      <c r="C472" s="48">
        <v>1</v>
      </c>
      <c r="D472" s="49"/>
      <c r="E472" s="50"/>
      <c r="F472" s="51"/>
      <c r="G472" s="52"/>
      <c r="H472" s="53"/>
      <c r="I472" s="52"/>
      <c r="J472" s="54"/>
      <c r="K472" s="52"/>
      <c r="L472" s="54"/>
      <c r="M472" s="52"/>
      <c r="N472" s="54"/>
      <c r="O472" s="52"/>
      <c r="P472" s="53"/>
      <c r="Q472" s="52"/>
      <c r="R472" s="53"/>
    </row>
    <row r="473" spans="1:18" ht="15" x14ac:dyDescent="0.2">
      <c r="A473" s="46" t="s">
        <v>523</v>
      </c>
      <c r="B473" s="47">
        <v>7288</v>
      </c>
      <c r="C473" s="48">
        <v>1</v>
      </c>
      <c r="D473" s="49">
        <v>1.62942870419184</v>
      </c>
      <c r="E473" s="50"/>
      <c r="F473" s="51"/>
      <c r="G473" s="52"/>
      <c r="H473" s="53"/>
      <c r="I473" s="52"/>
      <c r="J473" s="54"/>
      <c r="K473" s="52"/>
      <c r="L473" s="54"/>
      <c r="M473" s="52"/>
      <c r="N473" s="54"/>
      <c r="O473" s="52"/>
      <c r="P473" s="53"/>
      <c r="Q473" s="52"/>
      <c r="R473" s="53"/>
    </row>
    <row r="474" spans="1:18" ht="15" x14ac:dyDescent="0.2">
      <c r="A474" s="46" t="s">
        <v>524</v>
      </c>
      <c r="B474" s="47">
        <v>7288</v>
      </c>
      <c r="C474" s="48">
        <v>1</v>
      </c>
      <c r="D474" s="49">
        <v>1.62942870419184</v>
      </c>
      <c r="E474" s="50"/>
      <c r="F474" s="51"/>
      <c r="G474" s="52"/>
      <c r="H474" s="53"/>
      <c r="I474" s="52"/>
      <c r="J474" s="54"/>
      <c r="K474" s="52"/>
      <c r="L474" s="54"/>
      <c r="M474" s="52"/>
      <c r="N474" s="54"/>
      <c r="O474" s="52"/>
      <c r="P474" s="53"/>
      <c r="Q474" s="52"/>
      <c r="R474" s="53"/>
    </row>
    <row r="475" spans="1:18" ht="15" x14ac:dyDescent="0.2">
      <c r="A475" s="46" t="s">
        <v>525</v>
      </c>
      <c r="B475" s="47">
        <v>1942</v>
      </c>
      <c r="C475" s="48">
        <v>2</v>
      </c>
      <c r="D475" s="49">
        <v>1.31162921986077</v>
      </c>
      <c r="E475" s="50">
        <v>16.25</v>
      </c>
      <c r="F475" s="51">
        <v>24.38</v>
      </c>
      <c r="G475" s="52">
        <v>41.8</v>
      </c>
      <c r="H475" s="53">
        <v>62.73</v>
      </c>
      <c r="I475" s="52">
        <v>95.14</v>
      </c>
      <c r="J475" s="54">
        <v>142.81</v>
      </c>
      <c r="K475" s="52">
        <v>177.64</v>
      </c>
      <c r="L475" s="54">
        <v>266.56</v>
      </c>
      <c r="M475" s="52">
        <v>342.64</v>
      </c>
      <c r="N475" s="54">
        <v>514.05999999999995</v>
      </c>
      <c r="O475" s="52">
        <v>837.64</v>
      </c>
      <c r="P475" s="53">
        <v>1256.56</v>
      </c>
      <c r="Q475" s="52">
        <v>1662.64</v>
      </c>
      <c r="R475" s="53">
        <v>2494.06</v>
      </c>
    </row>
    <row r="476" spans="1:18" ht="15" x14ac:dyDescent="0.2">
      <c r="A476" s="46" t="s">
        <v>526</v>
      </c>
      <c r="B476" s="47">
        <v>1993</v>
      </c>
      <c r="C476" s="48">
        <v>1</v>
      </c>
      <c r="D476" s="49">
        <v>0.93939395171719398</v>
      </c>
      <c r="E476" s="50">
        <v>15</v>
      </c>
      <c r="F476" s="51"/>
      <c r="G476" s="52">
        <v>25</v>
      </c>
      <c r="H476" s="53"/>
      <c r="I476" s="52">
        <v>55</v>
      </c>
      <c r="J476" s="54"/>
      <c r="K476" s="52">
        <v>105</v>
      </c>
      <c r="L476" s="54"/>
      <c r="M476" s="52">
        <v>205</v>
      </c>
      <c r="N476" s="54"/>
      <c r="O476" s="52">
        <v>505</v>
      </c>
      <c r="P476" s="53"/>
      <c r="Q476" s="52">
        <v>1005</v>
      </c>
      <c r="R476" s="53"/>
    </row>
    <row r="477" spans="1:18" ht="15" x14ac:dyDescent="0.2">
      <c r="A477" s="46" t="s">
        <v>527</v>
      </c>
      <c r="B477" s="47">
        <v>585</v>
      </c>
      <c r="C477" s="48">
        <v>1</v>
      </c>
      <c r="D477" s="49">
        <v>1.4837837420232101</v>
      </c>
      <c r="E477" s="50"/>
      <c r="F477" s="51"/>
      <c r="G477" s="52"/>
      <c r="H477" s="53"/>
      <c r="I477" s="52"/>
      <c r="J477" s="54"/>
      <c r="K477" s="52"/>
      <c r="L477" s="54"/>
      <c r="M477" s="52"/>
      <c r="N477" s="54"/>
      <c r="O477" s="52"/>
      <c r="P477" s="53"/>
      <c r="Q477" s="52"/>
      <c r="R477" s="53"/>
    </row>
    <row r="478" spans="1:18" ht="15" x14ac:dyDescent="0.2">
      <c r="A478" s="46" t="s">
        <v>528</v>
      </c>
      <c r="B478" s="47">
        <v>125</v>
      </c>
      <c r="C478" s="48">
        <v>1</v>
      </c>
      <c r="D478" s="49">
        <v>0.65571092210850002</v>
      </c>
      <c r="E478" s="50"/>
      <c r="F478" s="51"/>
      <c r="G478" s="52"/>
      <c r="H478" s="53"/>
      <c r="I478" s="52"/>
      <c r="J478" s="54"/>
      <c r="K478" s="52"/>
      <c r="L478" s="54"/>
      <c r="M478" s="52"/>
      <c r="N478" s="54"/>
      <c r="O478" s="52"/>
      <c r="P478" s="53"/>
      <c r="Q478" s="52"/>
      <c r="R478" s="53"/>
    </row>
    <row r="479" spans="1:18" ht="15" x14ac:dyDescent="0.2">
      <c r="A479" s="46" t="s">
        <v>529</v>
      </c>
      <c r="B479" s="47">
        <v>1825</v>
      </c>
      <c r="C479" s="48">
        <v>1</v>
      </c>
      <c r="D479" s="49">
        <v>1.7332687646149201</v>
      </c>
      <c r="E479" s="50">
        <v>7.5</v>
      </c>
      <c r="F479" s="51"/>
      <c r="G479" s="52">
        <v>25.5</v>
      </c>
      <c r="H479" s="53"/>
      <c r="I479" s="52">
        <v>64.239999999999995</v>
      </c>
      <c r="J479" s="54"/>
      <c r="K479" s="52">
        <v>132.99</v>
      </c>
      <c r="L479" s="54"/>
      <c r="M479" s="52">
        <v>282.99</v>
      </c>
      <c r="N479" s="54"/>
      <c r="O479" s="52">
        <v>732.99</v>
      </c>
      <c r="P479" s="53"/>
      <c r="Q479" s="52">
        <v>1482.99</v>
      </c>
      <c r="R479" s="53"/>
    </row>
    <row r="480" spans="1:18" ht="15" x14ac:dyDescent="0.2">
      <c r="A480" s="46" t="s">
        <v>530</v>
      </c>
      <c r="B480" s="47">
        <v>689</v>
      </c>
      <c r="C480" s="48">
        <v>1</v>
      </c>
      <c r="D480" s="49">
        <v>0.92679213949626305</v>
      </c>
      <c r="E480" s="50"/>
      <c r="F480" s="51"/>
      <c r="G480" s="52"/>
      <c r="H480" s="53"/>
      <c r="I480" s="52"/>
      <c r="J480" s="54"/>
      <c r="K480" s="52"/>
      <c r="L480" s="54"/>
      <c r="M480" s="52"/>
      <c r="N480" s="54"/>
      <c r="O480" s="52"/>
      <c r="P480" s="53"/>
      <c r="Q480" s="52"/>
      <c r="R480" s="53"/>
    </row>
    <row r="481" spans="1:18" ht="15" x14ac:dyDescent="0.2">
      <c r="A481" s="46" t="s">
        <v>531</v>
      </c>
      <c r="B481" s="47">
        <v>6627</v>
      </c>
      <c r="C481" s="48">
        <v>1</v>
      </c>
      <c r="D481" s="49">
        <v>1.4100524115894</v>
      </c>
      <c r="E481" s="50">
        <v>13.23</v>
      </c>
      <c r="F481" s="51"/>
      <c r="G481" s="52">
        <v>28.03</v>
      </c>
      <c r="H481" s="53"/>
      <c r="I481" s="52">
        <v>50.23</v>
      </c>
      <c r="J481" s="54"/>
      <c r="K481" s="52">
        <v>87.23</v>
      </c>
      <c r="L481" s="54"/>
      <c r="M481" s="52">
        <v>161.22999999999999</v>
      </c>
      <c r="N481" s="54"/>
      <c r="O481" s="52">
        <v>383.23</v>
      </c>
      <c r="P481" s="53"/>
      <c r="Q481" s="52">
        <v>753.23</v>
      </c>
      <c r="R481" s="53"/>
    </row>
    <row r="482" spans="1:18" ht="15" x14ac:dyDescent="0.2">
      <c r="A482" s="46" t="s">
        <v>532</v>
      </c>
      <c r="B482" s="47">
        <v>3916</v>
      </c>
      <c r="C482" s="48">
        <v>2</v>
      </c>
      <c r="D482" s="49">
        <v>1.1965848391862699</v>
      </c>
      <c r="E482" s="50">
        <v>30</v>
      </c>
      <c r="F482" s="51"/>
      <c r="G482" s="52">
        <v>80.7</v>
      </c>
      <c r="H482" s="53"/>
      <c r="I482" s="52">
        <v>207.45</v>
      </c>
      <c r="J482" s="54"/>
      <c r="K482" s="52">
        <v>418.7</v>
      </c>
      <c r="L482" s="54"/>
      <c r="M482" s="52">
        <v>841.2</v>
      </c>
      <c r="N482" s="54"/>
      <c r="O482" s="52">
        <v>2108.6999999999998</v>
      </c>
      <c r="P482" s="53"/>
      <c r="Q482" s="52">
        <v>4221.2</v>
      </c>
      <c r="R482" s="53"/>
    </row>
    <row r="483" spans="1:18" ht="15" x14ac:dyDescent="0.2">
      <c r="A483" s="46" t="s">
        <v>533</v>
      </c>
      <c r="B483" s="47">
        <v>3500</v>
      </c>
      <c r="C483" s="48">
        <v>1</v>
      </c>
      <c r="D483" s="49">
        <v>1.5661642332686301</v>
      </c>
      <c r="E483" s="50">
        <v>15.95</v>
      </c>
      <c r="F483" s="51"/>
      <c r="G483" s="52">
        <v>37.07</v>
      </c>
      <c r="H483" s="53"/>
      <c r="I483" s="52">
        <v>76.67</v>
      </c>
      <c r="J483" s="54"/>
      <c r="K483" s="52">
        <v>142.66999999999999</v>
      </c>
      <c r="L483" s="54"/>
      <c r="M483" s="52">
        <v>274.67</v>
      </c>
      <c r="N483" s="54"/>
      <c r="O483" s="52">
        <v>670.67</v>
      </c>
      <c r="P483" s="53"/>
      <c r="Q483" s="52">
        <v>1330.67</v>
      </c>
      <c r="R483" s="53"/>
    </row>
    <row r="484" spans="1:18" ht="15" x14ac:dyDescent="0.2">
      <c r="A484" s="46" t="s">
        <v>534</v>
      </c>
      <c r="B484" s="47">
        <v>16000</v>
      </c>
      <c r="C484" s="48">
        <v>1</v>
      </c>
      <c r="D484" s="49">
        <v>1.2242420549685</v>
      </c>
      <c r="E484" s="50">
        <v>4</v>
      </c>
      <c r="F484" s="51"/>
      <c r="G484" s="52">
        <v>19.8</v>
      </c>
      <c r="H484" s="53"/>
      <c r="I484" s="52">
        <v>50.1</v>
      </c>
      <c r="J484" s="54"/>
      <c r="K484" s="52">
        <v>106.1</v>
      </c>
      <c r="L484" s="54"/>
      <c r="M484" s="52">
        <v>218.1</v>
      </c>
      <c r="N484" s="54"/>
      <c r="O484" s="52">
        <v>557.1</v>
      </c>
      <c r="P484" s="53"/>
      <c r="Q484" s="52">
        <v>1114.0999999999999</v>
      </c>
      <c r="R484" s="53"/>
    </row>
    <row r="485" spans="1:18" ht="15" x14ac:dyDescent="0.2">
      <c r="A485" s="46" t="s">
        <v>535</v>
      </c>
      <c r="B485" s="47">
        <v>2127</v>
      </c>
      <c r="C485" s="48">
        <v>1</v>
      </c>
      <c r="D485" s="49">
        <v>1.19906583876658</v>
      </c>
      <c r="E485" s="50">
        <v>20</v>
      </c>
      <c r="F485" s="51"/>
      <c r="G485" s="52">
        <v>51.8</v>
      </c>
      <c r="H485" s="53"/>
      <c r="I485" s="52">
        <v>99.5</v>
      </c>
      <c r="J485" s="54"/>
      <c r="K485" s="52">
        <v>179</v>
      </c>
      <c r="L485" s="54"/>
      <c r="M485" s="52">
        <v>338</v>
      </c>
      <c r="N485" s="54"/>
      <c r="O485" s="52">
        <v>815</v>
      </c>
      <c r="P485" s="53"/>
      <c r="Q485" s="52">
        <v>1582</v>
      </c>
      <c r="R485" s="53"/>
    </row>
    <row r="486" spans="1:18" ht="15" x14ac:dyDescent="0.2">
      <c r="A486" s="46" t="s">
        <v>536</v>
      </c>
      <c r="B486" s="47">
        <v>5093</v>
      </c>
      <c r="C486" s="48">
        <v>1</v>
      </c>
      <c r="D486" s="49">
        <v>1.0676332711230001</v>
      </c>
      <c r="E486" s="50">
        <v>6.5</v>
      </c>
      <c r="F486" s="51"/>
      <c r="G486" s="52">
        <v>38.450000000000003</v>
      </c>
      <c r="H486" s="53"/>
      <c r="I486" s="52">
        <v>91.7</v>
      </c>
      <c r="J486" s="54"/>
      <c r="K486" s="52">
        <v>180.45</v>
      </c>
      <c r="L486" s="54"/>
      <c r="M486" s="52">
        <v>357.95</v>
      </c>
      <c r="N486" s="54"/>
      <c r="O486" s="52">
        <v>890.45</v>
      </c>
      <c r="P486" s="53"/>
      <c r="Q486" s="52">
        <v>1777.95</v>
      </c>
      <c r="R486" s="53"/>
    </row>
    <row r="487" spans="1:18" ht="15" x14ac:dyDescent="0.2">
      <c r="A487" s="46" t="s">
        <v>537</v>
      </c>
      <c r="B487" s="47">
        <v>5093</v>
      </c>
      <c r="C487" s="48">
        <v>1</v>
      </c>
      <c r="D487" s="49">
        <v>1.0676332711230001</v>
      </c>
      <c r="E487" s="50">
        <v>6.5</v>
      </c>
      <c r="F487" s="51"/>
      <c r="G487" s="52">
        <v>38</v>
      </c>
      <c r="H487" s="53"/>
      <c r="I487" s="52">
        <v>90.5</v>
      </c>
      <c r="J487" s="54"/>
      <c r="K487" s="52">
        <v>178</v>
      </c>
      <c r="L487" s="54"/>
      <c r="M487" s="52">
        <v>353</v>
      </c>
      <c r="N487" s="54"/>
      <c r="O487" s="52">
        <v>878</v>
      </c>
      <c r="P487" s="53"/>
      <c r="Q487" s="52">
        <v>1753</v>
      </c>
      <c r="R487" s="53"/>
    </row>
    <row r="488" spans="1:18" ht="15" x14ac:dyDescent="0.2">
      <c r="A488" s="46" t="s">
        <v>538</v>
      </c>
      <c r="B488" s="47">
        <v>5093</v>
      </c>
      <c r="C488" s="48">
        <v>1</v>
      </c>
      <c r="D488" s="49">
        <v>1.0676332711230001</v>
      </c>
      <c r="E488" s="50">
        <v>6.5</v>
      </c>
      <c r="F488" s="51"/>
      <c r="G488" s="52">
        <v>38.450000000000003</v>
      </c>
      <c r="H488" s="53"/>
      <c r="I488" s="52">
        <v>91.7</v>
      </c>
      <c r="J488" s="54"/>
      <c r="K488" s="52">
        <v>180.45</v>
      </c>
      <c r="L488" s="54"/>
      <c r="M488" s="52">
        <v>357.95</v>
      </c>
      <c r="N488" s="54"/>
      <c r="O488" s="52">
        <v>890.45</v>
      </c>
      <c r="P488" s="53"/>
      <c r="Q488" s="52">
        <v>1777.95</v>
      </c>
      <c r="R488" s="53"/>
    </row>
    <row r="489" spans="1:18" ht="15" x14ac:dyDescent="0.2">
      <c r="A489" s="46" t="s">
        <v>539</v>
      </c>
      <c r="B489" s="47">
        <v>49500</v>
      </c>
      <c r="C489" s="48">
        <v>1</v>
      </c>
      <c r="D489" s="49">
        <v>1.3061973771545601</v>
      </c>
      <c r="E489" s="50">
        <v>0</v>
      </c>
      <c r="F489" s="51"/>
      <c r="G489" s="52">
        <v>30.75</v>
      </c>
      <c r="H489" s="53"/>
      <c r="I489" s="52">
        <v>76.87</v>
      </c>
      <c r="J489" s="54"/>
      <c r="K489" s="52">
        <v>153.74</v>
      </c>
      <c r="L489" s="54"/>
      <c r="M489" s="52">
        <v>307.49</v>
      </c>
      <c r="N489" s="54"/>
      <c r="O489" s="52">
        <v>768.72</v>
      </c>
      <c r="P489" s="53"/>
      <c r="Q489" s="52">
        <v>1537.43</v>
      </c>
      <c r="R489" s="53"/>
    </row>
    <row r="490" spans="1:18" ht="15" x14ac:dyDescent="0.2">
      <c r="A490" s="46" t="s">
        <v>540</v>
      </c>
      <c r="B490" s="47">
        <v>13050</v>
      </c>
      <c r="C490" s="48">
        <v>1</v>
      </c>
      <c r="D490" s="49">
        <v>0.80886634628724696</v>
      </c>
      <c r="E490" s="50">
        <v>5.5</v>
      </c>
      <c r="F490" s="51">
        <v>8</v>
      </c>
      <c r="G490" s="52">
        <v>16.7</v>
      </c>
      <c r="H490" s="53">
        <v>24.88</v>
      </c>
      <c r="I490" s="52">
        <v>37.700000000000003</v>
      </c>
      <c r="J490" s="54">
        <v>56.53</v>
      </c>
      <c r="K490" s="52">
        <v>72.7</v>
      </c>
      <c r="L490" s="54">
        <v>109.28</v>
      </c>
      <c r="M490" s="52">
        <v>142.69999999999999</v>
      </c>
      <c r="N490" s="54">
        <v>214.78</v>
      </c>
      <c r="O490" s="52">
        <v>352.7</v>
      </c>
      <c r="P490" s="53">
        <v>531.28</v>
      </c>
      <c r="Q490" s="52">
        <v>702.7</v>
      </c>
      <c r="R490" s="53">
        <v>1058.78</v>
      </c>
    </row>
    <row r="491" spans="1:18" ht="15" x14ac:dyDescent="0.2">
      <c r="A491" s="46" t="s">
        <v>541</v>
      </c>
      <c r="B491" s="47">
        <v>3081</v>
      </c>
      <c r="C491" s="48">
        <v>1</v>
      </c>
      <c r="D491" s="49">
        <v>3.0612553929135902</v>
      </c>
      <c r="E491" s="50">
        <v>3</v>
      </c>
      <c r="F491" s="51"/>
      <c r="G491" s="52">
        <v>7.37</v>
      </c>
      <c r="H491" s="53"/>
      <c r="I491" s="52">
        <v>15.87</v>
      </c>
      <c r="J491" s="54"/>
      <c r="K491" s="52">
        <v>29.12</v>
      </c>
      <c r="L491" s="54"/>
      <c r="M491" s="52">
        <v>55.37</v>
      </c>
      <c r="N491" s="54"/>
      <c r="O491" s="52">
        <v>136.12</v>
      </c>
      <c r="P491" s="53"/>
      <c r="Q491" s="52">
        <v>265.37</v>
      </c>
      <c r="R491" s="53"/>
    </row>
    <row r="492" spans="1:18" ht="15" x14ac:dyDescent="0.2">
      <c r="A492" s="46" t="s">
        <v>542</v>
      </c>
      <c r="B492" s="47">
        <v>5899</v>
      </c>
      <c r="C492" s="48">
        <v>1</v>
      </c>
      <c r="D492" s="49">
        <v>1.74747068018693</v>
      </c>
      <c r="E492" s="50">
        <v>6.5</v>
      </c>
      <c r="F492" s="51">
        <v>9.75</v>
      </c>
      <c r="G492" s="52">
        <v>44.5</v>
      </c>
      <c r="H492" s="53">
        <v>66.75</v>
      </c>
      <c r="I492" s="52">
        <v>101.5</v>
      </c>
      <c r="J492" s="54">
        <v>152.25</v>
      </c>
      <c r="K492" s="52">
        <v>196.5</v>
      </c>
      <c r="L492" s="54">
        <v>294.75</v>
      </c>
      <c r="M492" s="52">
        <v>386.5</v>
      </c>
      <c r="N492" s="54">
        <v>579.75</v>
      </c>
      <c r="O492" s="52">
        <v>966.5</v>
      </c>
      <c r="P492" s="53">
        <v>1449.75</v>
      </c>
      <c r="Q492" s="52">
        <v>1906.5</v>
      </c>
      <c r="R492" s="53">
        <v>2859.75</v>
      </c>
    </row>
    <row r="493" spans="1:18" ht="15" x14ac:dyDescent="0.2">
      <c r="A493" s="46" t="s">
        <v>543</v>
      </c>
      <c r="B493" s="47">
        <v>856</v>
      </c>
      <c r="C493" s="48">
        <v>1</v>
      </c>
      <c r="D493" s="49"/>
      <c r="E493" s="50">
        <v>18</v>
      </c>
      <c r="F493" s="51"/>
      <c r="G493" s="52">
        <v>52</v>
      </c>
      <c r="H493" s="53"/>
      <c r="I493" s="52">
        <v>115.75</v>
      </c>
      <c r="J493" s="54"/>
      <c r="K493" s="52">
        <v>222</v>
      </c>
      <c r="L493" s="54"/>
      <c r="M493" s="52">
        <v>434.5</v>
      </c>
      <c r="N493" s="54"/>
      <c r="O493" s="52">
        <v>1072</v>
      </c>
      <c r="P493" s="53"/>
      <c r="Q493" s="52">
        <v>2134.5</v>
      </c>
      <c r="R493" s="53"/>
    </row>
    <row r="494" spans="1:18" ht="15" x14ac:dyDescent="0.2">
      <c r="A494" s="46" t="s">
        <v>544</v>
      </c>
      <c r="B494" s="47">
        <v>2473</v>
      </c>
      <c r="C494" s="48">
        <v>1</v>
      </c>
      <c r="D494" s="49">
        <v>0.87032517734048498</v>
      </c>
      <c r="E494" s="50">
        <v>12</v>
      </c>
      <c r="F494" s="51">
        <v>12</v>
      </c>
      <c r="G494" s="52">
        <v>22.85</v>
      </c>
      <c r="H494" s="53">
        <v>22.85</v>
      </c>
      <c r="I494" s="52">
        <v>46.1</v>
      </c>
      <c r="J494" s="54">
        <v>46.1</v>
      </c>
      <c r="K494" s="52">
        <v>84.85</v>
      </c>
      <c r="L494" s="54">
        <v>84.85</v>
      </c>
      <c r="M494" s="52">
        <v>162.35</v>
      </c>
      <c r="N494" s="54">
        <v>162.35</v>
      </c>
      <c r="O494" s="52">
        <v>394.85</v>
      </c>
      <c r="P494" s="53">
        <v>394.85</v>
      </c>
      <c r="Q494" s="52">
        <v>782.35</v>
      </c>
      <c r="R494" s="53">
        <v>782.35</v>
      </c>
    </row>
    <row r="495" spans="1:18" ht="15" x14ac:dyDescent="0.2">
      <c r="A495" s="46" t="s">
        <v>545</v>
      </c>
      <c r="B495" s="47">
        <v>2691</v>
      </c>
      <c r="C495" s="48">
        <v>1</v>
      </c>
      <c r="D495" s="49">
        <v>0.98647006547327598</v>
      </c>
      <c r="E495" s="50"/>
      <c r="F495" s="51"/>
      <c r="G495" s="52"/>
      <c r="H495" s="53"/>
      <c r="I495" s="52"/>
      <c r="J495" s="54"/>
      <c r="K495" s="52"/>
      <c r="L495" s="54"/>
      <c r="M495" s="52"/>
      <c r="N495" s="54"/>
      <c r="O495" s="52"/>
      <c r="P495" s="53"/>
      <c r="Q495" s="52"/>
      <c r="R495" s="53"/>
    </row>
    <row r="496" spans="1:18" ht="15" x14ac:dyDescent="0.2">
      <c r="A496" s="46" t="s">
        <v>546</v>
      </c>
      <c r="B496" s="47">
        <v>1750</v>
      </c>
      <c r="C496" s="48">
        <v>1</v>
      </c>
      <c r="D496" s="49">
        <v>1.47448790153952</v>
      </c>
      <c r="E496" s="50"/>
      <c r="F496" s="51"/>
      <c r="G496" s="52"/>
      <c r="H496" s="53"/>
      <c r="I496" s="52"/>
      <c r="J496" s="54"/>
      <c r="K496" s="52"/>
      <c r="L496" s="54"/>
      <c r="M496" s="52"/>
      <c r="N496" s="54"/>
      <c r="O496" s="52"/>
      <c r="P496" s="53"/>
      <c r="Q496" s="52"/>
      <c r="R496" s="53"/>
    </row>
    <row r="497" spans="1:18" ht="15" x14ac:dyDescent="0.2">
      <c r="A497" s="46" t="s">
        <v>547</v>
      </c>
      <c r="B497" s="47">
        <v>26998</v>
      </c>
      <c r="C497" s="48">
        <v>1</v>
      </c>
      <c r="D497" s="49">
        <v>1.52789363625688</v>
      </c>
      <c r="E497" s="50">
        <v>10</v>
      </c>
      <c r="F497" s="51"/>
      <c r="G497" s="52">
        <v>50.71</v>
      </c>
      <c r="H497" s="53"/>
      <c r="I497" s="52">
        <v>127.06</v>
      </c>
      <c r="J497" s="54"/>
      <c r="K497" s="52">
        <v>254.31</v>
      </c>
      <c r="L497" s="54"/>
      <c r="M497" s="52">
        <v>383.31</v>
      </c>
      <c r="N497" s="54"/>
      <c r="O497" s="52">
        <v>770.31</v>
      </c>
      <c r="P497" s="53"/>
      <c r="Q497" s="52">
        <v>1415.31</v>
      </c>
      <c r="R497" s="53"/>
    </row>
    <row r="498" spans="1:18" ht="15" x14ac:dyDescent="0.2">
      <c r="A498" s="46" t="s">
        <v>548</v>
      </c>
      <c r="B498" s="47">
        <v>4030</v>
      </c>
      <c r="C498" s="48">
        <v>1</v>
      </c>
      <c r="D498" s="49">
        <v>1.0335828066002199</v>
      </c>
      <c r="E498" s="50">
        <v>19.8</v>
      </c>
      <c r="F498" s="51"/>
      <c r="G498" s="52">
        <v>40.200000000000003</v>
      </c>
      <c r="H498" s="53"/>
      <c r="I498" s="52">
        <v>75.290000000000006</v>
      </c>
      <c r="J498" s="54"/>
      <c r="K498" s="52">
        <v>136.79</v>
      </c>
      <c r="L498" s="54"/>
      <c r="M498" s="52">
        <v>259.79000000000002</v>
      </c>
      <c r="N498" s="54"/>
      <c r="O498" s="52">
        <v>628.79</v>
      </c>
      <c r="P498" s="53"/>
      <c r="Q498" s="52">
        <v>1243.79</v>
      </c>
      <c r="R498" s="53"/>
    </row>
    <row r="499" spans="1:18" ht="15" x14ac:dyDescent="0.2">
      <c r="A499" s="46" t="s">
        <v>549</v>
      </c>
      <c r="B499" s="47">
        <v>25618</v>
      </c>
      <c r="C499" s="48">
        <v>1</v>
      </c>
      <c r="D499" s="49">
        <v>1.7609345125903</v>
      </c>
      <c r="E499" s="50"/>
      <c r="F499" s="51"/>
      <c r="G499" s="52"/>
      <c r="H499" s="53"/>
      <c r="I499" s="52"/>
      <c r="J499" s="54"/>
      <c r="K499" s="52"/>
      <c r="L499" s="54"/>
      <c r="M499" s="52"/>
      <c r="N499" s="54"/>
      <c r="O499" s="52"/>
      <c r="P499" s="53"/>
      <c r="Q499" s="52"/>
      <c r="R499" s="53"/>
    </row>
    <row r="500" spans="1:18" ht="15" x14ac:dyDescent="0.2">
      <c r="A500" s="46" t="s">
        <v>550</v>
      </c>
      <c r="B500" s="47">
        <v>1100</v>
      </c>
      <c r="C500" s="48">
        <v>1</v>
      </c>
      <c r="D500" s="49">
        <v>0.84766673977142604</v>
      </c>
      <c r="E500" s="50">
        <v>10</v>
      </c>
      <c r="F500" s="51">
        <v>10</v>
      </c>
      <c r="G500" s="52">
        <v>58.5</v>
      </c>
      <c r="H500" s="53">
        <v>59.5</v>
      </c>
      <c r="I500" s="52">
        <v>131.25</v>
      </c>
      <c r="J500" s="54">
        <v>133.75</v>
      </c>
      <c r="K500" s="52">
        <v>252.5</v>
      </c>
      <c r="L500" s="54">
        <v>257.5</v>
      </c>
      <c r="M500" s="52">
        <v>495</v>
      </c>
      <c r="N500" s="54">
        <v>505</v>
      </c>
      <c r="O500" s="52">
        <v>1222.5</v>
      </c>
      <c r="P500" s="53">
        <v>1247.5</v>
      </c>
      <c r="Q500" s="52">
        <v>2435</v>
      </c>
      <c r="R500" s="53">
        <v>2485</v>
      </c>
    </row>
    <row r="501" spans="1:18" ht="15" x14ac:dyDescent="0.2">
      <c r="A501" s="46" t="s">
        <v>551</v>
      </c>
      <c r="B501" s="47">
        <v>58420</v>
      </c>
      <c r="C501" s="48">
        <v>1</v>
      </c>
      <c r="D501" s="49">
        <v>1.2962300926777099</v>
      </c>
      <c r="E501" s="50">
        <v>7.74</v>
      </c>
      <c r="F501" s="51"/>
      <c r="G501" s="52">
        <v>24.14</v>
      </c>
      <c r="H501" s="53"/>
      <c r="I501" s="52">
        <v>48.74</v>
      </c>
      <c r="J501" s="54"/>
      <c r="K501" s="52">
        <v>89.74</v>
      </c>
      <c r="L501" s="54"/>
      <c r="M501" s="52">
        <v>171.74</v>
      </c>
      <c r="N501" s="54"/>
      <c r="O501" s="52">
        <v>419.91</v>
      </c>
      <c r="P501" s="53"/>
      <c r="Q501" s="52">
        <v>827.74</v>
      </c>
      <c r="R501" s="53"/>
    </row>
    <row r="502" spans="1:18" ht="15" x14ac:dyDescent="0.2">
      <c r="A502" s="46" t="s">
        <v>552</v>
      </c>
      <c r="B502" s="47">
        <v>2800</v>
      </c>
      <c r="C502" s="48">
        <v>1</v>
      </c>
      <c r="D502" s="49">
        <v>1.10197414554064</v>
      </c>
      <c r="E502" s="50">
        <v>16.23</v>
      </c>
      <c r="F502" s="51">
        <v>19.21</v>
      </c>
      <c r="G502" s="52">
        <v>35.1</v>
      </c>
      <c r="H502" s="53">
        <v>39.53</v>
      </c>
      <c r="I502" s="52">
        <v>68.400000000000006</v>
      </c>
      <c r="J502" s="54">
        <v>75.38</v>
      </c>
      <c r="K502" s="52">
        <v>123.9</v>
      </c>
      <c r="L502" s="54">
        <v>135.13</v>
      </c>
      <c r="M502" s="52">
        <v>234.9</v>
      </c>
      <c r="N502" s="54">
        <v>254.63</v>
      </c>
      <c r="O502" s="52">
        <v>567.9</v>
      </c>
      <c r="P502" s="53">
        <v>613.13</v>
      </c>
      <c r="Q502" s="52">
        <v>1122.9000000000001</v>
      </c>
      <c r="R502" s="53">
        <v>1210.6300000000001</v>
      </c>
    </row>
    <row r="503" spans="1:18" ht="15" x14ac:dyDescent="0.2">
      <c r="A503" s="46" t="s">
        <v>27</v>
      </c>
      <c r="B503" s="47">
        <v>6157</v>
      </c>
      <c r="C503" s="48">
        <v>1</v>
      </c>
      <c r="D503" s="49">
        <v>1.1503228281667699</v>
      </c>
      <c r="E503" s="50">
        <v>19</v>
      </c>
      <c r="F503" s="51">
        <v>28.5</v>
      </c>
      <c r="G503" s="52">
        <v>42</v>
      </c>
      <c r="H503" s="53">
        <v>63.3</v>
      </c>
      <c r="I503" s="52">
        <v>76.5</v>
      </c>
      <c r="J503" s="54">
        <v>115.5</v>
      </c>
      <c r="K503" s="52">
        <v>134</v>
      </c>
      <c r="L503" s="54">
        <v>202.5</v>
      </c>
      <c r="M503" s="52">
        <v>249</v>
      </c>
      <c r="N503" s="54">
        <v>376.5</v>
      </c>
      <c r="O503" s="52">
        <v>594</v>
      </c>
      <c r="P503" s="53">
        <v>898.5</v>
      </c>
      <c r="Q503" s="52">
        <v>1169</v>
      </c>
      <c r="R503" s="53">
        <v>1768.5</v>
      </c>
    </row>
    <row r="504" spans="1:18" ht="15" x14ac:dyDescent="0.2">
      <c r="A504" s="46" t="s">
        <v>553</v>
      </c>
      <c r="B504" s="47">
        <v>769</v>
      </c>
      <c r="C504" s="48">
        <v>1</v>
      </c>
      <c r="D504" s="49">
        <v>0.94783333513753398</v>
      </c>
      <c r="E504" s="50"/>
      <c r="F504" s="51"/>
      <c r="G504" s="52"/>
      <c r="H504" s="53"/>
      <c r="I504" s="52"/>
      <c r="J504" s="54"/>
      <c r="K504" s="52"/>
      <c r="L504" s="54"/>
      <c r="M504" s="52"/>
      <c r="N504" s="54"/>
      <c r="O504" s="52"/>
      <c r="P504" s="53"/>
      <c r="Q504" s="52"/>
      <c r="R504" s="53"/>
    </row>
    <row r="505" spans="1:18" ht="15" x14ac:dyDescent="0.2">
      <c r="A505" s="46" t="s">
        <v>554</v>
      </c>
      <c r="B505" s="47">
        <v>11204</v>
      </c>
      <c r="C505" s="48">
        <v>1</v>
      </c>
      <c r="D505" s="49">
        <v>1.58922205303069</v>
      </c>
      <c r="E505" s="50">
        <v>18.399999999999999</v>
      </c>
      <c r="F505" s="51"/>
      <c r="G505" s="52">
        <v>32.04</v>
      </c>
      <c r="H505" s="53"/>
      <c r="I505" s="52">
        <v>56.11</v>
      </c>
      <c r="J505" s="54"/>
      <c r="K505" s="52">
        <v>96.21</v>
      </c>
      <c r="L505" s="54"/>
      <c r="M505" s="52">
        <v>183.16</v>
      </c>
      <c r="N505" s="54"/>
      <c r="O505" s="52">
        <v>469.12</v>
      </c>
      <c r="P505" s="53"/>
      <c r="Q505" s="52">
        <v>931.83</v>
      </c>
      <c r="R505" s="53"/>
    </row>
    <row r="506" spans="1:18" ht="15" x14ac:dyDescent="0.2">
      <c r="A506" s="46" t="s">
        <v>555</v>
      </c>
      <c r="B506" s="47">
        <v>5813</v>
      </c>
      <c r="C506" s="48">
        <v>1</v>
      </c>
      <c r="D506" s="49">
        <v>1.6971375006066201</v>
      </c>
      <c r="E506" s="50">
        <v>3.69</v>
      </c>
      <c r="F506" s="51"/>
      <c r="G506" s="52">
        <v>47.49</v>
      </c>
      <c r="H506" s="53"/>
      <c r="I506" s="52">
        <v>113.19</v>
      </c>
      <c r="J506" s="54"/>
      <c r="K506" s="52">
        <v>222.69</v>
      </c>
      <c r="L506" s="54"/>
      <c r="M506" s="52">
        <v>441.69</v>
      </c>
      <c r="N506" s="54"/>
      <c r="O506" s="52">
        <v>1098.69</v>
      </c>
      <c r="P506" s="53"/>
      <c r="Q506" s="52">
        <v>2193.69</v>
      </c>
      <c r="R506" s="53"/>
    </row>
    <row r="507" spans="1:18" ht="15" x14ac:dyDescent="0.2">
      <c r="A507" s="46" t="s">
        <v>556</v>
      </c>
      <c r="B507" s="47">
        <v>4581</v>
      </c>
      <c r="C507" s="48">
        <v>1</v>
      </c>
      <c r="D507" s="49">
        <v>1.0647482966572199</v>
      </c>
      <c r="E507" s="50"/>
      <c r="F507" s="51"/>
      <c r="G507" s="52"/>
      <c r="H507" s="53"/>
      <c r="I507" s="52"/>
      <c r="J507" s="54"/>
      <c r="K507" s="52"/>
      <c r="L507" s="54"/>
      <c r="M507" s="52"/>
      <c r="N507" s="54"/>
      <c r="O507" s="52"/>
      <c r="P507" s="53"/>
      <c r="Q507" s="52"/>
      <c r="R507" s="53"/>
    </row>
    <row r="508" spans="1:18" ht="15" x14ac:dyDescent="0.2">
      <c r="A508" s="46" t="s">
        <v>557</v>
      </c>
      <c r="B508" s="47">
        <v>1100</v>
      </c>
      <c r="C508" s="48">
        <v>1</v>
      </c>
      <c r="D508" s="49">
        <v>1.8179535923147201</v>
      </c>
      <c r="E508" s="50"/>
      <c r="F508" s="51"/>
      <c r="G508" s="52"/>
      <c r="H508" s="53"/>
      <c r="I508" s="52"/>
      <c r="J508" s="54"/>
      <c r="K508" s="52"/>
      <c r="L508" s="54"/>
      <c r="M508" s="52"/>
      <c r="N508" s="54"/>
      <c r="O508" s="52"/>
      <c r="P508" s="53"/>
      <c r="Q508" s="52"/>
      <c r="R508" s="53"/>
    </row>
    <row r="509" spans="1:18" ht="15" x14ac:dyDescent="0.2">
      <c r="A509" s="46" t="s">
        <v>558</v>
      </c>
      <c r="B509" s="47">
        <v>806</v>
      </c>
      <c r="C509" s="48">
        <v>1</v>
      </c>
      <c r="D509" s="49">
        <v>1.15115768823727</v>
      </c>
      <c r="E509" s="50">
        <v>60</v>
      </c>
      <c r="F509" s="51">
        <v>40</v>
      </c>
      <c r="G509" s="52">
        <v>74</v>
      </c>
      <c r="H509" s="53">
        <v>55.61</v>
      </c>
      <c r="I509" s="52">
        <v>104</v>
      </c>
      <c r="J509" s="54">
        <v>89.06</v>
      </c>
      <c r="K509" s="52">
        <v>154</v>
      </c>
      <c r="L509" s="54">
        <v>144.81</v>
      </c>
      <c r="M509" s="52">
        <v>254</v>
      </c>
      <c r="N509" s="54">
        <v>256.31</v>
      </c>
      <c r="O509" s="52">
        <v>594</v>
      </c>
      <c r="P509" s="53">
        <v>650.80999999999995</v>
      </c>
      <c r="Q509" s="52">
        <v>1054</v>
      </c>
      <c r="R509" s="53">
        <v>1148.31</v>
      </c>
    </row>
    <row r="510" spans="1:18" ht="15" x14ac:dyDescent="0.2">
      <c r="A510" s="46" t="s">
        <v>559</v>
      </c>
      <c r="B510" s="47">
        <v>3370</v>
      </c>
      <c r="C510" s="48">
        <v>1</v>
      </c>
      <c r="D510" s="49">
        <v>0.75027185524718598</v>
      </c>
      <c r="E510" s="50"/>
      <c r="F510" s="51"/>
      <c r="G510" s="52"/>
      <c r="H510" s="53"/>
      <c r="I510" s="52"/>
      <c r="J510" s="54"/>
      <c r="K510" s="52"/>
      <c r="L510" s="54"/>
      <c r="M510" s="52"/>
      <c r="N510" s="54"/>
      <c r="O510" s="52"/>
      <c r="P510" s="53"/>
      <c r="Q510" s="52"/>
      <c r="R510" s="53"/>
    </row>
    <row r="511" spans="1:18" ht="15" x14ac:dyDescent="0.2">
      <c r="A511" s="46" t="s">
        <v>560</v>
      </c>
      <c r="B511" s="47">
        <v>330</v>
      </c>
      <c r="C511" s="48">
        <v>1</v>
      </c>
      <c r="D511" s="49"/>
      <c r="E511" s="50"/>
      <c r="F511" s="51"/>
      <c r="G511" s="52"/>
      <c r="H511" s="53"/>
      <c r="I511" s="52"/>
      <c r="J511" s="54"/>
      <c r="K511" s="52"/>
      <c r="L511" s="54"/>
      <c r="M511" s="52"/>
      <c r="N511" s="54"/>
      <c r="O511" s="52"/>
      <c r="P511" s="53"/>
      <c r="Q511" s="52"/>
      <c r="R511" s="53"/>
    </row>
    <row r="512" spans="1:18" ht="15" x14ac:dyDescent="0.2">
      <c r="A512" s="46" t="s">
        <v>561</v>
      </c>
      <c r="B512" s="47">
        <v>931</v>
      </c>
      <c r="C512" s="48">
        <v>1</v>
      </c>
      <c r="D512" s="49"/>
      <c r="E512" s="50"/>
      <c r="F512" s="51"/>
      <c r="G512" s="52"/>
      <c r="H512" s="53"/>
      <c r="I512" s="52"/>
      <c r="J512" s="54"/>
      <c r="K512" s="52"/>
      <c r="L512" s="54"/>
      <c r="M512" s="52"/>
      <c r="N512" s="54"/>
      <c r="O512" s="52"/>
      <c r="P512" s="53"/>
      <c r="Q512" s="52"/>
      <c r="R512" s="53"/>
    </row>
    <row r="513" spans="1:18" ht="15" x14ac:dyDescent="0.2">
      <c r="A513" s="46" t="s">
        <v>562</v>
      </c>
      <c r="B513" s="47">
        <v>1650</v>
      </c>
      <c r="C513" s="48">
        <v>1</v>
      </c>
      <c r="D513" s="49">
        <v>1.2363252836776299</v>
      </c>
      <c r="E513" s="50">
        <v>10.5</v>
      </c>
      <c r="F513" s="51"/>
      <c r="G513" s="52">
        <v>21</v>
      </c>
      <c r="H513" s="53"/>
      <c r="I513" s="52">
        <v>43.5</v>
      </c>
      <c r="J513" s="54"/>
      <c r="K513" s="52">
        <v>81</v>
      </c>
      <c r="L513" s="54"/>
      <c r="M513" s="52">
        <v>156</v>
      </c>
      <c r="N513" s="54"/>
      <c r="O513" s="52">
        <v>381</v>
      </c>
      <c r="P513" s="53"/>
      <c r="Q513" s="52">
        <v>756</v>
      </c>
      <c r="R513" s="53"/>
    </row>
    <row r="514" spans="1:18" ht="15" x14ac:dyDescent="0.2">
      <c r="A514" s="46" t="s">
        <v>563</v>
      </c>
      <c r="B514" s="47">
        <v>351</v>
      </c>
      <c r="C514" s="48">
        <v>1</v>
      </c>
      <c r="D514" s="49"/>
      <c r="E514" s="50"/>
      <c r="F514" s="51"/>
      <c r="G514" s="52"/>
      <c r="H514" s="53"/>
      <c r="I514" s="52"/>
      <c r="J514" s="54"/>
      <c r="K514" s="52"/>
      <c r="L514" s="54"/>
      <c r="M514" s="52"/>
      <c r="N514" s="54"/>
      <c r="O514" s="52"/>
      <c r="P514" s="53"/>
      <c r="Q514" s="52"/>
      <c r="R514" s="53"/>
    </row>
    <row r="515" spans="1:18" ht="15" x14ac:dyDescent="0.2">
      <c r="A515" s="46" t="s">
        <v>564</v>
      </c>
      <c r="B515" s="47">
        <v>21320</v>
      </c>
      <c r="C515" s="48">
        <v>1</v>
      </c>
      <c r="D515" s="49">
        <v>1.5500933271621999</v>
      </c>
      <c r="E515" s="50">
        <v>10.8</v>
      </c>
      <c r="F515" s="51">
        <v>22.58</v>
      </c>
      <c r="G515" s="52">
        <v>41.43</v>
      </c>
      <c r="H515" s="53">
        <v>64.73</v>
      </c>
      <c r="I515" s="52">
        <v>105.63</v>
      </c>
      <c r="J515" s="54">
        <v>148.28</v>
      </c>
      <c r="K515" s="52">
        <v>212.63</v>
      </c>
      <c r="L515" s="54">
        <v>287.52999999999997</v>
      </c>
      <c r="M515" s="52">
        <v>426.63</v>
      </c>
      <c r="N515" s="54">
        <v>566.03</v>
      </c>
      <c r="O515" s="52">
        <v>1068.6300000000001</v>
      </c>
      <c r="P515" s="53">
        <v>1401.53</v>
      </c>
      <c r="Q515" s="52">
        <v>2138.63</v>
      </c>
      <c r="R515" s="53">
        <v>2794.03</v>
      </c>
    </row>
    <row r="516" spans="1:18" ht="15" x14ac:dyDescent="0.2">
      <c r="A516" s="46" t="s">
        <v>565</v>
      </c>
      <c r="B516" s="47">
        <v>1300</v>
      </c>
      <c r="C516" s="48">
        <v>1</v>
      </c>
      <c r="D516" s="49">
        <v>1.2345083885947901</v>
      </c>
      <c r="E516" s="50">
        <v>25.25</v>
      </c>
      <c r="F516" s="51"/>
      <c r="G516" s="52">
        <v>62.75</v>
      </c>
      <c r="H516" s="53"/>
      <c r="I516" s="52">
        <v>127.74</v>
      </c>
      <c r="J516" s="54"/>
      <c r="K516" s="52">
        <v>240.24</v>
      </c>
      <c r="L516" s="54"/>
      <c r="M516" s="52">
        <v>465.24</v>
      </c>
      <c r="N516" s="54"/>
      <c r="O516" s="52">
        <v>1140.24</v>
      </c>
      <c r="P516" s="53"/>
      <c r="Q516" s="52">
        <v>2265.2399999999998</v>
      </c>
      <c r="R516" s="53"/>
    </row>
    <row r="517" spans="1:18" ht="15" x14ac:dyDescent="0.2">
      <c r="A517" s="46" t="s">
        <v>566</v>
      </c>
      <c r="B517" s="47">
        <v>1632</v>
      </c>
      <c r="C517" s="48">
        <v>1</v>
      </c>
      <c r="D517" s="49">
        <v>1.1735336854407199</v>
      </c>
      <c r="E517" s="50">
        <v>10</v>
      </c>
      <c r="F517" s="51">
        <v>13</v>
      </c>
      <c r="G517" s="52">
        <v>33.5</v>
      </c>
      <c r="H517" s="53">
        <v>44.5</v>
      </c>
      <c r="I517" s="52">
        <v>68.75</v>
      </c>
      <c r="J517" s="54">
        <v>91.75</v>
      </c>
      <c r="K517" s="52">
        <v>127.5</v>
      </c>
      <c r="L517" s="54">
        <v>170.5</v>
      </c>
      <c r="M517" s="52">
        <v>245</v>
      </c>
      <c r="N517" s="54">
        <v>328</v>
      </c>
      <c r="O517" s="52">
        <v>597.5</v>
      </c>
      <c r="P517" s="53">
        <v>800.5</v>
      </c>
      <c r="Q517" s="52">
        <v>1185</v>
      </c>
      <c r="R517" s="53">
        <v>1588</v>
      </c>
    </row>
    <row r="518" spans="1:18" ht="15" x14ac:dyDescent="0.2">
      <c r="A518" s="46" t="s">
        <v>567</v>
      </c>
      <c r="B518" s="47">
        <v>684</v>
      </c>
      <c r="C518" s="48">
        <v>1</v>
      </c>
      <c r="D518" s="49">
        <v>1.30189364697334</v>
      </c>
      <c r="E518" s="50"/>
      <c r="F518" s="51"/>
      <c r="G518" s="52"/>
      <c r="H518" s="53"/>
      <c r="I518" s="52"/>
      <c r="J518" s="54"/>
      <c r="K518" s="52"/>
      <c r="L518" s="54"/>
      <c r="M518" s="52"/>
      <c r="N518" s="54"/>
      <c r="O518" s="52"/>
      <c r="P518" s="53"/>
      <c r="Q518" s="52"/>
      <c r="R518" s="53"/>
    </row>
    <row r="519" spans="1:18" ht="15" x14ac:dyDescent="0.2">
      <c r="A519" s="46" t="s">
        <v>568</v>
      </c>
      <c r="B519" s="47">
        <v>10070</v>
      </c>
      <c r="C519" s="48">
        <v>1</v>
      </c>
      <c r="D519" s="49">
        <v>0.92102914973755201</v>
      </c>
      <c r="E519" s="50">
        <v>11.96</v>
      </c>
      <c r="F519" s="51"/>
      <c r="G519" s="52">
        <v>70.63</v>
      </c>
      <c r="H519" s="53"/>
      <c r="I519" s="52">
        <v>184.78</v>
      </c>
      <c r="J519" s="54"/>
      <c r="K519" s="52">
        <v>375.03</v>
      </c>
      <c r="L519" s="54"/>
      <c r="M519" s="52">
        <v>755.53</v>
      </c>
      <c r="N519" s="54"/>
      <c r="O519" s="52">
        <v>1897.03</v>
      </c>
      <c r="P519" s="53"/>
      <c r="Q519" s="52">
        <v>3799.53</v>
      </c>
      <c r="R519" s="53"/>
    </row>
    <row r="520" spans="1:18" ht="15" x14ac:dyDescent="0.2">
      <c r="A520" s="46" t="s">
        <v>569</v>
      </c>
      <c r="B520" s="47">
        <v>2314</v>
      </c>
      <c r="C520" s="48">
        <v>1</v>
      </c>
      <c r="D520" s="49">
        <v>1.18278052654083</v>
      </c>
      <c r="E520" s="50">
        <v>24</v>
      </c>
      <c r="F520" s="51">
        <v>31.2</v>
      </c>
      <c r="G520" s="52">
        <v>50.1</v>
      </c>
      <c r="H520" s="53">
        <v>64.05</v>
      </c>
      <c r="I520" s="52">
        <v>93.6</v>
      </c>
      <c r="J520" s="54">
        <v>118.8</v>
      </c>
      <c r="K520" s="52">
        <v>166.1</v>
      </c>
      <c r="L520" s="54">
        <v>210.05</v>
      </c>
      <c r="M520" s="52">
        <v>311.10000000000002</v>
      </c>
      <c r="N520" s="54">
        <v>392.55</v>
      </c>
      <c r="O520" s="52">
        <v>752.1</v>
      </c>
      <c r="P520" s="53">
        <v>947.85</v>
      </c>
      <c r="Q520" s="52">
        <v>1471.1</v>
      </c>
      <c r="R520" s="53">
        <v>1852.55</v>
      </c>
    </row>
    <row r="521" spans="1:18" ht="15" x14ac:dyDescent="0.2">
      <c r="A521" s="46" t="s">
        <v>570</v>
      </c>
      <c r="B521" s="47">
        <v>2475</v>
      </c>
      <c r="C521" s="48">
        <v>1</v>
      </c>
      <c r="D521" s="49">
        <v>1.18545407975128</v>
      </c>
      <c r="E521" s="50">
        <v>8.6</v>
      </c>
      <c r="F521" s="51"/>
      <c r="G521" s="52">
        <v>18.2</v>
      </c>
      <c r="H521" s="53"/>
      <c r="I521" s="52">
        <v>36.200000000000003</v>
      </c>
      <c r="J521" s="54"/>
      <c r="K521" s="52">
        <v>66.2</v>
      </c>
      <c r="L521" s="54"/>
      <c r="M521" s="52">
        <v>126.2</v>
      </c>
      <c r="N521" s="54"/>
      <c r="O521" s="52">
        <v>306.2</v>
      </c>
      <c r="P521" s="53"/>
      <c r="Q521" s="52">
        <v>606.20000000000005</v>
      </c>
      <c r="R521" s="53"/>
    </row>
    <row r="522" spans="1:18" ht="15" x14ac:dyDescent="0.2">
      <c r="A522" s="46" t="s">
        <v>571</v>
      </c>
      <c r="B522" s="47">
        <v>500</v>
      </c>
      <c r="C522" s="48">
        <v>1</v>
      </c>
      <c r="D522" s="49">
        <v>1.52352592787576</v>
      </c>
      <c r="E522" s="50"/>
      <c r="F522" s="51"/>
      <c r="G522" s="52"/>
      <c r="H522" s="53"/>
      <c r="I522" s="52"/>
      <c r="J522" s="54"/>
      <c r="K522" s="52"/>
      <c r="L522" s="54"/>
      <c r="M522" s="52"/>
      <c r="N522" s="54"/>
      <c r="O522" s="52"/>
      <c r="P522" s="53"/>
      <c r="Q522" s="52"/>
      <c r="R522" s="53"/>
    </row>
    <row r="523" spans="1:18" ht="15" x14ac:dyDescent="0.2">
      <c r="A523" s="46" t="s">
        <v>572</v>
      </c>
      <c r="B523" s="47">
        <v>1508</v>
      </c>
      <c r="C523" s="48">
        <v>1</v>
      </c>
      <c r="D523" s="49">
        <v>0.68948155805943401</v>
      </c>
      <c r="E523" s="50">
        <v>10.5</v>
      </c>
      <c r="F523" s="51">
        <v>14</v>
      </c>
      <c r="G523" s="52">
        <v>26.5</v>
      </c>
      <c r="H523" s="53">
        <v>38</v>
      </c>
      <c r="I523" s="52">
        <v>56.5</v>
      </c>
      <c r="J523" s="54">
        <v>83</v>
      </c>
      <c r="K523" s="52">
        <v>106.5</v>
      </c>
      <c r="L523" s="54">
        <v>158</v>
      </c>
      <c r="M523" s="52">
        <v>206.5</v>
      </c>
      <c r="N523" s="54">
        <v>308</v>
      </c>
      <c r="O523" s="52">
        <v>530</v>
      </c>
      <c r="P523" s="53">
        <v>920</v>
      </c>
      <c r="Q523" s="52">
        <v>1006.5</v>
      </c>
      <c r="R523" s="53">
        <v>1508</v>
      </c>
    </row>
    <row r="524" spans="1:18" ht="15" x14ac:dyDescent="0.2">
      <c r="A524" s="46" t="s">
        <v>573</v>
      </c>
      <c r="B524" s="47">
        <v>1578</v>
      </c>
      <c r="C524" s="48">
        <v>1</v>
      </c>
      <c r="D524" s="49">
        <v>2.1052920054761701</v>
      </c>
      <c r="E524" s="50">
        <v>12</v>
      </c>
      <c r="F524" s="51">
        <v>17</v>
      </c>
      <c r="G524" s="52">
        <v>66</v>
      </c>
      <c r="H524" s="53">
        <v>116</v>
      </c>
      <c r="I524" s="52">
        <v>156</v>
      </c>
      <c r="J524" s="54">
        <v>281</v>
      </c>
      <c r="K524" s="52">
        <v>306</v>
      </c>
      <c r="L524" s="54">
        <v>556</v>
      </c>
      <c r="M524" s="52">
        <v>606</v>
      </c>
      <c r="N524" s="54">
        <v>1106</v>
      </c>
      <c r="O524" s="52">
        <v>1506</v>
      </c>
      <c r="P524" s="53">
        <v>2756</v>
      </c>
      <c r="Q524" s="52">
        <v>3006</v>
      </c>
      <c r="R524" s="53">
        <v>5506</v>
      </c>
    </row>
  </sheetData>
  <mergeCells count="11">
    <mergeCell ref="K2:L2"/>
    <mergeCell ref="M2:N2"/>
    <mergeCell ref="O2:P2"/>
    <mergeCell ref="Q2:R2"/>
    <mergeCell ref="A1:R1"/>
    <mergeCell ref="A2:A3"/>
    <mergeCell ref="B2:C3"/>
    <mergeCell ref="D2:D3"/>
    <mergeCell ref="E2:F2"/>
    <mergeCell ref="G2:H2"/>
    <mergeCell ref="I2:J2"/>
  </mergeCells>
  <printOptions horizontalCentered="1"/>
  <pageMargins left="0.25" right="0.25" top="0.5" bottom="0.75" header="0.25" footer="0.3"/>
  <pageSetup scale="79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Pop. Data Source:  1=EPA SDWIS 2006, 2=Mun. Pop. 2006, 
3=2x Sewer accounts, 4=EPA CWNS 2000, 5=NA&amp;CRate Table 7, Page &amp;P&amp;RGeorgia Environmental Facilities Authority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4"/>
  <sheetViews>
    <sheetView view="pageLayout" zoomScaleNormal="100" zoomScaleSheetLayoutView="100" workbookViewId="0">
      <selection activeCell="F13" sqref="F13"/>
    </sheetView>
  </sheetViews>
  <sheetFormatPr defaultColWidth="16.7109375" defaultRowHeight="12.75" x14ac:dyDescent="0.2"/>
  <cols>
    <col min="1" max="1" width="36.5703125" style="1" customWidth="1"/>
    <col min="2" max="2" width="7.5703125" style="32" customWidth="1"/>
    <col min="3" max="3" width="2.5703125" style="34" bestFit="1" customWidth="1"/>
    <col min="4" max="4" width="10.5703125" style="34" customWidth="1"/>
    <col min="5" max="5" width="11.42578125" style="34" customWidth="1"/>
    <col min="6" max="6" width="20.42578125" style="3" bestFit="1" customWidth="1"/>
    <col min="7" max="7" width="7.42578125" style="3" bestFit="1" customWidth="1"/>
    <col min="8" max="8" width="12.7109375" style="3" customWidth="1"/>
    <col min="9" max="9" width="15.28515625" style="3" bestFit="1" customWidth="1"/>
    <col min="10" max="11" width="9.140625" style="35" customWidth="1"/>
    <col min="12" max="12" width="13" style="35" customWidth="1"/>
    <col min="13" max="16384" width="16.7109375" style="3"/>
  </cols>
  <sheetData>
    <row r="1" spans="1:12" ht="30" customHeight="1" x14ac:dyDescent="0.2">
      <c r="A1" s="72" t="s">
        <v>615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">
      <c r="A2" s="67" t="s">
        <v>29</v>
      </c>
      <c r="B2" s="69" t="s">
        <v>39</v>
      </c>
      <c r="C2" s="69"/>
      <c r="D2" s="81" t="s">
        <v>74</v>
      </c>
      <c r="E2" s="69" t="s">
        <v>59</v>
      </c>
      <c r="F2" s="74" t="s">
        <v>606</v>
      </c>
      <c r="G2" s="75" t="s">
        <v>41</v>
      </c>
      <c r="H2" s="75" t="s">
        <v>42</v>
      </c>
      <c r="I2" s="75" t="s">
        <v>76</v>
      </c>
      <c r="J2" s="78" t="s">
        <v>43</v>
      </c>
      <c r="K2" s="79"/>
      <c r="L2" s="79"/>
    </row>
    <row r="3" spans="1:12" s="21" customFormat="1" ht="39.75" customHeight="1" thickBot="1" x14ac:dyDescent="0.25">
      <c r="A3" s="68"/>
      <c r="B3" s="70"/>
      <c r="C3" s="70"/>
      <c r="D3" s="82"/>
      <c r="E3" s="70"/>
      <c r="F3" s="70"/>
      <c r="G3" s="70"/>
      <c r="H3" s="76"/>
      <c r="I3" s="77"/>
      <c r="J3" s="18" t="s">
        <v>37</v>
      </c>
      <c r="K3" s="19" t="s">
        <v>38</v>
      </c>
      <c r="L3" s="20" t="s">
        <v>44</v>
      </c>
    </row>
    <row r="4" spans="1:12" s="21" customFormat="1" hidden="1" x14ac:dyDescent="0.2">
      <c r="A4" s="6"/>
      <c r="B4" s="22"/>
      <c r="C4" s="22"/>
      <c r="D4" s="22"/>
      <c r="E4" s="6"/>
      <c r="F4" s="6"/>
      <c r="G4" s="6"/>
      <c r="H4" s="22"/>
      <c r="I4" s="22"/>
      <c r="J4" s="23"/>
      <c r="K4" s="23"/>
      <c r="L4" s="24"/>
    </row>
    <row r="5" spans="1:12" ht="15" x14ac:dyDescent="0.2">
      <c r="A5" s="25" t="s">
        <v>83</v>
      </c>
      <c r="B5" s="47">
        <v>2029</v>
      </c>
      <c r="C5" s="48">
        <v>1</v>
      </c>
      <c r="D5" s="26" t="s">
        <v>78</v>
      </c>
      <c r="E5" s="26" t="s">
        <v>46</v>
      </c>
      <c r="F5" s="26" t="s">
        <v>47</v>
      </c>
      <c r="G5" s="26" t="s">
        <v>1</v>
      </c>
      <c r="H5" s="27" t="s">
        <v>1</v>
      </c>
      <c r="I5" s="28" t="str">
        <f>IF('Commercial Wastewater Billing'!J5&lt;&gt;"",'Commercial Wastewater Billing'!J5/'Commercial Wastewater Billing'!I5,"")</f>
        <v/>
      </c>
      <c r="J5" s="29">
        <f>IF('Commercial Wastewater Billing'!E5&lt;&gt;"",'Commercial Wastewater Billing'!E5,"")</f>
        <v>16</v>
      </c>
      <c r="K5" s="29" t="str">
        <f>IF('Commercial Wastewater Billing'!F5&lt;&gt;"",'Commercial Wastewater Billing'!F5,"")</f>
        <v/>
      </c>
      <c r="L5" s="27">
        <v>0</v>
      </c>
    </row>
    <row r="6" spans="1:12" ht="15" x14ac:dyDescent="0.2">
      <c r="A6" s="25" t="s">
        <v>84</v>
      </c>
      <c r="B6" s="47">
        <v>3600</v>
      </c>
      <c r="C6" s="48">
        <v>1</v>
      </c>
      <c r="D6" s="26" t="s">
        <v>77</v>
      </c>
      <c r="E6" s="26" t="s">
        <v>46</v>
      </c>
      <c r="F6" s="26" t="s">
        <v>47</v>
      </c>
      <c r="G6" s="26" t="s">
        <v>1</v>
      </c>
      <c r="H6" s="27" t="s">
        <v>1</v>
      </c>
      <c r="I6" s="28">
        <f>IF('Commercial Wastewater Billing'!J6&lt;&gt;"",'Commercial Wastewater Billing'!J6/'Commercial Wastewater Billing'!I6,"")</f>
        <v>1.5001175640724194</v>
      </c>
      <c r="J6" s="29">
        <f>IF('Commercial Wastewater Billing'!E6&lt;&gt;"",'Commercial Wastewater Billing'!E6,"")</f>
        <v>9.5299999999999994</v>
      </c>
      <c r="K6" s="29">
        <f>IF('Commercial Wastewater Billing'!F6&lt;&gt;"",'Commercial Wastewater Billing'!F6,"")</f>
        <v>14.3</v>
      </c>
      <c r="L6" s="27">
        <v>3000</v>
      </c>
    </row>
    <row r="7" spans="1:12" ht="15" x14ac:dyDescent="0.2">
      <c r="A7" s="25" t="s">
        <v>85</v>
      </c>
      <c r="B7" s="47">
        <v>5100</v>
      </c>
      <c r="C7" s="48">
        <v>1</v>
      </c>
      <c r="D7" s="26" t="s">
        <v>78</v>
      </c>
      <c r="E7" s="26" t="s">
        <v>46</v>
      </c>
      <c r="F7" s="26" t="s">
        <v>47</v>
      </c>
      <c r="G7" s="26" t="s">
        <v>1</v>
      </c>
      <c r="H7" s="27" t="s">
        <v>1</v>
      </c>
      <c r="I7" s="28" t="str">
        <f>IF('Commercial Wastewater Billing'!J7&lt;&gt;"",'Commercial Wastewater Billing'!J7/'Commercial Wastewater Billing'!I7,"")</f>
        <v/>
      </c>
      <c r="J7" s="29">
        <f>IF('Commercial Wastewater Billing'!E7&lt;&gt;"",'Commercial Wastewater Billing'!E7,"")</f>
        <v>20</v>
      </c>
      <c r="K7" s="29" t="str">
        <f>IF('Commercial Wastewater Billing'!F7&lt;&gt;"",'Commercial Wastewater Billing'!F7,"")</f>
        <v/>
      </c>
      <c r="L7" s="27">
        <v>9000</v>
      </c>
    </row>
    <row r="8" spans="1:12" ht="15" x14ac:dyDescent="0.2">
      <c r="A8" s="25" t="s">
        <v>86</v>
      </c>
      <c r="B8" s="47">
        <v>675</v>
      </c>
      <c r="C8" s="48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7" t="s">
        <v>1</v>
      </c>
      <c r="I8" s="28" t="str">
        <f>IF('Commercial Wastewater Billing'!J8&lt;&gt;"",'Commercial Wastewater Billing'!J8/'Commercial Wastewater Billing'!I8,"")</f>
        <v/>
      </c>
      <c r="J8" s="29" t="str">
        <f>IF('Commercial Wastewater Billing'!E8&lt;&gt;"",'Commercial Wastewater Billing'!E8,"")</f>
        <v/>
      </c>
      <c r="K8" s="29" t="str">
        <f>IF('Commercial Wastewater Billing'!F8&lt;&gt;"",'Commercial Wastewater Billing'!F8,"")</f>
        <v/>
      </c>
      <c r="L8" s="27" t="s">
        <v>1</v>
      </c>
    </row>
    <row r="9" spans="1:12" ht="15" x14ac:dyDescent="0.2">
      <c r="A9" s="25" t="s">
        <v>87</v>
      </c>
      <c r="B9" s="47">
        <v>468</v>
      </c>
      <c r="C9" s="48">
        <v>1</v>
      </c>
      <c r="D9" s="26" t="s">
        <v>77</v>
      </c>
      <c r="E9" s="26" t="s">
        <v>46</v>
      </c>
      <c r="F9" s="26" t="s">
        <v>47</v>
      </c>
      <c r="G9" s="26" t="s">
        <v>1</v>
      </c>
      <c r="H9" s="27" t="s">
        <v>1</v>
      </c>
      <c r="I9" s="28" t="str">
        <f>IF('Commercial Wastewater Billing'!J9&lt;&gt;"",'Commercial Wastewater Billing'!J9/'Commercial Wastewater Billing'!I9,"")</f>
        <v/>
      </c>
      <c r="J9" s="29">
        <f>IF('Commercial Wastewater Billing'!E9&lt;&gt;"",'Commercial Wastewater Billing'!E9,"")</f>
        <v>10</v>
      </c>
      <c r="K9" s="29" t="str">
        <f>IF('Commercial Wastewater Billing'!F9&lt;&gt;"",'Commercial Wastewater Billing'!F9,"")</f>
        <v/>
      </c>
      <c r="L9" s="27">
        <v>2000</v>
      </c>
    </row>
    <row r="10" spans="1:12" ht="15" x14ac:dyDescent="0.2">
      <c r="A10" s="25" t="s">
        <v>88</v>
      </c>
      <c r="B10" s="47">
        <v>812</v>
      </c>
      <c r="C10" s="48">
        <v>1</v>
      </c>
      <c r="D10" s="26" t="s">
        <v>77</v>
      </c>
      <c r="E10" s="26" t="s">
        <v>46</v>
      </c>
      <c r="F10" s="26" t="s">
        <v>47</v>
      </c>
      <c r="G10" s="26" t="s">
        <v>1</v>
      </c>
      <c r="H10" s="27" t="s">
        <v>1</v>
      </c>
      <c r="I10" s="28" t="str">
        <f>IF('Commercial Wastewater Billing'!J10&lt;&gt;"",'Commercial Wastewater Billing'!J10/'Commercial Wastewater Billing'!I10,"")</f>
        <v/>
      </c>
      <c r="J10" s="29">
        <f>IF('Commercial Wastewater Billing'!E10&lt;&gt;"",'Commercial Wastewater Billing'!E10,"")</f>
        <v>6.93</v>
      </c>
      <c r="K10" s="29" t="str">
        <f>IF('Commercial Wastewater Billing'!F10&lt;&gt;"",'Commercial Wastewater Billing'!F10,"")</f>
        <v/>
      </c>
      <c r="L10" s="27">
        <v>1000</v>
      </c>
    </row>
    <row r="11" spans="1:12" ht="15" x14ac:dyDescent="0.2">
      <c r="A11" s="25" t="s">
        <v>89</v>
      </c>
      <c r="B11" s="47">
        <v>87029</v>
      </c>
      <c r="C11" s="48">
        <v>1</v>
      </c>
      <c r="D11" s="26" t="s">
        <v>77</v>
      </c>
      <c r="E11" s="26" t="s">
        <v>46</v>
      </c>
      <c r="F11" s="26" t="s">
        <v>47</v>
      </c>
      <c r="G11" s="26" t="s">
        <v>1</v>
      </c>
      <c r="H11" s="27" t="s">
        <v>1</v>
      </c>
      <c r="I11" s="28" t="str">
        <f>IF('Commercial Wastewater Billing'!J11&lt;&gt;"",'Commercial Wastewater Billing'!J11/'Commercial Wastewater Billing'!I11,"")</f>
        <v/>
      </c>
      <c r="J11" s="29">
        <f>IF('Commercial Wastewater Billing'!E11&lt;&gt;"",'Commercial Wastewater Billing'!E11,"")</f>
        <v>7.6</v>
      </c>
      <c r="K11" s="29" t="str">
        <f>IF('Commercial Wastewater Billing'!F11&lt;&gt;"",'Commercial Wastewater Billing'!F11,"")</f>
        <v/>
      </c>
      <c r="L11" s="27">
        <v>0</v>
      </c>
    </row>
    <row r="12" spans="1:12" ht="15" x14ac:dyDescent="0.2">
      <c r="A12" s="25" t="s">
        <v>90</v>
      </c>
      <c r="B12" s="47">
        <v>712</v>
      </c>
      <c r="C12" s="48">
        <v>1</v>
      </c>
      <c r="D12" s="26" t="s">
        <v>1</v>
      </c>
      <c r="E12" s="26" t="s">
        <v>1</v>
      </c>
      <c r="F12" s="26" t="s">
        <v>1</v>
      </c>
      <c r="G12" s="26" t="s">
        <v>1</v>
      </c>
      <c r="H12" s="27" t="s">
        <v>1</v>
      </c>
      <c r="I12" s="28" t="str">
        <f>IF('Commercial Wastewater Billing'!J12&lt;&gt;"",'Commercial Wastewater Billing'!J12/'Commercial Wastewater Billing'!I12,"")</f>
        <v/>
      </c>
      <c r="J12" s="29" t="str">
        <f>IF('Commercial Wastewater Billing'!E12&lt;&gt;"",'Commercial Wastewater Billing'!E12,"")</f>
        <v/>
      </c>
      <c r="K12" s="29" t="str">
        <f>IF('Commercial Wastewater Billing'!F12&lt;&gt;"",'Commercial Wastewater Billing'!F12,"")</f>
        <v/>
      </c>
      <c r="L12" s="27" t="s">
        <v>1</v>
      </c>
    </row>
    <row r="13" spans="1:12" ht="15" x14ac:dyDescent="0.2">
      <c r="A13" s="25" t="s">
        <v>91</v>
      </c>
      <c r="B13" s="47">
        <v>338</v>
      </c>
      <c r="C13" s="48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27" t="s">
        <v>1</v>
      </c>
      <c r="I13" s="28" t="str">
        <f>IF('Commercial Wastewater Billing'!J13&lt;&gt;"",'Commercial Wastewater Billing'!J13/'Commercial Wastewater Billing'!I13,"")</f>
        <v/>
      </c>
      <c r="J13" s="29" t="str">
        <f>IF('Commercial Wastewater Billing'!E13&lt;&gt;"",'Commercial Wastewater Billing'!E13,"")</f>
        <v/>
      </c>
      <c r="K13" s="29" t="str">
        <f>IF('Commercial Wastewater Billing'!F13&lt;&gt;"",'Commercial Wastewater Billing'!F13,"")</f>
        <v/>
      </c>
      <c r="L13" s="27" t="s">
        <v>1</v>
      </c>
    </row>
    <row r="14" spans="1:12" ht="15" x14ac:dyDescent="0.2">
      <c r="A14" s="25" t="s">
        <v>92</v>
      </c>
      <c r="B14" s="47">
        <v>3236</v>
      </c>
      <c r="C14" s="48">
        <v>1</v>
      </c>
      <c r="D14" s="26" t="s">
        <v>77</v>
      </c>
      <c r="E14" s="26" t="s">
        <v>46</v>
      </c>
      <c r="F14" s="26" t="s">
        <v>47</v>
      </c>
      <c r="G14" s="26" t="s">
        <v>1</v>
      </c>
      <c r="H14" s="27" t="s">
        <v>1</v>
      </c>
      <c r="I14" s="28">
        <f>IF('Commercial Wastewater Billing'!J14&lt;&gt;"",'Commercial Wastewater Billing'!J14/'Commercial Wastewater Billing'!I14,"")</f>
        <v>2</v>
      </c>
      <c r="J14" s="29">
        <f>IF('Commercial Wastewater Billing'!E14&lt;&gt;"",'Commercial Wastewater Billing'!E14,"")</f>
        <v>5</v>
      </c>
      <c r="K14" s="29">
        <f>IF('Commercial Wastewater Billing'!F14&lt;&gt;"",'Commercial Wastewater Billing'!F14,"")</f>
        <v>10</v>
      </c>
      <c r="L14" s="27">
        <v>2000</v>
      </c>
    </row>
    <row r="15" spans="1:12" ht="15" x14ac:dyDescent="0.2">
      <c r="A15" s="25" t="s">
        <v>93</v>
      </c>
      <c r="B15" s="47">
        <v>160</v>
      </c>
      <c r="C15" s="48">
        <v>1</v>
      </c>
      <c r="D15" s="26" t="s">
        <v>1</v>
      </c>
      <c r="E15" s="26" t="s">
        <v>1</v>
      </c>
      <c r="F15" s="26" t="s">
        <v>1</v>
      </c>
      <c r="G15" s="26" t="s">
        <v>1</v>
      </c>
      <c r="H15" s="27" t="s">
        <v>1</v>
      </c>
      <c r="I15" s="28" t="str">
        <f>IF('Commercial Wastewater Billing'!J15&lt;&gt;"",'Commercial Wastewater Billing'!J15/'Commercial Wastewater Billing'!I15,"")</f>
        <v/>
      </c>
      <c r="J15" s="29" t="str">
        <f>IF('Commercial Wastewater Billing'!E15&lt;&gt;"",'Commercial Wastewater Billing'!E15,"")</f>
        <v/>
      </c>
      <c r="K15" s="29" t="str">
        <f>IF('Commercial Wastewater Billing'!F15&lt;&gt;"",'Commercial Wastewater Billing'!F15,"")</f>
        <v/>
      </c>
      <c r="L15" s="27" t="s">
        <v>1</v>
      </c>
    </row>
    <row r="16" spans="1:12" ht="15" x14ac:dyDescent="0.2">
      <c r="A16" s="25" t="s">
        <v>94</v>
      </c>
      <c r="B16" s="47">
        <v>2500</v>
      </c>
      <c r="C16" s="48">
        <v>1</v>
      </c>
      <c r="D16" s="26" t="s">
        <v>1</v>
      </c>
      <c r="E16" s="26" t="s">
        <v>1</v>
      </c>
      <c r="F16" s="26" t="s">
        <v>1</v>
      </c>
      <c r="G16" s="26" t="s">
        <v>1</v>
      </c>
      <c r="H16" s="27" t="s">
        <v>1</v>
      </c>
      <c r="I16" s="28" t="str">
        <f>IF('Commercial Wastewater Billing'!J16&lt;&gt;"",'Commercial Wastewater Billing'!J16/'Commercial Wastewater Billing'!I16,"")</f>
        <v/>
      </c>
      <c r="J16" s="29" t="str">
        <f>IF('Commercial Wastewater Billing'!E16&lt;&gt;"",'Commercial Wastewater Billing'!E16,"")</f>
        <v/>
      </c>
      <c r="K16" s="29" t="str">
        <f>IF('Commercial Wastewater Billing'!F16&lt;&gt;"",'Commercial Wastewater Billing'!F16,"")</f>
        <v/>
      </c>
      <c r="L16" s="27" t="s">
        <v>1</v>
      </c>
    </row>
    <row r="17" spans="1:12" ht="15" x14ac:dyDescent="0.2">
      <c r="A17" s="25" t="s">
        <v>95</v>
      </c>
      <c r="B17" s="47">
        <v>17700</v>
      </c>
      <c r="C17" s="48">
        <v>1</v>
      </c>
      <c r="D17" s="26" t="s">
        <v>77</v>
      </c>
      <c r="E17" s="26" t="s">
        <v>46</v>
      </c>
      <c r="F17" s="26" t="s">
        <v>47</v>
      </c>
      <c r="G17" s="26" t="s">
        <v>1</v>
      </c>
      <c r="H17" s="27" t="s">
        <v>1</v>
      </c>
      <c r="I17" s="28">
        <f>IF('Commercial Wastewater Billing'!J17&lt;&gt;"",'Commercial Wastewater Billing'!J17/'Commercial Wastewater Billing'!I17,"")</f>
        <v>2.0001445922498555</v>
      </c>
      <c r="J17" s="29">
        <f>IF('Commercial Wastewater Billing'!E17&lt;&gt;"",'Commercial Wastewater Billing'!E17,"")</f>
        <v>8</v>
      </c>
      <c r="K17" s="29">
        <f>IF('Commercial Wastewater Billing'!F17&lt;&gt;"",'Commercial Wastewater Billing'!F17,"")</f>
        <v>16</v>
      </c>
      <c r="L17" s="27">
        <v>0</v>
      </c>
    </row>
    <row r="18" spans="1:12" ht="15" x14ac:dyDescent="0.2">
      <c r="A18" s="25" t="s">
        <v>96</v>
      </c>
      <c r="B18" s="47">
        <v>331</v>
      </c>
      <c r="C18" s="48">
        <v>1</v>
      </c>
      <c r="D18" s="26" t="s">
        <v>77</v>
      </c>
      <c r="E18" s="26" t="s">
        <v>46</v>
      </c>
      <c r="F18" s="26" t="s">
        <v>47</v>
      </c>
      <c r="G18" s="26" t="s">
        <v>1</v>
      </c>
      <c r="H18" s="27" t="s">
        <v>1</v>
      </c>
      <c r="I18" s="28" t="str">
        <f>IF('Commercial Wastewater Billing'!J18&lt;&gt;"",'Commercial Wastewater Billing'!J18/'Commercial Wastewater Billing'!I18,"")</f>
        <v/>
      </c>
      <c r="J18" s="29">
        <f>IF('Commercial Wastewater Billing'!E18&lt;&gt;"",'Commercial Wastewater Billing'!E18,"")</f>
        <v>7.5</v>
      </c>
      <c r="K18" s="29" t="str">
        <f>IF('Commercial Wastewater Billing'!F18&lt;&gt;"",'Commercial Wastewater Billing'!F18,"")</f>
        <v/>
      </c>
      <c r="L18" s="27">
        <v>2000</v>
      </c>
    </row>
    <row r="19" spans="1:12" ht="15" x14ac:dyDescent="0.2">
      <c r="A19" s="25" t="s">
        <v>97</v>
      </c>
      <c r="B19" s="47">
        <v>456</v>
      </c>
      <c r="C19" s="48">
        <v>1</v>
      </c>
      <c r="D19" s="26" t="s">
        <v>1</v>
      </c>
      <c r="E19" s="26" t="s">
        <v>1</v>
      </c>
      <c r="F19" s="26" t="s">
        <v>1</v>
      </c>
      <c r="G19" s="26" t="s">
        <v>1</v>
      </c>
      <c r="H19" s="27" t="s">
        <v>1</v>
      </c>
      <c r="I19" s="28" t="str">
        <f>IF('Commercial Wastewater Billing'!J19&lt;&gt;"",'Commercial Wastewater Billing'!J19/'Commercial Wastewater Billing'!I19,"")</f>
        <v/>
      </c>
      <c r="J19" s="29" t="str">
        <f>IF('Commercial Wastewater Billing'!E19&lt;&gt;"",'Commercial Wastewater Billing'!E19,"")</f>
        <v/>
      </c>
      <c r="K19" s="29" t="str">
        <f>IF('Commercial Wastewater Billing'!F19&lt;&gt;"",'Commercial Wastewater Billing'!F19,"")</f>
        <v/>
      </c>
      <c r="L19" s="27" t="s">
        <v>1</v>
      </c>
    </row>
    <row r="20" spans="1:12" ht="15" x14ac:dyDescent="0.2">
      <c r="A20" s="25" t="s">
        <v>98</v>
      </c>
      <c r="B20" s="47">
        <v>1820</v>
      </c>
      <c r="C20" s="48">
        <v>1</v>
      </c>
      <c r="D20" s="26" t="s">
        <v>78</v>
      </c>
      <c r="E20" s="26" t="s">
        <v>46</v>
      </c>
      <c r="F20" s="26" t="s">
        <v>47</v>
      </c>
      <c r="G20" s="26" t="s">
        <v>1</v>
      </c>
      <c r="H20" s="27" t="s">
        <v>1</v>
      </c>
      <c r="I20" s="28" t="str">
        <f>IF('Commercial Wastewater Billing'!J20&lt;&gt;"",'Commercial Wastewater Billing'!J20/'Commercial Wastewater Billing'!I20,"")</f>
        <v/>
      </c>
      <c r="J20" s="29">
        <f>IF('Commercial Wastewater Billing'!E20&lt;&gt;"",'Commercial Wastewater Billing'!E20,"")</f>
        <v>26</v>
      </c>
      <c r="K20" s="29" t="str">
        <f>IF('Commercial Wastewater Billing'!F20&lt;&gt;"",'Commercial Wastewater Billing'!F20,"")</f>
        <v/>
      </c>
      <c r="L20" s="27">
        <v>0</v>
      </c>
    </row>
    <row r="21" spans="1:12" ht="15" x14ac:dyDescent="0.2">
      <c r="A21" s="25" t="s">
        <v>99</v>
      </c>
      <c r="B21" s="47">
        <v>260</v>
      </c>
      <c r="C21" s="48">
        <v>1</v>
      </c>
      <c r="D21" s="26" t="s">
        <v>1</v>
      </c>
      <c r="E21" s="26" t="s">
        <v>1</v>
      </c>
      <c r="F21" s="26" t="s">
        <v>1</v>
      </c>
      <c r="G21" s="26" t="s">
        <v>1</v>
      </c>
      <c r="H21" s="27" t="s">
        <v>1</v>
      </c>
      <c r="I21" s="28" t="str">
        <f>IF('Commercial Wastewater Billing'!J21&lt;&gt;"",'Commercial Wastewater Billing'!J21/'Commercial Wastewater Billing'!I21,"")</f>
        <v/>
      </c>
      <c r="J21" s="29" t="str">
        <f>IF('Commercial Wastewater Billing'!E21&lt;&gt;"",'Commercial Wastewater Billing'!E21,"")</f>
        <v/>
      </c>
      <c r="K21" s="29" t="str">
        <f>IF('Commercial Wastewater Billing'!F21&lt;&gt;"",'Commercial Wastewater Billing'!F21,"")</f>
        <v/>
      </c>
      <c r="L21" s="27" t="s">
        <v>1</v>
      </c>
    </row>
    <row r="22" spans="1:12" ht="15" x14ac:dyDescent="0.2">
      <c r="A22" s="25" t="s">
        <v>100</v>
      </c>
      <c r="B22" s="47">
        <v>5000</v>
      </c>
      <c r="C22" s="48">
        <v>1</v>
      </c>
      <c r="D22" s="26" t="s">
        <v>78</v>
      </c>
      <c r="E22" s="26" t="s">
        <v>46</v>
      </c>
      <c r="F22" s="26" t="s">
        <v>45</v>
      </c>
      <c r="G22" s="26">
        <v>5</v>
      </c>
      <c r="H22" s="27">
        <v>5000</v>
      </c>
      <c r="I22" s="28" t="str">
        <f>IF('Commercial Wastewater Billing'!J22&lt;&gt;"",'Commercial Wastewater Billing'!J22/'Commercial Wastewater Billing'!I22,"")</f>
        <v/>
      </c>
      <c r="J22" s="29">
        <f>IF('Commercial Wastewater Billing'!E22&lt;&gt;"",'Commercial Wastewater Billing'!E22,"")</f>
        <v>10</v>
      </c>
      <c r="K22" s="29" t="str">
        <f>IF('Commercial Wastewater Billing'!F22&lt;&gt;"",'Commercial Wastewater Billing'!F22,"")</f>
        <v/>
      </c>
      <c r="L22" s="27">
        <v>0</v>
      </c>
    </row>
    <row r="23" spans="1:12" ht="15" x14ac:dyDescent="0.2">
      <c r="A23" s="25" t="s">
        <v>101</v>
      </c>
      <c r="B23" s="47">
        <v>101000</v>
      </c>
      <c r="C23" s="48">
        <v>1</v>
      </c>
      <c r="D23" s="26" t="s">
        <v>77</v>
      </c>
      <c r="E23" s="26" t="s">
        <v>46</v>
      </c>
      <c r="F23" s="26" t="s">
        <v>47</v>
      </c>
      <c r="G23" s="26" t="s">
        <v>1</v>
      </c>
      <c r="H23" s="27" t="s">
        <v>1</v>
      </c>
      <c r="I23" s="28" t="str">
        <f>IF('Commercial Wastewater Billing'!J23&lt;&gt;"",'Commercial Wastewater Billing'!J23/'Commercial Wastewater Billing'!I23,"")</f>
        <v/>
      </c>
      <c r="J23" s="29">
        <f>IF('Commercial Wastewater Billing'!E23&lt;&gt;"",'Commercial Wastewater Billing'!E23,"")</f>
        <v>6.49</v>
      </c>
      <c r="K23" s="29" t="str">
        <f>IF('Commercial Wastewater Billing'!F23&lt;&gt;"",'Commercial Wastewater Billing'!F23,"")</f>
        <v/>
      </c>
      <c r="L23" s="27">
        <v>0</v>
      </c>
    </row>
    <row r="24" spans="1:12" ht="15" x14ac:dyDescent="0.2">
      <c r="A24" s="25" t="s">
        <v>102</v>
      </c>
      <c r="B24" s="47">
        <v>650000</v>
      </c>
      <c r="C24" s="48">
        <v>1</v>
      </c>
      <c r="D24" s="26" t="s">
        <v>77</v>
      </c>
      <c r="E24" s="26" t="s">
        <v>46</v>
      </c>
      <c r="F24" s="26" t="s">
        <v>45</v>
      </c>
      <c r="G24" s="26">
        <v>3</v>
      </c>
      <c r="H24" s="27">
        <v>2244</v>
      </c>
      <c r="I24" s="28" t="str">
        <f>IF('Commercial Wastewater Billing'!J24&lt;&gt;"",'Commercial Wastewater Billing'!J24/'Commercial Wastewater Billing'!I24,"")</f>
        <v/>
      </c>
      <c r="J24" s="29">
        <f>IF('Commercial Wastewater Billing'!E24&lt;&gt;"",'Commercial Wastewater Billing'!E24,"")</f>
        <v>3.3</v>
      </c>
      <c r="K24" s="29" t="str">
        <f>IF('Commercial Wastewater Billing'!F24&lt;&gt;"",'Commercial Wastewater Billing'!F24,"")</f>
        <v/>
      </c>
      <c r="L24" s="27">
        <v>0</v>
      </c>
    </row>
    <row r="25" spans="1:12" ht="15" x14ac:dyDescent="0.2">
      <c r="A25" s="25" t="s">
        <v>103</v>
      </c>
      <c r="B25" s="47">
        <v>780</v>
      </c>
      <c r="C25" s="48">
        <v>1</v>
      </c>
      <c r="D25" s="26" t="s">
        <v>1</v>
      </c>
      <c r="E25" s="26" t="s">
        <v>1</v>
      </c>
      <c r="F25" s="26" t="s">
        <v>1</v>
      </c>
      <c r="G25" s="26" t="s">
        <v>1</v>
      </c>
      <c r="H25" s="27" t="s">
        <v>1</v>
      </c>
      <c r="I25" s="28" t="str">
        <f>IF('Commercial Wastewater Billing'!J25&lt;&gt;"",'Commercial Wastewater Billing'!J25/'Commercial Wastewater Billing'!I25,"")</f>
        <v/>
      </c>
      <c r="J25" s="29" t="str">
        <f>IF('Commercial Wastewater Billing'!E25&lt;&gt;"",'Commercial Wastewater Billing'!E25,"")</f>
        <v/>
      </c>
      <c r="K25" s="29" t="str">
        <f>IF('Commercial Wastewater Billing'!F25&lt;&gt;"",'Commercial Wastewater Billing'!F25,"")</f>
        <v/>
      </c>
      <c r="L25" s="27" t="s">
        <v>1</v>
      </c>
    </row>
    <row r="26" spans="1:12" ht="15" x14ac:dyDescent="0.2">
      <c r="A26" s="25" t="s">
        <v>104</v>
      </c>
      <c r="B26" s="47">
        <v>7065</v>
      </c>
      <c r="C26" s="48">
        <v>1</v>
      </c>
      <c r="D26" s="26" t="s">
        <v>1</v>
      </c>
      <c r="E26" s="26" t="s">
        <v>1</v>
      </c>
      <c r="F26" s="26" t="s">
        <v>1</v>
      </c>
      <c r="G26" s="26" t="s">
        <v>1</v>
      </c>
      <c r="H26" s="27" t="s">
        <v>1</v>
      </c>
      <c r="I26" s="28" t="str">
        <f>IF('Commercial Wastewater Billing'!J26&lt;&gt;"",'Commercial Wastewater Billing'!J26/'Commercial Wastewater Billing'!I26,"")</f>
        <v/>
      </c>
      <c r="J26" s="29" t="str">
        <f>IF('Commercial Wastewater Billing'!E26&lt;&gt;"",'Commercial Wastewater Billing'!E26,"")</f>
        <v/>
      </c>
      <c r="K26" s="29" t="str">
        <f>IF('Commercial Wastewater Billing'!F26&lt;&gt;"",'Commercial Wastewater Billing'!F26,"")</f>
        <v/>
      </c>
      <c r="L26" s="27" t="s">
        <v>1</v>
      </c>
    </row>
    <row r="27" spans="1:12" ht="15" x14ac:dyDescent="0.2">
      <c r="A27" s="25" t="s">
        <v>105</v>
      </c>
      <c r="B27" s="47">
        <v>180000</v>
      </c>
      <c r="C27" s="48">
        <v>1</v>
      </c>
      <c r="D27" s="26" t="s">
        <v>78</v>
      </c>
      <c r="E27" s="26" t="s">
        <v>46</v>
      </c>
      <c r="F27" s="26" t="s">
        <v>47</v>
      </c>
      <c r="G27" s="26" t="s">
        <v>1</v>
      </c>
      <c r="H27" s="27" t="s">
        <v>1</v>
      </c>
      <c r="I27" s="28" t="str">
        <f>IF('Commercial Wastewater Billing'!J27&lt;&gt;"",'Commercial Wastewater Billing'!J27/'Commercial Wastewater Billing'!I27,"")</f>
        <v/>
      </c>
      <c r="J27" s="29">
        <f>IF('Commercial Wastewater Billing'!E27&lt;&gt;"",'Commercial Wastewater Billing'!E27,"")</f>
        <v>23.5</v>
      </c>
      <c r="K27" s="29" t="str">
        <f>IF('Commercial Wastewater Billing'!F27&lt;&gt;"",'Commercial Wastewater Billing'!F27,"")</f>
        <v/>
      </c>
      <c r="L27" s="27">
        <v>0</v>
      </c>
    </row>
    <row r="28" spans="1:12" ht="15" x14ac:dyDescent="0.2">
      <c r="A28" s="25" t="s">
        <v>106</v>
      </c>
      <c r="B28" s="47">
        <v>6516</v>
      </c>
      <c r="C28" s="48">
        <v>1</v>
      </c>
      <c r="D28" s="26" t="s">
        <v>77</v>
      </c>
      <c r="E28" s="26" t="s">
        <v>46</v>
      </c>
      <c r="F28" s="26" t="s">
        <v>47</v>
      </c>
      <c r="G28" s="26" t="s">
        <v>1</v>
      </c>
      <c r="H28" s="27" t="s">
        <v>1</v>
      </c>
      <c r="I28" s="28">
        <f>IF('Commercial Wastewater Billing'!J28&lt;&gt;"",'Commercial Wastewater Billing'!J28/'Commercial Wastewater Billing'!I28,"")</f>
        <v>1.0500963391136802</v>
      </c>
      <c r="J28" s="29">
        <f>IF('Commercial Wastewater Billing'!E28&lt;&gt;"",'Commercial Wastewater Billing'!E28,"")</f>
        <v>0</v>
      </c>
      <c r="K28" s="29">
        <f>IF('Commercial Wastewater Billing'!F28&lt;&gt;"",'Commercial Wastewater Billing'!F28,"")</f>
        <v>0</v>
      </c>
      <c r="L28" s="27">
        <v>0</v>
      </c>
    </row>
    <row r="29" spans="1:12" ht="15" x14ac:dyDescent="0.2">
      <c r="A29" s="25" t="s">
        <v>107</v>
      </c>
      <c r="B29" s="47">
        <v>248</v>
      </c>
      <c r="C29" s="48">
        <v>1</v>
      </c>
      <c r="D29" s="26" t="s">
        <v>1</v>
      </c>
      <c r="E29" s="26" t="s">
        <v>1</v>
      </c>
      <c r="F29" s="26" t="s">
        <v>1</v>
      </c>
      <c r="G29" s="26" t="s">
        <v>1</v>
      </c>
      <c r="H29" s="27" t="s">
        <v>1</v>
      </c>
      <c r="I29" s="28" t="str">
        <f>IF('Commercial Wastewater Billing'!J29&lt;&gt;"",'Commercial Wastewater Billing'!J29/'Commercial Wastewater Billing'!I29,"")</f>
        <v/>
      </c>
      <c r="J29" s="29" t="str">
        <f>IF('Commercial Wastewater Billing'!E29&lt;&gt;"",'Commercial Wastewater Billing'!E29,"")</f>
        <v/>
      </c>
      <c r="K29" s="29" t="str">
        <f>IF('Commercial Wastewater Billing'!F29&lt;&gt;"",'Commercial Wastewater Billing'!F29,"")</f>
        <v/>
      </c>
      <c r="L29" s="27" t="s">
        <v>1</v>
      </c>
    </row>
    <row r="30" spans="1:12" ht="15" x14ac:dyDescent="0.2">
      <c r="A30" s="25" t="s">
        <v>108</v>
      </c>
      <c r="B30" s="47">
        <v>975</v>
      </c>
      <c r="C30" s="48">
        <v>1</v>
      </c>
      <c r="D30" s="26" t="s">
        <v>77</v>
      </c>
      <c r="E30" s="26" t="s">
        <v>46</v>
      </c>
      <c r="F30" s="26" t="s">
        <v>47</v>
      </c>
      <c r="G30" s="26" t="s">
        <v>1</v>
      </c>
      <c r="H30" s="27" t="s">
        <v>1</v>
      </c>
      <c r="I30" s="28">
        <f>IF('Commercial Wastewater Billing'!J30&lt;&gt;"",'Commercial Wastewater Billing'!J30/'Commercial Wastewater Billing'!I30,"")</f>
        <v>1.4610645638245441</v>
      </c>
      <c r="J30" s="29">
        <f>IF('Commercial Wastewater Billing'!E30&lt;&gt;"",'Commercial Wastewater Billing'!E30,"")</f>
        <v>11.16</v>
      </c>
      <c r="K30" s="29">
        <f>IF('Commercial Wastewater Billing'!F30&lt;&gt;"",'Commercial Wastewater Billing'!F30,"")</f>
        <v>13.83</v>
      </c>
      <c r="L30" s="27">
        <v>0</v>
      </c>
    </row>
    <row r="31" spans="1:12" ht="15" x14ac:dyDescent="0.2">
      <c r="A31" s="25" t="s">
        <v>109</v>
      </c>
      <c r="B31" s="47">
        <v>18000</v>
      </c>
      <c r="C31" s="48">
        <v>1</v>
      </c>
      <c r="D31" s="26" t="s">
        <v>78</v>
      </c>
      <c r="E31" s="26" t="s">
        <v>46</v>
      </c>
      <c r="F31" s="26" t="s">
        <v>47</v>
      </c>
      <c r="G31" s="26" t="s">
        <v>1</v>
      </c>
      <c r="H31" s="27" t="s">
        <v>1</v>
      </c>
      <c r="I31" s="28" t="str">
        <f>IF('Commercial Wastewater Billing'!J31&lt;&gt;"",'Commercial Wastewater Billing'!J31/'Commercial Wastewater Billing'!I31,"")</f>
        <v/>
      </c>
      <c r="J31" s="29">
        <f>IF('Commercial Wastewater Billing'!E31&lt;&gt;"",'Commercial Wastewater Billing'!E31,"")</f>
        <v>9.25</v>
      </c>
      <c r="K31" s="29" t="str">
        <f>IF('Commercial Wastewater Billing'!F31&lt;&gt;"",'Commercial Wastewater Billing'!F31,"")</f>
        <v/>
      </c>
      <c r="L31" s="27">
        <v>0</v>
      </c>
    </row>
    <row r="32" spans="1:12" ht="15" x14ac:dyDescent="0.2">
      <c r="A32" s="25" t="s">
        <v>110</v>
      </c>
      <c r="B32" s="47">
        <v>3627</v>
      </c>
      <c r="C32" s="48">
        <v>1</v>
      </c>
      <c r="D32" s="26" t="s">
        <v>77</v>
      </c>
      <c r="E32" s="26" t="s">
        <v>46</v>
      </c>
      <c r="F32" s="26" t="s">
        <v>47</v>
      </c>
      <c r="G32" s="26" t="s">
        <v>1</v>
      </c>
      <c r="H32" s="27" t="s">
        <v>1</v>
      </c>
      <c r="I32" s="28">
        <f>IF('Commercial Wastewater Billing'!J32&lt;&gt;"",'Commercial Wastewater Billing'!J32/'Commercial Wastewater Billing'!I32,"")</f>
        <v>1.3160828025477709</v>
      </c>
      <c r="J32" s="29">
        <f>IF('Commercial Wastewater Billing'!E32&lt;&gt;"",'Commercial Wastewater Billing'!E32,"")</f>
        <v>9.4499999999999993</v>
      </c>
      <c r="K32" s="29">
        <f>IF('Commercial Wastewater Billing'!F32&lt;&gt;"",'Commercial Wastewater Billing'!F32,"")</f>
        <v>20.100000000000001</v>
      </c>
      <c r="L32" s="27">
        <v>2000</v>
      </c>
    </row>
    <row r="33" spans="1:12" ht="15" x14ac:dyDescent="0.2">
      <c r="A33" s="25" t="s">
        <v>111</v>
      </c>
      <c r="B33" s="47">
        <v>14804</v>
      </c>
      <c r="C33" s="48">
        <v>1</v>
      </c>
      <c r="D33" s="26" t="s">
        <v>77</v>
      </c>
      <c r="E33" s="26" t="s">
        <v>46</v>
      </c>
      <c r="F33" s="26" t="s">
        <v>47</v>
      </c>
      <c r="G33" s="26" t="s">
        <v>1</v>
      </c>
      <c r="H33" s="27" t="s">
        <v>1</v>
      </c>
      <c r="I33" s="28" t="str">
        <f>IF('Commercial Wastewater Billing'!J33&lt;&gt;"",'Commercial Wastewater Billing'!J33/'Commercial Wastewater Billing'!I33,"")</f>
        <v/>
      </c>
      <c r="J33" s="29">
        <f>IF('Commercial Wastewater Billing'!E33&lt;&gt;"",'Commercial Wastewater Billing'!E33,"")</f>
        <v>5.5</v>
      </c>
      <c r="K33" s="29" t="str">
        <f>IF('Commercial Wastewater Billing'!F33&lt;&gt;"",'Commercial Wastewater Billing'!F33,"")</f>
        <v/>
      </c>
      <c r="L33" s="27">
        <v>2000</v>
      </c>
    </row>
    <row r="34" spans="1:12" ht="15" x14ac:dyDescent="0.2">
      <c r="A34" s="25" t="s">
        <v>112</v>
      </c>
      <c r="B34" s="47">
        <v>1274</v>
      </c>
      <c r="C34" s="48">
        <v>1</v>
      </c>
      <c r="D34" s="26" t="s">
        <v>77</v>
      </c>
      <c r="E34" s="26" t="s">
        <v>46</v>
      </c>
      <c r="F34" s="26" t="s">
        <v>47</v>
      </c>
      <c r="G34" s="26" t="s">
        <v>1</v>
      </c>
      <c r="H34" s="27" t="s">
        <v>1</v>
      </c>
      <c r="I34" s="28" t="str">
        <f>IF('Commercial Wastewater Billing'!J34&lt;&gt;"",'Commercial Wastewater Billing'!J34/'Commercial Wastewater Billing'!I34,"")</f>
        <v/>
      </c>
      <c r="J34" s="29">
        <f>IF('Commercial Wastewater Billing'!E34&lt;&gt;"",'Commercial Wastewater Billing'!E34,"")</f>
        <v>15.5</v>
      </c>
      <c r="K34" s="29" t="str">
        <f>IF('Commercial Wastewater Billing'!F34&lt;&gt;"",'Commercial Wastewater Billing'!F34,"")</f>
        <v/>
      </c>
      <c r="L34" s="27">
        <v>0</v>
      </c>
    </row>
    <row r="35" spans="1:12" ht="15" x14ac:dyDescent="0.2">
      <c r="A35" s="25" t="s">
        <v>113</v>
      </c>
      <c r="B35" s="47">
        <v>1274</v>
      </c>
      <c r="C35" s="48">
        <v>1</v>
      </c>
      <c r="D35" s="26" t="s">
        <v>77</v>
      </c>
      <c r="E35" s="26" t="s">
        <v>46</v>
      </c>
      <c r="F35" s="26" t="s">
        <v>47</v>
      </c>
      <c r="G35" s="26" t="s">
        <v>1</v>
      </c>
      <c r="H35" s="27" t="s">
        <v>1</v>
      </c>
      <c r="I35" s="28" t="str">
        <f>IF('Commercial Wastewater Billing'!J35&lt;&gt;"",'Commercial Wastewater Billing'!J35/'Commercial Wastewater Billing'!I35,"")</f>
        <v/>
      </c>
      <c r="J35" s="29">
        <f>IF('Commercial Wastewater Billing'!E35&lt;&gt;"",'Commercial Wastewater Billing'!E35,"")</f>
        <v>15.5</v>
      </c>
      <c r="K35" s="29" t="str">
        <f>IF('Commercial Wastewater Billing'!F35&lt;&gt;"",'Commercial Wastewater Billing'!F35,"")</f>
        <v/>
      </c>
      <c r="L35" s="27">
        <v>0</v>
      </c>
    </row>
    <row r="36" spans="1:12" ht="15" x14ac:dyDescent="0.2">
      <c r="A36" s="25" t="s">
        <v>114</v>
      </c>
      <c r="B36" s="47">
        <v>4160</v>
      </c>
      <c r="C36" s="48">
        <v>1</v>
      </c>
      <c r="D36" s="26" t="s">
        <v>78</v>
      </c>
      <c r="E36" s="26" t="s">
        <v>46</v>
      </c>
      <c r="F36" s="26" t="s">
        <v>45</v>
      </c>
      <c r="G36" s="26">
        <v>3</v>
      </c>
      <c r="H36" s="27">
        <v>6000</v>
      </c>
      <c r="I36" s="28" t="str">
        <f>IF('Commercial Wastewater Billing'!J36&lt;&gt;"",'Commercial Wastewater Billing'!J36/'Commercial Wastewater Billing'!I36,"")</f>
        <v/>
      </c>
      <c r="J36" s="29">
        <f>IF('Commercial Wastewater Billing'!E36&lt;&gt;"",'Commercial Wastewater Billing'!E36,"")</f>
        <v>20</v>
      </c>
      <c r="K36" s="29" t="str">
        <f>IF('Commercial Wastewater Billing'!F36&lt;&gt;"",'Commercial Wastewater Billing'!F36,"")</f>
        <v/>
      </c>
      <c r="L36" s="27">
        <v>2000</v>
      </c>
    </row>
    <row r="37" spans="1:12" ht="15" x14ac:dyDescent="0.2">
      <c r="A37" s="25" t="s">
        <v>115</v>
      </c>
      <c r="B37" s="47">
        <v>7249</v>
      </c>
      <c r="C37" s="48">
        <v>1</v>
      </c>
      <c r="D37" s="26" t="s">
        <v>77</v>
      </c>
      <c r="E37" s="26" t="s">
        <v>46</v>
      </c>
      <c r="F37" s="26" t="s">
        <v>47</v>
      </c>
      <c r="G37" s="26" t="s">
        <v>1</v>
      </c>
      <c r="H37" s="27" t="s">
        <v>1</v>
      </c>
      <c r="I37" s="28" t="str">
        <f>IF('Commercial Wastewater Billing'!J37&lt;&gt;"",'Commercial Wastewater Billing'!J37/'Commercial Wastewater Billing'!I37,"")</f>
        <v/>
      </c>
      <c r="J37" s="29">
        <f>IF('Commercial Wastewater Billing'!E37&lt;&gt;"",'Commercial Wastewater Billing'!E37,"")</f>
        <v>9</v>
      </c>
      <c r="K37" s="29" t="str">
        <f>IF('Commercial Wastewater Billing'!F37&lt;&gt;"",'Commercial Wastewater Billing'!F37,"")</f>
        <v/>
      </c>
      <c r="L37" s="27">
        <v>0</v>
      </c>
    </row>
    <row r="38" spans="1:12" ht="15" x14ac:dyDescent="0.2">
      <c r="A38" s="25" t="s">
        <v>116</v>
      </c>
      <c r="B38" s="47">
        <v>10364</v>
      </c>
      <c r="C38" s="48">
        <v>1</v>
      </c>
      <c r="D38" s="26" t="s">
        <v>78</v>
      </c>
      <c r="E38" s="26" t="s">
        <v>46</v>
      </c>
      <c r="F38" s="26" t="s">
        <v>47</v>
      </c>
      <c r="G38" s="26" t="s">
        <v>1</v>
      </c>
      <c r="H38" s="27" t="s">
        <v>1</v>
      </c>
      <c r="I38" s="28" t="str">
        <f>IF('Commercial Wastewater Billing'!J38&lt;&gt;"",'Commercial Wastewater Billing'!J38/'Commercial Wastewater Billing'!I38,"")</f>
        <v/>
      </c>
      <c r="J38" s="29">
        <f>IF('Commercial Wastewater Billing'!E38&lt;&gt;"",'Commercial Wastewater Billing'!E38,"")</f>
        <v>60</v>
      </c>
      <c r="K38" s="29" t="str">
        <f>IF('Commercial Wastewater Billing'!F38&lt;&gt;"",'Commercial Wastewater Billing'!F38,"")</f>
        <v/>
      </c>
      <c r="L38" s="27">
        <v>10000</v>
      </c>
    </row>
    <row r="39" spans="1:12" ht="15" x14ac:dyDescent="0.2">
      <c r="A39" s="25" t="s">
        <v>117</v>
      </c>
      <c r="B39" s="47">
        <v>494</v>
      </c>
      <c r="C39" s="48">
        <v>1</v>
      </c>
      <c r="D39" s="26" t="s">
        <v>77</v>
      </c>
      <c r="E39" s="26" t="s">
        <v>46</v>
      </c>
      <c r="F39" s="26" t="s">
        <v>47</v>
      </c>
      <c r="G39" s="26" t="s">
        <v>1</v>
      </c>
      <c r="H39" s="27" t="s">
        <v>1</v>
      </c>
      <c r="I39" s="28" t="str">
        <f>IF('Commercial Wastewater Billing'!J39&lt;&gt;"",'Commercial Wastewater Billing'!J39/'Commercial Wastewater Billing'!I39,"")</f>
        <v/>
      </c>
      <c r="J39" s="29">
        <f>IF('Commercial Wastewater Billing'!E39&lt;&gt;"",'Commercial Wastewater Billing'!E39,"")</f>
        <v>17.5</v>
      </c>
      <c r="K39" s="29" t="str">
        <f>IF('Commercial Wastewater Billing'!F39&lt;&gt;"",'Commercial Wastewater Billing'!F39,"")</f>
        <v/>
      </c>
      <c r="L39" s="27">
        <v>2000</v>
      </c>
    </row>
    <row r="40" spans="1:12" ht="15" x14ac:dyDescent="0.2">
      <c r="A40" s="25" t="s">
        <v>118</v>
      </c>
      <c r="B40" s="47">
        <v>46800</v>
      </c>
      <c r="C40" s="48">
        <v>1</v>
      </c>
      <c r="D40" s="26" t="s">
        <v>78</v>
      </c>
      <c r="E40" s="26" t="s">
        <v>46</v>
      </c>
      <c r="F40" s="26" t="s">
        <v>47</v>
      </c>
      <c r="G40" s="26" t="s">
        <v>1</v>
      </c>
      <c r="H40" s="27" t="s">
        <v>1</v>
      </c>
      <c r="I40" s="28" t="str">
        <f>IF('Commercial Wastewater Billing'!J40&lt;&gt;"",'Commercial Wastewater Billing'!J40/'Commercial Wastewater Billing'!I40,"")</f>
        <v/>
      </c>
      <c r="J40" s="29">
        <f>IF('Commercial Wastewater Billing'!E40&lt;&gt;"",'Commercial Wastewater Billing'!E40,"")</f>
        <v>4.37</v>
      </c>
      <c r="K40" s="29" t="str">
        <f>IF('Commercial Wastewater Billing'!F40&lt;&gt;"",'Commercial Wastewater Billing'!F40,"")</f>
        <v/>
      </c>
      <c r="L40" s="27">
        <v>0</v>
      </c>
    </row>
    <row r="41" spans="1:12" ht="15" x14ac:dyDescent="0.2">
      <c r="A41" s="25" t="s">
        <v>119</v>
      </c>
      <c r="B41" s="47">
        <v>450</v>
      </c>
      <c r="C41" s="48">
        <v>1</v>
      </c>
      <c r="D41" s="26" t="s">
        <v>1</v>
      </c>
      <c r="E41" s="26" t="s">
        <v>1</v>
      </c>
      <c r="F41" s="26" t="s">
        <v>1</v>
      </c>
      <c r="G41" s="26" t="s">
        <v>1</v>
      </c>
      <c r="H41" s="27" t="s">
        <v>1</v>
      </c>
      <c r="I41" s="28" t="str">
        <f>IF('Commercial Wastewater Billing'!J41&lt;&gt;"",'Commercial Wastewater Billing'!J41/'Commercial Wastewater Billing'!I41,"")</f>
        <v/>
      </c>
      <c r="J41" s="29" t="str">
        <f>IF('Commercial Wastewater Billing'!E41&lt;&gt;"",'Commercial Wastewater Billing'!E41,"")</f>
        <v/>
      </c>
      <c r="K41" s="29" t="str">
        <f>IF('Commercial Wastewater Billing'!F41&lt;&gt;"",'Commercial Wastewater Billing'!F41,"")</f>
        <v/>
      </c>
      <c r="L41" s="27" t="s">
        <v>1</v>
      </c>
    </row>
    <row r="42" spans="1:12" ht="15" x14ac:dyDescent="0.2">
      <c r="A42" s="25" t="s">
        <v>120</v>
      </c>
      <c r="B42" s="47">
        <v>5950</v>
      </c>
      <c r="C42" s="48">
        <v>1</v>
      </c>
      <c r="D42" s="26" t="s">
        <v>77</v>
      </c>
      <c r="E42" s="26" t="s">
        <v>46</v>
      </c>
      <c r="F42" s="26" t="s">
        <v>47</v>
      </c>
      <c r="G42" s="26" t="s">
        <v>1</v>
      </c>
      <c r="H42" s="27" t="s">
        <v>1</v>
      </c>
      <c r="I42" s="28">
        <f>IF('Commercial Wastewater Billing'!J42&lt;&gt;"",'Commercial Wastewater Billing'!J42/'Commercial Wastewater Billing'!I42,"")</f>
        <v>1.5016216216216216</v>
      </c>
      <c r="J42" s="29">
        <f>IF('Commercial Wastewater Billing'!E42&lt;&gt;"",'Commercial Wastewater Billing'!E42,"")</f>
        <v>10.75</v>
      </c>
      <c r="K42" s="29">
        <f>IF('Commercial Wastewater Billing'!F42&lt;&gt;"",'Commercial Wastewater Billing'!F42,"")</f>
        <v>16.13</v>
      </c>
      <c r="L42" s="27">
        <v>2000</v>
      </c>
    </row>
    <row r="43" spans="1:12" ht="15" x14ac:dyDescent="0.2">
      <c r="A43" s="25" t="s">
        <v>121</v>
      </c>
      <c r="B43" s="47">
        <v>500</v>
      </c>
      <c r="C43" s="48">
        <v>1</v>
      </c>
      <c r="D43" s="26" t="s">
        <v>1</v>
      </c>
      <c r="E43" s="26" t="s">
        <v>1</v>
      </c>
      <c r="F43" s="26" t="s">
        <v>1</v>
      </c>
      <c r="G43" s="26" t="s">
        <v>1</v>
      </c>
      <c r="H43" s="27" t="s">
        <v>1</v>
      </c>
      <c r="I43" s="28" t="str">
        <f>IF('Commercial Wastewater Billing'!J43&lt;&gt;"",'Commercial Wastewater Billing'!J43/'Commercial Wastewater Billing'!I43,"")</f>
        <v/>
      </c>
      <c r="J43" s="29" t="str">
        <f>IF('Commercial Wastewater Billing'!E43&lt;&gt;"",'Commercial Wastewater Billing'!E43,"")</f>
        <v/>
      </c>
      <c r="K43" s="29" t="str">
        <f>IF('Commercial Wastewater Billing'!F43&lt;&gt;"",'Commercial Wastewater Billing'!F43,"")</f>
        <v/>
      </c>
      <c r="L43" s="27" t="s">
        <v>1</v>
      </c>
    </row>
    <row r="44" spans="1:12" ht="15" x14ac:dyDescent="0.2">
      <c r="A44" s="25" t="s">
        <v>122</v>
      </c>
      <c r="B44" s="47">
        <v>3350</v>
      </c>
      <c r="C44" s="48">
        <v>1</v>
      </c>
      <c r="D44" s="26" t="s">
        <v>78</v>
      </c>
      <c r="E44" s="26" t="s">
        <v>46</v>
      </c>
      <c r="F44" s="26" t="s">
        <v>47</v>
      </c>
      <c r="G44" s="26" t="s">
        <v>1</v>
      </c>
      <c r="H44" s="27" t="s">
        <v>1</v>
      </c>
      <c r="I44" s="28" t="str">
        <f>IF('Commercial Wastewater Billing'!J44&lt;&gt;"",'Commercial Wastewater Billing'!J44/'Commercial Wastewater Billing'!I44,"")</f>
        <v/>
      </c>
      <c r="J44" s="29">
        <f>IF('Commercial Wastewater Billing'!E44&lt;&gt;"",'Commercial Wastewater Billing'!E44,"")</f>
        <v>19.66</v>
      </c>
      <c r="K44" s="29" t="str">
        <f>IF('Commercial Wastewater Billing'!F44&lt;&gt;"",'Commercial Wastewater Billing'!F44,"")</f>
        <v/>
      </c>
      <c r="L44" s="27">
        <v>2000</v>
      </c>
    </row>
    <row r="45" spans="1:12" ht="15" x14ac:dyDescent="0.2">
      <c r="A45" s="25" t="s">
        <v>123</v>
      </c>
      <c r="B45" s="47">
        <v>3400</v>
      </c>
      <c r="C45" s="48">
        <v>1</v>
      </c>
      <c r="D45" s="26" t="s">
        <v>77</v>
      </c>
      <c r="E45" s="26" t="s">
        <v>46</v>
      </c>
      <c r="F45" s="26" t="s">
        <v>45</v>
      </c>
      <c r="G45" s="26">
        <v>2</v>
      </c>
      <c r="H45" s="27">
        <v>6000</v>
      </c>
      <c r="I45" s="28">
        <f>IF('Commercial Wastewater Billing'!J45&lt;&gt;"",'Commercial Wastewater Billing'!J45/'Commercial Wastewater Billing'!I45,"")</f>
        <v>1.2343073094294406</v>
      </c>
      <c r="J45" s="29">
        <f>IF('Commercial Wastewater Billing'!E45&lt;&gt;"",'Commercial Wastewater Billing'!E45,"")</f>
        <v>14.85</v>
      </c>
      <c r="K45" s="29">
        <f>IF('Commercial Wastewater Billing'!F45&lt;&gt;"",'Commercial Wastewater Billing'!F45,"")</f>
        <v>19.309999999999999</v>
      </c>
      <c r="L45" s="27">
        <v>3000</v>
      </c>
    </row>
    <row r="46" spans="1:12" ht="15" x14ac:dyDescent="0.2">
      <c r="A46" s="25" t="s">
        <v>124</v>
      </c>
      <c r="B46" s="47">
        <v>6000</v>
      </c>
      <c r="C46" s="48">
        <v>1</v>
      </c>
      <c r="D46" s="26" t="s">
        <v>77</v>
      </c>
      <c r="E46" s="26" t="s">
        <v>46</v>
      </c>
      <c r="F46" s="26" t="s">
        <v>48</v>
      </c>
      <c r="G46" s="26">
        <v>4</v>
      </c>
      <c r="H46" s="27">
        <v>15000</v>
      </c>
      <c r="I46" s="28" t="str">
        <f>IF('Commercial Wastewater Billing'!J46&lt;&gt;"",'Commercial Wastewater Billing'!J46/'Commercial Wastewater Billing'!I46,"")</f>
        <v/>
      </c>
      <c r="J46" s="29">
        <f>IF('Commercial Wastewater Billing'!E46&lt;&gt;"",'Commercial Wastewater Billing'!E46,"")</f>
        <v>10</v>
      </c>
      <c r="K46" s="29" t="str">
        <f>IF('Commercial Wastewater Billing'!F46&lt;&gt;"",'Commercial Wastewater Billing'!F46,"")</f>
        <v/>
      </c>
      <c r="L46" s="27">
        <v>2000</v>
      </c>
    </row>
    <row r="47" spans="1:12" ht="15" x14ac:dyDescent="0.2">
      <c r="A47" s="25" t="s">
        <v>125</v>
      </c>
      <c r="B47" s="47">
        <v>1690</v>
      </c>
      <c r="C47" s="48">
        <v>1</v>
      </c>
      <c r="D47" s="26" t="s">
        <v>78</v>
      </c>
      <c r="E47" s="26" t="s">
        <v>46</v>
      </c>
      <c r="F47" s="26" t="s">
        <v>45</v>
      </c>
      <c r="G47" s="26">
        <v>2</v>
      </c>
      <c r="H47" s="27">
        <v>10000</v>
      </c>
      <c r="I47" s="28" t="str">
        <f>IF('Commercial Wastewater Billing'!J47&lt;&gt;"",'Commercial Wastewater Billing'!J47/'Commercial Wastewater Billing'!I47,"")</f>
        <v/>
      </c>
      <c r="J47" s="29">
        <f>IF('Commercial Wastewater Billing'!E47&lt;&gt;"",'Commercial Wastewater Billing'!E47,"")</f>
        <v>24</v>
      </c>
      <c r="K47" s="29" t="str">
        <f>IF('Commercial Wastewater Billing'!F47&lt;&gt;"",'Commercial Wastewater Billing'!F47,"")</f>
        <v/>
      </c>
      <c r="L47" s="27">
        <v>0</v>
      </c>
    </row>
    <row r="48" spans="1:12" ht="15" x14ac:dyDescent="0.2">
      <c r="A48" s="25" t="s">
        <v>126</v>
      </c>
      <c r="B48" s="47">
        <v>4243</v>
      </c>
      <c r="C48" s="48">
        <v>1</v>
      </c>
      <c r="D48" s="26" t="s">
        <v>78</v>
      </c>
      <c r="E48" s="26" t="s">
        <v>46</v>
      </c>
      <c r="F48" s="26" t="s">
        <v>47</v>
      </c>
      <c r="G48" s="26" t="s">
        <v>1</v>
      </c>
      <c r="H48" s="27" t="s">
        <v>1</v>
      </c>
      <c r="I48" s="28">
        <f>IF('Commercial Wastewater Billing'!J48&lt;&gt;"",'Commercial Wastewater Billing'!J48/'Commercial Wastewater Billing'!I48,"")</f>
        <v>1.2530303030303032</v>
      </c>
      <c r="J48" s="29">
        <f>IF('Commercial Wastewater Billing'!E48&lt;&gt;"",'Commercial Wastewater Billing'!E48,"")</f>
        <v>15</v>
      </c>
      <c r="K48" s="29">
        <f>IF('Commercial Wastewater Billing'!F48&lt;&gt;"",'Commercial Wastewater Billing'!F48,"")</f>
        <v>25</v>
      </c>
      <c r="L48" s="27">
        <v>1600</v>
      </c>
    </row>
    <row r="49" spans="1:12" ht="15" x14ac:dyDescent="0.2">
      <c r="A49" s="25" t="s">
        <v>127</v>
      </c>
      <c r="B49" s="47">
        <v>910</v>
      </c>
      <c r="C49" s="48">
        <v>1</v>
      </c>
      <c r="D49" s="26" t="s">
        <v>1</v>
      </c>
      <c r="E49" s="26" t="s">
        <v>1</v>
      </c>
      <c r="F49" s="26" t="s">
        <v>1</v>
      </c>
      <c r="G49" s="26" t="s">
        <v>1</v>
      </c>
      <c r="H49" s="27" t="s">
        <v>1</v>
      </c>
      <c r="I49" s="28" t="str">
        <f>IF('Commercial Wastewater Billing'!J49&lt;&gt;"",'Commercial Wastewater Billing'!J49/'Commercial Wastewater Billing'!I49,"")</f>
        <v/>
      </c>
      <c r="J49" s="29" t="str">
        <f>IF('Commercial Wastewater Billing'!E49&lt;&gt;"",'Commercial Wastewater Billing'!E49,"")</f>
        <v/>
      </c>
      <c r="K49" s="29" t="str">
        <f>IF('Commercial Wastewater Billing'!F49&lt;&gt;"",'Commercial Wastewater Billing'!F49,"")</f>
        <v/>
      </c>
      <c r="L49" s="27" t="s">
        <v>1</v>
      </c>
    </row>
    <row r="50" spans="1:12" ht="15" x14ac:dyDescent="0.2">
      <c r="A50" s="25" t="s">
        <v>128</v>
      </c>
      <c r="B50" s="47">
        <v>325</v>
      </c>
      <c r="C50" s="48">
        <v>1</v>
      </c>
      <c r="D50" s="26" t="s">
        <v>1</v>
      </c>
      <c r="E50" s="26" t="s">
        <v>1</v>
      </c>
      <c r="F50" s="26" t="s">
        <v>1</v>
      </c>
      <c r="G50" s="26" t="s">
        <v>1</v>
      </c>
      <c r="H50" s="27" t="s">
        <v>1</v>
      </c>
      <c r="I50" s="28" t="str">
        <f>IF('Commercial Wastewater Billing'!J50&lt;&gt;"",'Commercial Wastewater Billing'!J50/'Commercial Wastewater Billing'!I50,"")</f>
        <v/>
      </c>
      <c r="J50" s="29" t="str">
        <f>IF('Commercial Wastewater Billing'!E50&lt;&gt;"",'Commercial Wastewater Billing'!E50,"")</f>
        <v/>
      </c>
      <c r="K50" s="29" t="str">
        <f>IF('Commercial Wastewater Billing'!F50&lt;&gt;"",'Commercial Wastewater Billing'!F50,"")</f>
        <v/>
      </c>
      <c r="L50" s="27" t="s">
        <v>1</v>
      </c>
    </row>
    <row r="51" spans="1:12" ht="15" x14ac:dyDescent="0.2">
      <c r="A51" s="25" t="s">
        <v>129</v>
      </c>
      <c r="B51" s="47">
        <v>3647</v>
      </c>
      <c r="C51" s="48">
        <v>1</v>
      </c>
      <c r="D51" s="26" t="s">
        <v>77</v>
      </c>
      <c r="E51" s="26" t="s">
        <v>46</v>
      </c>
      <c r="F51" s="26" t="s">
        <v>47</v>
      </c>
      <c r="G51" s="26" t="s">
        <v>1</v>
      </c>
      <c r="H51" s="27" t="s">
        <v>1</v>
      </c>
      <c r="I51" s="28" t="str">
        <f>IF('Commercial Wastewater Billing'!J51&lt;&gt;"",'Commercial Wastewater Billing'!J51/'Commercial Wastewater Billing'!I51,"")</f>
        <v/>
      </c>
      <c r="J51" s="29">
        <f>IF('Commercial Wastewater Billing'!E51&lt;&gt;"",'Commercial Wastewater Billing'!E51,"")</f>
        <v>10.49</v>
      </c>
      <c r="K51" s="29" t="str">
        <f>IF('Commercial Wastewater Billing'!F51&lt;&gt;"",'Commercial Wastewater Billing'!F51,"")</f>
        <v/>
      </c>
      <c r="L51" s="27">
        <v>2000</v>
      </c>
    </row>
    <row r="52" spans="1:12" ht="15" x14ac:dyDescent="0.2">
      <c r="A52" s="25" t="s">
        <v>130</v>
      </c>
      <c r="B52" s="47">
        <v>338</v>
      </c>
      <c r="C52" s="48">
        <v>1</v>
      </c>
      <c r="D52" s="26" t="s">
        <v>1</v>
      </c>
      <c r="E52" s="26" t="s">
        <v>1</v>
      </c>
      <c r="F52" s="26" t="s">
        <v>1</v>
      </c>
      <c r="G52" s="26" t="s">
        <v>1</v>
      </c>
      <c r="H52" s="27" t="s">
        <v>1</v>
      </c>
      <c r="I52" s="28" t="str">
        <f>IF('Commercial Wastewater Billing'!J52&lt;&gt;"",'Commercial Wastewater Billing'!J52/'Commercial Wastewater Billing'!I52,"")</f>
        <v/>
      </c>
      <c r="J52" s="29" t="str">
        <f>IF('Commercial Wastewater Billing'!E52&lt;&gt;"",'Commercial Wastewater Billing'!E52,"")</f>
        <v/>
      </c>
      <c r="K52" s="29" t="str">
        <f>IF('Commercial Wastewater Billing'!F52&lt;&gt;"",'Commercial Wastewater Billing'!F52,"")</f>
        <v/>
      </c>
      <c r="L52" s="27" t="s">
        <v>1</v>
      </c>
    </row>
    <row r="53" spans="1:12" ht="15" x14ac:dyDescent="0.2">
      <c r="A53" s="25" t="s">
        <v>131</v>
      </c>
      <c r="B53" s="47">
        <v>1186</v>
      </c>
      <c r="C53" s="48">
        <v>1</v>
      </c>
      <c r="D53" s="26" t="s">
        <v>77</v>
      </c>
      <c r="E53" s="26" t="s">
        <v>46</v>
      </c>
      <c r="F53" s="26" t="s">
        <v>47</v>
      </c>
      <c r="G53" s="26" t="s">
        <v>1</v>
      </c>
      <c r="H53" s="27" t="s">
        <v>1</v>
      </c>
      <c r="I53" s="28" t="str">
        <f>IF('Commercial Wastewater Billing'!J53&lt;&gt;"",'Commercial Wastewater Billing'!J53/'Commercial Wastewater Billing'!I53,"")</f>
        <v/>
      </c>
      <c r="J53" s="29">
        <f>IF('Commercial Wastewater Billing'!E53&lt;&gt;"",'Commercial Wastewater Billing'!E53,"")</f>
        <v>7</v>
      </c>
      <c r="K53" s="29" t="str">
        <f>IF('Commercial Wastewater Billing'!F53&lt;&gt;"",'Commercial Wastewater Billing'!F53,"")</f>
        <v/>
      </c>
      <c r="L53" s="27">
        <v>1500</v>
      </c>
    </row>
    <row r="54" spans="1:12" ht="15" x14ac:dyDescent="0.2">
      <c r="A54" s="25" t="s">
        <v>132</v>
      </c>
      <c r="B54" s="47">
        <v>7603</v>
      </c>
      <c r="C54" s="48">
        <v>1</v>
      </c>
      <c r="D54" s="26" t="s">
        <v>78</v>
      </c>
      <c r="E54" s="26" t="s">
        <v>46</v>
      </c>
      <c r="F54" s="26" t="s">
        <v>45</v>
      </c>
      <c r="G54" s="26">
        <v>2</v>
      </c>
      <c r="H54" s="27">
        <v>5000</v>
      </c>
      <c r="I54" s="28" t="str">
        <f>IF('Commercial Wastewater Billing'!J54&lt;&gt;"",'Commercial Wastewater Billing'!J54/'Commercial Wastewater Billing'!I54,"")</f>
        <v/>
      </c>
      <c r="J54" s="29">
        <f>IF('Commercial Wastewater Billing'!E54&lt;&gt;"",'Commercial Wastewater Billing'!E54,"")</f>
        <v>13.13</v>
      </c>
      <c r="K54" s="29" t="str">
        <f>IF('Commercial Wastewater Billing'!F54&lt;&gt;"",'Commercial Wastewater Billing'!F54,"")</f>
        <v/>
      </c>
      <c r="L54" s="27">
        <v>2000</v>
      </c>
    </row>
    <row r="55" spans="1:12" ht="15" x14ac:dyDescent="0.2">
      <c r="A55" s="25" t="s">
        <v>133</v>
      </c>
      <c r="B55" s="47">
        <v>5504</v>
      </c>
      <c r="C55" s="48">
        <v>1</v>
      </c>
      <c r="D55" s="26" t="s">
        <v>77</v>
      </c>
      <c r="E55" s="26" t="s">
        <v>46</v>
      </c>
      <c r="F55" s="26" t="s">
        <v>45</v>
      </c>
      <c r="G55" s="26">
        <v>2</v>
      </c>
      <c r="H55" s="27">
        <v>20000</v>
      </c>
      <c r="I55" s="28">
        <f>IF('Commercial Wastewater Billing'!J55&lt;&gt;"",'Commercial Wastewater Billing'!J55/'Commercial Wastewater Billing'!I55,"")</f>
        <v>1.8924514279647522</v>
      </c>
      <c r="J55" s="29">
        <f>IF('Commercial Wastewater Billing'!E55&lt;&gt;"",'Commercial Wastewater Billing'!E55,"")</f>
        <v>6.6</v>
      </c>
      <c r="K55" s="29">
        <f>IF('Commercial Wastewater Billing'!F55&lt;&gt;"",'Commercial Wastewater Billing'!F55,"")</f>
        <v>0</v>
      </c>
      <c r="L55" s="27">
        <v>2000</v>
      </c>
    </row>
    <row r="56" spans="1:12" ht="15" x14ac:dyDescent="0.2">
      <c r="A56" s="25" t="s">
        <v>134</v>
      </c>
      <c r="B56" s="47">
        <v>257</v>
      </c>
      <c r="C56" s="48">
        <v>1</v>
      </c>
      <c r="D56" s="26" t="s">
        <v>1</v>
      </c>
      <c r="E56" s="26" t="s">
        <v>1</v>
      </c>
      <c r="F56" s="26" t="s">
        <v>1</v>
      </c>
      <c r="G56" s="26" t="s">
        <v>1</v>
      </c>
      <c r="H56" s="27" t="s">
        <v>1</v>
      </c>
      <c r="I56" s="28" t="str">
        <f>IF('Commercial Wastewater Billing'!J56&lt;&gt;"",'Commercial Wastewater Billing'!J56/'Commercial Wastewater Billing'!I56,"")</f>
        <v/>
      </c>
      <c r="J56" s="29" t="str">
        <f>IF('Commercial Wastewater Billing'!E56&lt;&gt;"",'Commercial Wastewater Billing'!E56,"")</f>
        <v/>
      </c>
      <c r="K56" s="29" t="str">
        <f>IF('Commercial Wastewater Billing'!F56&lt;&gt;"",'Commercial Wastewater Billing'!F56,"")</f>
        <v/>
      </c>
      <c r="L56" s="27" t="s">
        <v>1</v>
      </c>
    </row>
    <row r="57" spans="1:12" ht="15" x14ac:dyDescent="0.2">
      <c r="A57" s="25" t="s">
        <v>135</v>
      </c>
      <c r="B57" s="47">
        <v>513</v>
      </c>
      <c r="C57" s="48">
        <v>1</v>
      </c>
      <c r="D57" s="26" t="s">
        <v>1</v>
      </c>
      <c r="E57" s="26" t="s">
        <v>1</v>
      </c>
      <c r="F57" s="26" t="s">
        <v>1</v>
      </c>
      <c r="G57" s="26" t="s">
        <v>1</v>
      </c>
      <c r="H57" s="27" t="s">
        <v>1</v>
      </c>
      <c r="I57" s="28" t="str">
        <f>IF('Commercial Wastewater Billing'!J57&lt;&gt;"",'Commercial Wastewater Billing'!J57/'Commercial Wastewater Billing'!I57,"")</f>
        <v/>
      </c>
      <c r="J57" s="29" t="str">
        <f>IF('Commercial Wastewater Billing'!E57&lt;&gt;"",'Commercial Wastewater Billing'!E57,"")</f>
        <v/>
      </c>
      <c r="K57" s="29" t="str">
        <f>IF('Commercial Wastewater Billing'!F57&lt;&gt;"",'Commercial Wastewater Billing'!F57,"")</f>
        <v/>
      </c>
      <c r="L57" s="27" t="s">
        <v>1</v>
      </c>
    </row>
    <row r="58" spans="1:12" ht="15" x14ac:dyDescent="0.2">
      <c r="A58" s="25" t="s">
        <v>136</v>
      </c>
      <c r="B58" s="47">
        <v>1456</v>
      </c>
      <c r="C58" s="48">
        <v>1</v>
      </c>
      <c r="D58" s="26" t="s">
        <v>1</v>
      </c>
      <c r="E58" s="26" t="s">
        <v>1</v>
      </c>
      <c r="F58" s="26" t="s">
        <v>1</v>
      </c>
      <c r="G58" s="26" t="s">
        <v>1</v>
      </c>
      <c r="H58" s="27" t="s">
        <v>1</v>
      </c>
      <c r="I58" s="28" t="str">
        <f>IF('Commercial Wastewater Billing'!J58&lt;&gt;"",'Commercial Wastewater Billing'!J58/'Commercial Wastewater Billing'!I58,"")</f>
        <v/>
      </c>
      <c r="J58" s="29" t="str">
        <f>IF('Commercial Wastewater Billing'!E58&lt;&gt;"",'Commercial Wastewater Billing'!E58,"")</f>
        <v/>
      </c>
      <c r="K58" s="29" t="str">
        <f>IF('Commercial Wastewater Billing'!F58&lt;&gt;"",'Commercial Wastewater Billing'!F58,"")</f>
        <v/>
      </c>
      <c r="L58" s="27" t="s">
        <v>1</v>
      </c>
    </row>
    <row r="59" spans="1:12" ht="15" x14ac:dyDescent="0.2">
      <c r="A59" s="25" t="s">
        <v>137</v>
      </c>
      <c r="B59" s="47">
        <v>300</v>
      </c>
      <c r="C59" s="48">
        <v>1</v>
      </c>
      <c r="D59" s="26" t="s">
        <v>77</v>
      </c>
      <c r="E59" s="26" t="s">
        <v>46</v>
      </c>
      <c r="F59" s="26" t="s">
        <v>45</v>
      </c>
      <c r="G59" s="26">
        <v>5</v>
      </c>
      <c r="H59" s="27">
        <v>12000</v>
      </c>
      <c r="I59" s="28" t="str">
        <f>IF('Commercial Wastewater Billing'!J59&lt;&gt;"",'Commercial Wastewater Billing'!J59/'Commercial Wastewater Billing'!I59,"")</f>
        <v/>
      </c>
      <c r="J59" s="29">
        <f>IF('Commercial Wastewater Billing'!E59&lt;&gt;"",'Commercial Wastewater Billing'!E59,"")</f>
        <v>13</v>
      </c>
      <c r="K59" s="29" t="str">
        <f>IF('Commercial Wastewater Billing'!F59&lt;&gt;"",'Commercial Wastewater Billing'!F59,"")</f>
        <v/>
      </c>
      <c r="L59" s="27">
        <v>1000</v>
      </c>
    </row>
    <row r="60" spans="1:12" ht="15" x14ac:dyDescent="0.2">
      <c r="A60" s="25" t="s">
        <v>138</v>
      </c>
      <c r="B60" s="47">
        <v>1334</v>
      </c>
      <c r="C60" s="48">
        <v>1</v>
      </c>
      <c r="D60" s="26" t="s">
        <v>77</v>
      </c>
      <c r="E60" s="26" t="s">
        <v>46</v>
      </c>
      <c r="F60" s="26" t="s">
        <v>47</v>
      </c>
      <c r="G60" s="26" t="s">
        <v>1</v>
      </c>
      <c r="H60" s="27" t="s">
        <v>1</v>
      </c>
      <c r="I60" s="28" t="str">
        <f>IF('Commercial Wastewater Billing'!J60&lt;&gt;"",'Commercial Wastewater Billing'!J60/'Commercial Wastewater Billing'!I60,"")</f>
        <v/>
      </c>
      <c r="J60" s="29">
        <f>IF('Commercial Wastewater Billing'!E60&lt;&gt;"",'Commercial Wastewater Billing'!E60,"")</f>
        <v>6.5</v>
      </c>
      <c r="K60" s="29" t="str">
        <f>IF('Commercial Wastewater Billing'!F60&lt;&gt;"",'Commercial Wastewater Billing'!F60,"")</f>
        <v/>
      </c>
      <c r="L60" s="27">
        <v>0</v>
      </c>
    </row>
    <row r="61" spans="1:12" ht="15" x14ac:dyDescent="0.2">
      <c r="A61" s="25" t="s">
        <v>139</v>
      </c>
      <c r="B61" s="47">
        <v>50602</v>
      </c>
      <c r="C61" s="48">
        <v>1</v>
      </c>
      <c r="D61" s="26" t="s">
        <v>77</v>
      </c>
      <c r="E61" s="26" t="s">
        <v>46</v>
      </c>
      <c r="F61" s="26" t="s">
        <v>45</v>
      </c>
      <c r="G61" s="26">
        <v>5</v>
      </c>
      <c r="H61" s="27">
        <v>5000</v>
      </c>
      <c r="I61" s="28" t="str">
        <f>IF('Commercial Wastewater Billing'!J61&lt;&gt;"",'Commercial Wastewater Billing'!J61/'Commercial Wastewater Billing'!I61,"")</f>
        <v/>
      </c>
      <c r="J61" s="29">
        <f>IF('Commercial Wastewater Billing'!E61&lt;&gt;"",'Commercial Wastewater Billing'!E61,"")</f>
        <v>7.34</v>
      </c>
      <c r="K61" s="29" t="str">
        <f>IF('Commercial Wastewater Billing'!F61&lt;&gt;"",'Commercial Wastewater Billing'!F61,"")</f>
        <v/>
      </c>
      <c r="L61" s="27">
        <v>0</v>
      </c>
    </row>
    <row r="62" spans="1:12" ht="15" x14ac:dyDescent="0.2">
      <c r="A62" s="25" t="s">
        <v>140</v>
      </c>
      <c r="B62" s="47">
        <v>50602</v>
      </c>
      <c r="C62" s="48">
        <v>1</v>
      </c>
      <c r="D62" s="26" t="s">
        <v>77</v>
      </c>
      <c r="E62" s="26" t="s">
        <v>46</v>
      </c>
      <c r="F62" s="26" t="s">
        <v>47</v>
      </c>
      <c r="G62" s="26" t="s">
        <v>1</v>
      </c>
      <c r="H62" s="27" t="s">
        <v>1</v>
      </c>
      <c r="I62" s="28" t="str">
        <f>IF('Commercial Wastewater Billing'!J62&lt;&gt;"",'Commercial Wastewater Billing'!J62/'Commercial Wastewater Billing'!I62,"")</f>
        <v/>
      </c>
      <c r="J62" s="29">
        <f>IF('Commercial Wastewater Billing'!E62&lt;&gt;"",'Commercial Wastewater Billing'!E62,"")</f>
        <v>4.59</v>
      </c>
      <c r="K62" s="29" t="str">
        <f>IF('Commercial Wastewater Billing'!F62&lt;&gt;"",'Commercial Wastewater Billing'!F62,"")</f>
        <v/>
      </c>
      <c r="L62" s="27">
        <v>0</v>
      </c>
    </row>
    <row r="63" spans="1:12" ht="15" x14ac:dyDescent="0.2">
      <c r="A63" s="25" t="s">
        <v>580</v>
      </c>
      <c r="B63" s="47">
        <v>50602</v>
      </c>
      <c r="C63" s="48">
        <v>1</v>
      </c>
      <c r="D63" s="26" t="s">
        <v>1</v>
      </c>
      <c r="E63" s="26" t="s">
        <v>1</v>
      </c>
      <c r="F63" s="26" t="s">
        <v>1</v>
      </c>
      <c r="G63" s="26" t="s">
        <v>1</v>
      </c>
      <c r="H63" s="27" t="s">
        <v>1</v>
      </c>
      <c r="I63" s="28" t="str">
        <f>IF('Commercial Wastewater Billing'!J63&lt;&gt;"",'Commercial Wastewater Billing'!J63/'Commercial Wastewater Billing'!I63,"")</f>
        <v/>
      </c>
      <c r="J63" s="29" t="str">
        <f>IF('Commercial Wastewater Billing'!E63&lt;&gt;"",'Commercial Wastewater Billing'!E63,"")</f>
        <v/>
      </c>
      <c r="K63" s="29" t="str">
        <f>IF('Commercial Wastewater Billing'!F63&lt;&gt;"",'Commercial Wastewater Billing'!F63,"")</f>
        <v/>
      </c>
      <c r="L63" s="27" t="s">
        <v>1</v>
      </c>
    </row>
    <row r="64" spans="1:12" ht="25.5" x14ac:dyDescent="0.2">
      <c r="A64" s="25" t="s">
        <v>141</v>
      </c>
      <c r="B64" s="47">
        <v>50602</v>
      </c>
      <c r="C64" s="48">
        <v>1</v>
      </c>
      <c r="D64" s="26" t="s">
        <v>77</v>
      </c>
      <c r="E64" s="26" t="s">
        <v>46</v>
      </c>
      <c r="F64" s="26" t="s">
        <v>47</v>
      </c>
      <c r="G64" s="26" t="s">
        <v>1</v>
      </c>
      <c r="H64" s="27" t="s">
        <v>1</v>
      </c>
      <c r="I64" s="28" t="str">
        <f>IF('Commercial Wastewater Billing'!J64&lt;&gt;"",'Commercial Wastewater Billing'!J64/'Commercial Wastewater Billing'!I64,"")</f>
        <v/>
      </c>
      <c r="J64" s="29">
        <f>IF('Commercial Wastewater Billing'!E64&lt;&gt;"",'Commercial Wastewater Billing'!E64,"")</f>
        <v>4.59</v>
      </c>
      <c r="K64" s="29" t="str">
        <f>IF('Commercial Wastewater Billing'!F64&lt;&gt;"",'Commercial Wastewater Billing'!F64,"")</f>
        <v/>
      </c>
      <c r="L64" s="27">
        <v>0</v>
      </c>
    </row>
    <row r="65" spans="1:12" ht="25.5" x14ac:dyDescent="0.2">
      <c r="A65" s="25" t="s">
        <v>581</v>
      </c>
      <c r="B65" s="47">
        <v>50602</v>
      </c>
      <c r="C65" s="48">
        <v>1</v>
      </c>
      <c r="D65" s="26" t="s">
        <v>1</v>
      </c>
      <c r="E65" s="26" t="s">
        <v>1</v>
      </c>
      <c r="F65" s="26" t="s">
        <v>1</v>
      </c>
      <c r="G65" s="26" t="s">
        <v>1</v>
      </c>
      <c r="H65" s="27" t="s">
        <v>1</v>
      </c>
      <c r="I65" s="28" t="str">
        <f>IF('Commercial Wastewater Billing'!J65&lt;&gt;"",'Commercial Wastewater Billing'!J65/'Commercial Wastewater Billing'!I65,"")</f>
        <v/>
      </c>
      <c r="J65" s="29" t="str">
        <f>IF('Commercial Wastewater Billing'!E65&lt;&gt;"",'Commercial Wastewater Billing'!E65,"")</f>
        <v/>
      </c>
      <c r="K65" s="29" t="str">
        <f>IF('Commercial Wastewater Billing'!F65&lt;&gt;"",'Commercial Wastewater Billing'!F65,"")</f>
        <v/>
      </c>
      <c r="L65" s="27" t="s">
        <v>1</v>
      </c>
    </row>
    <row r="66" spans="1:12" ht="15" x14ac:dyDescent="0.2">
      <c r="A66" s="25" t="s">
        <v>142</v>
      </c>
      <c r="B66" s="47">
        <v>1144</v>
      </c>
      <c r="C66" s="48">
        <v>1</v>
      </c>
      <c r="D66" s="26" t="s">
        <v>78</v>
      </c>
      <c r="E66" s="26" t="s">
        <v>46</v>
      </c>
      <c r="F66" s="26" t="s">
        <v>47</v>
      </c>
      <c r="G66" s="26" t="s">
        <v>1</v>
      </c>
      <c r="H66" s="27" t="s">
        <v>1</v>
      </c>
      <c r="I66" s="28">
        <f>IF('Commercial Wastewater Billing'!J66&lt;&gt;"",'Commercial Wastewater Billing'!J66/'Commercial Wastewater Billing'!I66,"")</f>
        <v>1.7576940399339438</v>
      </c>
      <c r="J66" s="29">
        <f>IF('Commercial Wastewater Billing'!E66&lt;&gt;"",'Commercial Wastewater Billing'!E66,"")</f>
        <v>26.57</v>
      </c>
      <c r="K66" s="29">
        <f>IF('Commercial Wastewater Billing'!F66&lt;&gt;"",'Commercial Wastewater Billing'!F66,"")</f>
        <v>47.28</v>
      </c>
      <c r="L66" s="27">
        <v>1000</v>
      </c>
    </row>
    <row r="67" spans="1:12" ht="15" x14ac:dyDescent="0.2">
      <c r="A67" s="25" t="s">
        <v>143</v>
      </c>
      <c r="B67" s="47">
        <v>1660</v>
      </c>
      <c r="C67" s="48">
        <v>1</v>
      </c>
      <c r="D67" s="26" t="s">
        <v>78</v>
      </c>
      <c r="E67" s="26" t="s">
        <v>46</v>
      </c>
      <c r="F67" s="26" t="s">
        <v>47</v>
      </c>
      <c r="G67" s="26" t="s">
        <v>1</v>
      </c>
      <c r="H67" s="27" t="s">
        <v>1</v>
      </c>
      <c r="I67" s="28" t="str">
        <f>IF('Commercial Wastewater Billing'!J67&lt;&gt;"",'Commercial Wastewater Billing'!J67/'Commercial Wastewater Billing'!I67,"")</f>
        <v/>
      </c>
      <c r="J67" s="29">
        <f>IF('Commercial Wastewater Billing'!E67&lt;&gt;"",'Commercial Wastewater Billing'!E67,"")</f>
        <v>350</v>
      </c>
      <c r="K67" s="29" t="str">
        <f>IF('Commercial Wastewater Billing'!F67&lt;&gt;"",'Commercial Wastewater Billing'!F67,"")</f>
        <v/>
      </c>
      <c r="L67" s="27">
        <v>50000</v>
      </c>
    </row>
    <row r="68" spans="1:12" ht="15" x14ac:dyDescent="0.2">
      <c r="A68" s="25" t="s">
        <v>144</v>
      </c>
      <c r="B68" s="47">
        <v>7311</v>
      </c>
      <c r="C68" s="48">
        <v>1</v>
      </c>
      <c r="D68" s="26" t="s">
        <v>78</v>
      </c>
      <c r="E68" s="26" t="s">
        <v>46</v>
      </c>
      <c r="F68" s="26" t="s">
        <v>47</v>
      </c>
      <c r="G68" s="26" t="s">
        <v>1</v>
      </c>
      <c r="H68" s="27" t="s">
        <v>1</v>
      </c>
      <c r="I68" s="28" t="str">
        <f>IF('Commercial Wastewater Billing'!J68&lt;&gt;"",'Commercial Wastewater Billing'!J68/'Commercial Wastewater Billing'!I68,"")</f>
        <v/>
      </c>
      <c r="J68" s="29">
        <f>IF('Commercial Wastewater Billing'!E68&lt;&gt;"",'Commercial Wastewater Billing'!E68,"")</f>
        <v>15</v>
      </c>
      <c r="K68" s="29" t="str">
        <f>IF('Commercial Wastewater Billing'!F68&lt;&gt;"",'Commercial Wastewater Billing'!F68,"")</f>
        <v/>
      </c>
      <c r="L68" s="27">
        <v>0</v>
      </c>
    </row>
    <row r="69" spans="1:12" ht="15" x14ac:dyDescent="0.2">
      <c r="A69" s="25" t="s">
        <v>145</v>
      </c>
      <c r="B69" s="47">
        <v>3120</v>
      </c>
      <c r="C69" s="48">
        <v>1</v>
      </c>
      <c r="D69" s="26" t="s">
        <v>78</v>
      </c>
      <c r="E69" s="26" t="s">
        <v>46</v>
      </c>
      <c r="F69" s="26" t="s">
        <v>47</v>
      </c>
      <c r="G69" s="26" t="s">
        <v>1</v>
      </c>
      <c r="H69" s="27" t="s">
        <v>1</v>
      </c>
      <c r="I69" s="28">
        <f>IF('Commercial Wastewater Billing'!J69&lt;&gt;"",'Commercial Wastewater Billing'!J69/'Commercial Wastewater Billing'!I69,"")</f>
        <v>1.0308880308880308</v>
      </c>
      <c r="J69" s="29">
        <f>IF('Commercial Wastewater Billing'!E69&lt;&gt;"",'Commercial Wastewater Billing'!E69,"")</f>
        <v>13</v>
      </c>
      <c r="K69" s="29">
        <f>IF('Commercial Wastewater Billing'!F69&lt;&gt;"",'Commercial Wastewater Billing'!F69,"")</f>
        <v>15</v>
      </c>
      <c r="L69" s="27">
        <v>2000</v>
      </c>
    </row>
    <row r="70" spans="1:12" ht="15" x14ac:dyDescent="0.2">
      <c r="A70" s="25" t="s">
        <v>146</v>
      </c>
      <c r="B70" s="47">
        <v>13300</v>
      </c>
      <c r="C70" s="48">
        <v>1</v>
      </c>
      <c r="D70" s="26" t="s">
        <v>77</v>
      </c>
      <c r="E70" s="26" t="s">
        <v>46</v>
      </c>
      <c r="F70" s="26" t="s">
        <v>47</v>
      </c>
      <c r="G70" s="26" t="s">
        <v>1</v>
      </c>
      <c r="H70" s="27" t="s">
        <v>1</v>
      </c>
      <c r="I70" s="28">
        <f>IF('Commercial Wastewater Billing'!J70&lt;&gt;"",'Commercial Wastewater Billing'!J70/'Commercial Wastewater Billing'!I70,"")</f>
        <v>1.2010178117048347</v>
      </c>
      <c r="J70" s="29">
        <f>IF('Commercial Wastewater Billing'!E70&lt;&gt;"",'Commercial Wastewater Billing'!E70,"")</f>
        <v>12</v>
      </c>
      <c r="K70" s="29">
        <f>IF('Commercial Wastewater Billing'!F70&lt;&gt;"",'Commercial Wastewater Billing'!F70,"")</f>
        <v>14.5</v>
      </c>
      <c r="L70" s="27">
        <v>2000</v>
      </c>
    </row>
    <row r="71" spans="1:12" ht="15" x14ac:dyDescent="0.2">
      <c r="A71" s="25" t="s">
        <v>147</v>
      </c>
      <c r="B71" s="47">
        <v>452</v>
      </c>
      <c r="C71" s="48">
        <v>1</v>
      </c>
      <c r="D71" s="26" t="s">
        <v>77</v>
      </c>
      <c r="E71" s="26" t="s">
        <v>46</v>
      </c>
      <c r="F71" s="26" t="s">
        <v>47</v>
      </c>
      <c r="G71" s="26" t="s">
        <v>1</v>
      </c>
      <c r="H71" s="27" t="s">
        <v>1</v>
      </c>
      <c r="I71" s="28">
        <f>IF('Commercial Wastewater Billing'!J71&lt;&gt;"",'Commercial Wastewater Billing'!J71/'Commercial Wastewater Billing'!I71,"")</f>
        <v>1.1457725947521866</v>
      </c>
      <c r="J71" s="29">
        <f>IF('Commercial Wastewater Billing'!E71&lt;&gt;"",'Commercial Wastewater Billing'!E71,"")</f>
        <v>9</v>
      </c>
      <c r="K71" s="29">
        <f>IF('Commercial Wastewater Billing'!F71&lt;&gt;"",'Commercial Wastewater Billing'!F71,"")</f>
        <v>14</v>
      </c>
      <c r="L71" s="27">
        <v>2000</v>
      </c>
    </row>
    <row r="72" spans="1:12" ht="15" x14ac:dyDescent="0.2">
      <c r="A72" s="25" t="s">
        <v>148</v>
      </c>
      <c r="B72" s="47">
        <v>4335</v>
      </c>
      <c r="C72" s="48">
        <v>1</v>
      </c>
      <c r="D72" s="26" t="s">
        <v>78</v>
      </c>
      <c r="E72" s="26" t="s">
        <v>46</v>
      </c>
      <c r="F72" s="26" t="s">
        <v>47</v>
      </c>
      <c r="G72" s="26" t="s">
        <v>1</v>
      </c>
      <c r="H72" s="27" t="s">
        <v>1</v>
      </c>
      <c r="I72" s="28" t="str">
        <f>IF('Commercial Wastewater Billing'!J72&lt;&gt;"",'Commercial Wastewater Billing'!J72/'Commercial Wastewater Billing'!I72,"")</f>
        <v/>
      </c>
      <c r="J72" s="29">
        <f>IF('Commercial Wastewater Billing'!E72&lt;&gt;"",'Commercial Wastewater Billing'!E72,"")</f>
        <v>12</v>
      </c>
      <c r="K72" s="29" t="str">
        <f>IF('Commercial Wastewater Billing'!F72&lt;&gt;"",'Commercial Wastewater Billing'!F72,"")</f>
        <v/>
      </c>
      <c r="L72" s="27">
        <v>0</v>
      </c>
    </row>
    <row r="73" spans="1:12" ht="15" x14ac:dyDescent="0.2">
      <c r="A73" s="25" t="s">
        <v>149</v>
      </c>
      <c r="B73" s="47">
        <v>460</v>
      </c>
      <c r="C73" s="48">
        <v>1</v>
      </c>
      <c r="D73" s="26" t="s">
        <v>77</v>
      </c>
      <c r="E73" s="26" t="s">
        <v>46</v>
      </c>
      <c r="F73" s="26" t="s">
        <v>48</v>
      </c>
      <c r="G73" s="26">
        <v>3</v>
      </c>
      <c r="H73" s="27">
        <v>5000</v>
      </c>
      <c r="I73" s="28" t="str">
        <f>IF('Commercial Wastewater Billing'!J73&lt;&gt;"",'Commercial Wastewater Billing'!J73/'Commercial Wastewater Billing'!I73,"")</f>
        <v/>
      </c>
      <c r="J73" s="29">
        <f>IF('Commercial Wastewater Billing'!E73&lt;&gt;"",'Commercial Wastewater Billing'!E73,"")</f>
        <v>4.88</v>
      </c>
      <c r="K73" s="29" t="str">
        <f>IF('Commercial Wastewater Billing'!F73&lt;&gt;"",'Commercial Wastewater Billing'!F73,"")</f>
        <v/>
      </c>
      <c r="L73" s="27">
        <v>2000</v>
      </c>
    </row>
    <row r="74" spans="1:12" ht="15" x14ac:dyDescent="0.2">
      <c r="A74" s="25" t="s">
        <v>150</v>
      </c>
      <c r="B74" s="47">
        <v>10239</v>
      </c>
      <c r="C74" s="48">
        <v>1</v>
      </c>
      <c r="D74" s="26" t="s">
        <v>77</v>
      </c>
      <c r="E74" s="26" t="s">
        <v>46</v>
      </c>
      <c r="F74" s="26" t="s">
        <v>47</v>
      </c>
      <c r="G74" s="26" t="s">
        <v>1</v>
      </c>
      <c r="H74" s="27" t="s">
        <v>1</v>
      </c>
      <c r="I74" s="28">
        <f>IF('Commercial Wastewater Billing'!J74&lt;&gt;"",'Commercial Wastewater Billing'!J74/'Commercial Wastewater Billing'!I74,"")</f>
        <v>2</v>
      </c>
      <c r="J74" s="29">
        <f>IF('Commercial Wastewater Billing'!E74&lt;&gt;"",'Commercial Wastewater Billing'!E74,"")</f>
        <v>19.100000000000001</v>
      </c>
      <c r="K74" s="29">
        <f>IF('Commercial Wastewater Billing'!F74&lt;&gt;"",'Commercial Wastewater Billing'!F74,"")</f>
        <v>38.200000000000003</v>
      </c>
      <c r="L74" s="27">
        <v>3000</v>
      </c>
    </row>
    <row r="75" spans="1:12" ht="15" x14ac:dyDescent="0.2">
      <c r="A75" s="25" t="s">
        <v>151</v>
      </c>
      <c r="B75" s="47">
        <v>37149</v>
      </c>
      <c r="C75" s="48">
        <v>1</v>
      </c>
      <c r="D75" s="26" t="s">
        <v>77</v>
      </c>
      <c r="E75" s="26" t="s">
        <v>46</v>
      </c>
      <c r="F75" s="26" t="s">
        <v>47</v>
      </c>
      <c r="G75" s="26" t="s">
        <v>1</v>
      </c>
      <c r="H75" s="27" t="s">
        <v>1</v>
      </c>
      <c r="I75" s="28">
        <f>IF('Commercial Wastewater Billing'!J75&lt;&gt;"",'Commercial Wastewater Billing'!J75/'Commercial Wastewater Billing'!I75,"")</f>
        <v>1.4315847144226816</v>
      </c>
      <c r="J75" s="29">
        <f>IF('Commercial Wastewater Billing'!E75&lt;&gt;"",'Commercial Wastewater Billing'!E75,"")</f>
        <v>7</v>
      </c>
      <c r="K75" s="29">
        <f>IF('Commercial Wastewater Billing'!F75&lt;&gt;"",'Commercial Wastewater Billing'!F75,"")</f>
        <v>7</v>
      </c>
      <c r="L75" s="27">
        <v>2000</v>
      </c>
    </row>
    <row r="76" spans="1:12" ht="15" x14ac:dyDescent="0.2">
      <c r="A76" s="25" t="s">
        <v>152</v>
      </c>
      <c r="B76" s="47">
        <v>250</v>
      </c>
      <c r="C76" s="48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7" t="s">
        <v>1</v>
      </c>
      <c r="I76" s="28" t="str">
        <f>IF('Commercial Wastewater Billing'!J76&lt;&gt;"",'Commercial Wastewater Billing'!J76/'Commercial Wastewater Billing'!I76,"")</f>
        <v/>
      </c>
      <c r="J76" s="29" t="str">
        <f>IF('Commercial Wastewater Billing'!E76&lt;&gt;"",'Commercial Wastewater Billing'!E76,"")</f>
        <v/>
      </c>
      <c r="K76" s="29" t="str">
        <f>IF('Commercial Wastewater Billing'!F76&lt;&gt;"",'Commercial Wastewater Billing'!F76,"")</f>
        <v/>
      </c>
      <c r="L76" s="27" t="s">
        <v>1</v>
      </c>
    </row>
    <row r="77" spans="1:12" ht="15" x14ac:dyDescent="0.2">
      <c r="A77" s="25" t="s">
        <v>153</v>
      </c>
      <c r="B77" s="47">
        <v>7059</v>
      </c>
      <c r="C77" s="48">
        <v>1</v>
      </c>
      <c r="D77" s="26" t="s">
        <v>78</v>
      </c>
      <c r="E77" s="26" t="s">
        <v>46</v>
      </c>
      <c r="F77" s="26" t="s">
        <v>47</v>
      </c>
      <c r="G77" s="26" t="s">
        <v>1</v>
      </c>
      <c r="H77" s="27" t="s">
        <v>1</v>
      </c>
      <c r="I77" s="28">
        <f>IF('Commercial Wastewater Billing'!J77&lt;&gt;"",'Commercial Wastewater Billing'!J77/'Commercial Wastewater Billing'!I77,"")</f>
        <v>1.2651757188498403</v>
      </c>
      <c r="J77" s="29">
        <f>IF('Commercial Wastewater Billing'!E77&lt;&gt;"",'Commercial Wastewater Billing'!E77,"")</f>
        <v>9</v>
      </c>
      <c r="K77" s="29">
        <f>IF('Commercial Wastewater Billing'!F77&lt;&gt;"",'Commercial Wastewater Billing'!F77,"")</f>
        <v>18</v>
      </c>
      <c r="L77" s="27">
        <v>2000</v>
      </c>
    </row>
    <row r="78" spans="1:12" ht="15" x14ac:dyDescent="0.2">
      <c r="A78" s="25" t="s">
        <v>154</v>
      </c>
      <c r="B78" s="47">
        <v>967</v>
      </c>
      <c r="C78" s="48">
        <v>1</v>
      </c>
      <c r="D78" s="26" t="s">
        <v>1</v>
      </c>
      <c r="E78" s="26" t="s">
        <v>1</v>
      </c>
      <c r="F78" s="26" t="s">
        <v>1</v>
      </c>
      <c r="G78" s="26" t="s">
        <v>1</v>
      </c>
      <c r="H78" s="27" t="s">
        <v>1</v>
      </c>
      <c r="I78" s="28" t="str">
        <f>IF('Commercial Wastewater Billing'!J78&lt;&gt;"",'Commercial Wastewater Billing'!J78/'Commercial Wastewater Billing'!I78,"")</f>
        <v/>
      </c>
      <c r="J78" s="29" t="str">
        <f>IF('Commercial Wastewater Billing'!E78&lt;&gt;"",'Commercial Wastewater Billing'!E78,"")</f>
        <v/>
      </c>
      <c r="K78" s="29" t="str">
        <f>IF('Commercial Wastewater Billing'!F78&lt;&gt;"",'Commercial Wastewater Billing'!F78,"")</f>
        <v/>
      </c>
      <c r="L78" s="27" t="s">
        <v>1</v>
      </c>
    </row>
    <row r="79" spans="1:12" ht="15" x14ac:dyDescent="0.2">
      <c r="A79" s="25" t="s">
        <v>4</v>
      </c>
      <c r="B79" s="47">
        <v>11518</v>
      </c>
      <c r="C79" s="48">
        <v>1</v>
      </c>
      <c r="D79" s="26" t="s">
        <v>78</v>
      </c>
      <c r="E79" s="26" t="s">
        <v>46</v>
      </c>
      <c r="F79" s="26" t="s">
        <v>47</v>
      </c>
      <c r="G79" s="26" t="s">
        <v>1</v>
      </c>
      <c r="H79" s="27" t="s">
        <v>1</v>
      </c>
      <c r="I79" s="28" t="str">
        <f>IF('Commercial Wastewater Billing'!J79&lt;&gt;"",'Commercial Wastewater Billing'!J79/'Commercial Wastewater Billing'!I79,"")</f>
        <v/>
      </c>
      <c r="J79" s="29">
        <f>IF('Commercial Wastewater Billing'!E79&lt;&gt;"",'Commercial Wastewater Billing'!E79,"")</f>
        <v>9.98</v>
      </c>
      <c r="K79" s="29" t="str">
        <f>IF('Commercial Wastewater Billing'!F79&lt;&gt;"",'Commercial Wastewater Billing'!F79,"")</f>
        <v/>
      </c>
      <c r="L79" s="27">
        <v>2000</v>
      </c>
    </row>
    <row r="80" spans="1:12" ht="15" x14ac:dyDescent="0.2">
      <c r="A80" s="25" t="s">
        <v>155</v>
      </c>
      <c r="B80" s="47">
        <v>233</v>
      </c>
      <c r="C80" s="48">
        <v>1</v>
      </c>
      <c r="D80" s="26" t="s">
        <v>1</v>
      </c>
      <c r="E80" s="26" t="s">
        <v>1</v>
      </c>
      <c r="F80" s="26" t="s">
        <v>1</v>
      </c>
      <c r="G80" s="26" t="s">
        <v>1</v>
      </c>
      <c r="H80" s="27" t="s">
        <v>1</v>
      </c>
      <c r="I80" s="28" t="str">
        <f>IF('Commercial Wastewater Billing'!J80&lt;&gt;"",'Commercial Wastewater Billing'!J80/'Commercial Wastewater Billing'!I80,"")</f>
        <v/>
      </c>
      <c r="J80" s="29" t="str">
        <f>IF('Commercial Wastewater Billing'!E80&lt;&gt;"",'Commercial Wastewater Billing'!E80,"")</f>
        <v/>
      </c>
      <c r="K80" s="29" t="str">
        <f>IF('Commercial Wastewater Billing'!F80&lt;&gt;"",'Commercial Wastewater Billing'!F80,"")</f>
        <v/>
      </c>
      <c r="L80" s="27" t="s">
        <v>1</v>
      </c>
    </row>
    <row r="81" spans="1:12" ht="15" x14ac:dyDescent="0.2">
      <c r="A81" s="25" t="s">
        <v>156</v>
      </c>
      <c r="B81" s="47">
        <v>694</v>
      </c>
      <c r="C81" s="48">
        <v>1</v>
      </c>
      <c r="D81" s="26" t="s">
        <v>78</v>
      </c>
      <c r="E81" s="26" t="s">
        <v>46</v>
      </c>
      <c r="F81" s="26" t="s">
        <v>47</v>
      </c>
      <c r="G81" s="26" t="s">
        <v>1</v>
      </c>
      <c r="H81" s="27" t="s">
        <v>1</v>
      </c>
      <c r="I81" s="28" t="str">
        <f>IF('Commercial Wastewater Billing'!J81&lt;&gt;"",'Commercial Wastewater Billing'!J81/'Commercial Wastewater Billing'!I81,"")</f>
        <v/>
      </c>
      <c r="J81" s="29">
        <f>IF('Commercial Wastewater Billing'!E81&lt;&gt;"",'Commercial Wastewater Billing'!E81,"")</f>
        <v>5</v>
      </c>
      <c r="K81" s="29" t="str">
        <f>IF('Commercial Wastewater Billing'!F81&lt;&gt;"",'Commercial Wastewater Billing'!F81,"")</f>
        <v/>
      </c>
      <c r="L81" s="27">
        <v>0</v>
      </c>
    </row>
    <row r="82" spans="1:12" ht="15" x14ac:dyDescent="0.2">
      <c r="A82" s="25" t="s">
        <v>157</v>
      </c>
      <c r="B82" s="47">
        <v>35770</v>
      </c>
      <c r="C82" s="48">
        <v>1</v>
      </c>
      <c r="D82" s="26" t="s">
        <v>77</v>
      </c>
      <c r="E82" s="26" t="s">
        <v>34</v>
      </c>
      <c r="F82" s="26" t="s">
        <v>47</v>
      </c>
      <c r="G82" s="26" t="s">
        <v>1</v>
      </c>
      <c r="H82" s="27" t="s">
        <v>1</v>
      </c>
      <c r="I82" s="28" t="str">
        <f>IF('Commercial Wastewater Billing'!J82&lt;&gt;"",'Commercial Wastewater Billing'!J82/'Commercial Wastewater Billing'!I82,"")</f>
        <v/>
      </c>
      <c r="J82" s="29">
        <f>IF('Commercial Wastewater Billing'!E82&lt;&gt;"",'Commercial Wastewater Billing'!E82,"")</f>
        <v>7.5</v>
      </c>
      <c r="K82" s="29" t="str">
        <f>IF('Commercial Wastewater Billing'!F82&lt;&gt;"",'Commercial Wastewater Billing'!F82,"")</f>
        <v/>
      </c>
      <c r="L82" s="27">
        <v>1496</v>
      </c>
    </row>
    <row r="83" spans="1:12" ht="15" x14ac:dyDescent="0.2">
      <c r="A83" s="25" t="s">
        <v>158</v>
      </c>
      <c r="B83" s="47">
        <v>18202</v>
      </c>
      <c r="C83" s="48">
        <v>1</v>
      </c>
      <c r="D83" s="26" t="s">
        <v>77</v>
      </c>
      <c r="E83" s="26" t="s">
        <v>46</v>
      </c>
      <c r="F83" s="26" t="s">
        <v>47</v>
      </c>
      <c r="G83" s="26" t="s">
        <v>1</v>
      </c>
      <c r="H83" s="27" t="s">
        <v>1</v>
      </c>
      <c r="I83" s="28">
        <f>IF('Commercial Wastewater Billing'!J83&lt;&gt;"",'Commercial Wastewater Billing'!J83/'Commercial Wastewater Billing'!I83,"")</f>
        <v>0.89203629887202107</v>
      </c>
      <c r="J83" s="29">
        <f>IF('Commercial Wastewater Billing'!E83&lt;&gt;"",'Commercial Wastewater Billing'!E83,"")</f>
        <v>3.22</v>
      </c>
      <c r="K83" s="29">
        <f>IF('Commercial Wastewater Billing'!F83&lt;&gt;"",'Commercial Wastewater Billing'!F83,"")</f>
        <v>3.87</v>
      </c>
      <c r="L83" s="27">
        <v>2244</v>
      </c>
    </row>
    <row r="84" spans="1:12" ht="15" x14ac:dyDescent="0.2">
      <c r="A84" s="25" t="s">
        <v>159</v>
      </c>
      <c r="B84" s="47">
        <v>24830</v>
      </c>
      <c r="C84" s="48">
        <v>1</v>
      </c>
      <c r="D84" s="26" t="s">
        <v>77</v>
      </c>
      <c r="E84" s="26" t="s">
        <v>46</v>
      </c>
      <c r="F84" s="26" t="s">
        <v>47</v>
      </c>
      <c r="G84" s="26" t="s">
        <v>1</v>
      </c>
      <c r="H84" s="27" t="s">
        <v>1</v>
      </c>
      <c r="I84" s="28">
        <f>IF('Commercial Wastewater Billing'!J84&lt;&gt;"",'Commercial Wastewater Billing'!J84/'Commercial Wastewater Billing'!I84,"")</f>
        <v>1.8696595098677076</v>
      </c>
      <c r="J84" s="29">
        <f>IF('Commercial Wastewater Billing'!E84&lt;&gt;"",'Commercial Wastewater Billing'!E84,"")</f>
        <v>6</v>
      </c>
      <c r="K84" s="29">
        <f>IF('Commercial Wastewater Billing'!F84&lt;&gt;"",'Commercial Wastewater Billing'!F84,"")</f>
        <v>6</v>
      </c>
      <c r="L84" s="27">
        <v>0</v>
      </c>
    </row>
    <row r="85" spans="1:12" ht="15" x14ac:dyDescent="0.2">
      <c r="A85" s="25" t="s">
        <v>160</v>
      </c>
      <c r="B85" s="47">
        <v>39780</v>
      </c>
      <c r="C85" s="48">
        <v>1</v>
      </c>
      <c r="D85" s="26" t="s">
        <v>1</v>
      </c>
      <c r="E85" s="26" t="s">
        <v>1</v>
      </c>
      <c r="F85" s="26" t="s">
        <v>1</v>
      </c>
      <c r="G85" s="26" t="s">
        <v>1</v>
      </c>
      <c r="H85" s="27" t="s">
        <v>1</v>
      </c>
      <c r="I85" s="28" t="str">
        <f>IF('Commercial Wastewater Billing'!J85&lt;&gt;"",'Commercial Wastewater Billing'!J85/'Commercial Wastewater Billing'!I85,"")</f>
        <v/>
      </c>
      <c r="J85" s="29" t="str">
        <f>IF('Commercial Wastewater Billing'!E85&lt;&gt;"",'Commercial Wastewater Billing'!E85,"")</f>
        <v/>
      </c>
      <c r="K85" s="29" t="str">
        <f>IF('Commercial Wastewater Billing'!F85&lt;&gt;"",'Commercial Wastewater Billing'!F85,"")</f>
        <v/>
      </c>
      <c r="L85" s="27" t="s">
        <v>1</v>
      </c>
    </row>
    <row r="86" spans="1:12" ht="15" x14ac:dyDescent="0.2">
      <c r="A86" s="25" t="s">
        <v>161</v>
      </c>
      <c r="B86" s="47">
        <v>2000</v>
      </c>
      <c r="C86" s="48">
        <v>1</v>
      </c>
      <c r="D86" s="26" t="s">
        <v>77</v>
      </c>
      <c r="E86" s="26" t="s">
        <v>46</v>
      </c>
      <c r="F86" s="26" t="s">
        <v>47</v>
      </c>
      <c r="G86" s="26" t="s">
        <v>1</v>
      </c>
      <c r="H86" s="27" t="s">
        <v>1</v>
      </c>
      <c r="I86" s="28">
        <f>IF('Commercial Wastewater Billing'!J86&lt;&gt;"",'Commercial Wastewater Billing'!J86/'Commercial Wastewater Billing'!I86,"")</f>
        <v>1.7619747281810167</v>
      </c>
      <c r="J86" s="29">
        <f>IF('Commercial Wastewater Billing'!E86&lt;&gt;"",'Commercial Wastewater Billing'!E86,"")</f>
        <v>6.65</v>
      </c>
      <c r="K86" s="29">
        <f>IF('Commercial Wastewater Billing'!F86&lt;&gt;"",'Commercial Wastewater Billing'!F86,"")</f>
        <v>13.89</v>
      </c>
      <c r="L86" s="27">
        <v>2000</v>
      </c>
    </row>
    <row r="87" spans="1:12" ht="15" x14ac:dyDescent="0.2">
      <c r="A87" s="25" t="s">
        <v>162</v>
      </c>
      <c r="B87" s="47">
        <v>390</v>
      </c>
      <c r="C87" s="48">
        <v>1</v>
      </c>
      <c r="D87" s="26" t="s">
        <v>77</v>
      </c>
      <c r="E87" s="26" t="s">
        <v>46</v>
      </c>
      <c r="F87" s="26" t="s">
        <v>45</v>
      </c>
      <c r="G87" s="26">
        <v>2</v>
      </c>
      <c r="H87" s="27">
        <v>5000</v>
      </c>
      <c r="I87" s="28">
        <f>IF('Commercial Wastewater Billing'!J87&lt;&gt;"",'Commercial Wastewater Billing'!J87/'Commercial Wastewater Billing'!I87,"")</f>
        <v>1.5000320533367524</v>
      </c>
      <c r="J87" s="29">
        <f>IF('Commercial Wastewater Billing'!E87&lt;&gt;"",'Commercial Wastewater Billing'!E87,"")</f>
        <v>24</v>
      </c>
      <c r="K87" s="29">
        <f>IF('Commercial Wastewater Billing'!F87&lt;&gt;"",'Commercial Wastewater Billing'!F87,"")</f>
        <v>36</v>
      </c>
      <c r="L87" s="27">
        <v>0</v>
      </c>
    </row>
    <row r="88" spans="1:12" ht="15" x14ac:dyDescent="0.2">
      <c r="A88" s="25" t="s">
        <v>163</v>
      </c>
      <c r="B88" s="47">
        <v>11700</v>
      </c>
      <c r="C88" s="48">
        <v>1</v>
      </c>
      <c r="D88" s="26" t="s">
        <v>77</v>
      </c>
      <c r="E88" s="26" t="s">
        <v>46</v>
      </c>
      <c r="F88" s="26" t="s">
        <v>48</v>
      </c>
      <c r="G88" s="26">
        <v>3</v>
      </c>
      <c r="H88" s="27">
        <v>14960</v>
      </c>
      <c r="I88" s="28">
        <f>IF('Commercial Wastewater Billing'!J88&lt;&gt;"",'Commercial Wastewater Billing'!J88/'Commercial Wastewater Billing'!I88,"")</f>
        <v>1.5571063495183801</v>
      </c>
      <c r="J88" s="29">
        <f>IF('Commercial Wastewater Billing'!E88&lt;&gt;"",'Commercial Wastewater Billing'!E88,"")</f>
        <v>8.4</v>
      </c>
      <c r="K88" s="29">
        <f>IF('Commercial Wastewater Billing'!F88&lt;&gt;"",'Commercial Wastewater Billing'!F88,"")</f>
        <v>15.5</v>
      </c>
      <c r="L88" s="27">
        <v>3740</v>
      </c>
    </row>
    <row r="89" spans="1:12" ht="15" x14ac:dyDescent="0.2">
      <c r="A89" s="25" t="s">
        <v>164</v>
      </c>
      <c r="B89" s="47">
        <v>7381</v>
      </c>
      <c r="C89" s="48">
        <v>1</v>
      </c>
      <c r="D89" s="26" t="s">
        <v>77</v>
      </c>
      <c r="E89" s="26" t="s">
        <v>46</v>
      </c>
      <c r="F89" s="26" t="s">
        <v>65</v>
      </c>
      <c r="G89" s="26" t="s">
        <v>1</v>
      </c>
      <c r="H89" s="27" t="s">
        <v>1</v>
      </c>
      <c r="I89" s="28">
        <f>IF('Commercial Wastewater Billing'!J89&lt;&gt;"",'Commercial Wastewater Billing'!J89/'Commercial Wastewater Billing'!I89,"")</f>
        <v>1.7095531587057011</v>
      </c>
      <c r="J89" s="29">
        <f>IF('Commercial Wastewater Billing'!E89&lt;&gt;"",'Commercial Wastewater Billing'!E89,"")</f>
        <v>13.56</v>
      </c>
      <c r="K89" s="29">
        <f>IF('Commercial Wastewater Billing'!F89&lt;&gt;"",'Commercial Wastewater Billing'!F89,"")</f>
        <v>13.56</v>
      </c>
      <c r="L89" s="27">
        <v>2000</v>
      </c>
    </row>
    <row r="90" spans="1:12" ht="15" x14ac:dyDescent="0.2">
      <c r="A90" s="25" t="s">
        <v>5</v>
      </c>
      <c r="B90" s="47">
        <v>8926</v>
      </c>
      <c r="C90" s="48">
        <v>1</v>
      </c>
      <c r="D90" s="26" t="s">
        <v>77</v>
      </c>
      <c r="E90" s="26" t="s">
        <v>34</v>
      </c>
      <c r="F90" s="26" t="s">
        <v>45</v>
      </c>
      <c r="G90" s="26">
        <v>2</v>
      </c>
      <c r="H90" s="27">
        <v>7480</v>
      </c>
      <c r="I90" s="28" t="str">
        <f>IF('Commercial Wastewater Billing'!J90&lt;&gt;"",'Commercial Wastewater Billing'!J90/'Commercial Wastewater Billing'!I90,"")</f>
        <v/>
      </c>
      <c r="J90" s="29">
        <f>IF('Commercial Wastewater Billing'!E90&lt;&gt;"",'Commercial Wastewater Billing'!E90,"")</f>
        <v>15.08</v>
      </c>
      <c r="K90" s="29" t="str">
        <f>IF('Commercial Wastewater Billing'!F90&lt;&gt;"",'Commercial Wastewater Billing'!F90,"")</f>
        <v/>
      </c>
      <c r="L90" s="27">
        <v>0</v>
      </c>
    </row>
    <row r="91" spans="1:12" ht="15" x14ac:dyDescent="0.2">
      <c r="A91" s="25" t="s">
        <v>165</v>
      </c>
      <c r="B91" s="47">
        <v>22640</v>
      </c>
      <c r="C91" s="48">
        <v>1</v>
      </c>
      <c r="D91" s="26" t="s">
        <v>77</v>
      </c>
      <c r="E91" s="26" t="s">
        <v>46</v>
      </c>
      <c r="F91" s="26" t="s">
        <v>47</v>
      </c>
      <c r="G91" s="26" t="s">
        <v>1</v>
      </c>
      <c r="H91" s="27" t="s">
        <v>1</v>
      </c>
      <c r="I91" s="28" t="str">
        <f>IF('Commercial Wastewater Billing'!J91&lt;&gt;"",'Commercial Wastewater Billing'!J91/'Commercial Wastewater Billing'!I91,"")</f>
        <v/>
      </c>
      <c r="J91" s="29">
        <f>IF('Commercial Wastewater Billing'!E91&lt;&gt;"",'Commercial Wastewater Billing'!E91,"")</f>
        <v>7.5</v>
      </c>
      <c r="K91" s="29" t="str">
        <f>IF('Commercial Wastewater Billing'!F91&lt;&gt;"",'Commercial Wastewater Billing'!F91,"")</f>
        <v/>
      </c>
      <c r="L91" s="27">
        <v>2500</v>
      </c>
    </row>
    <row r="92" spans="1:12" ht="15" x14ac:dyDescent="0.2">
      <c r="A92" s="25" t="s">
        <v>166</v>
      </c>
      <c r="B92" s="47">
        <v>5044</v>
      </c>
      <c r="C92" s="48">
        <v>1</v>
      </c>
      <c r="D92" s="26" t="s">
        <v>1</v>
      </c>
      <c r="E92" s="26" t="s">
        <v>1</v>
      </c>
      <c r="F92" s="26" t="s">
        <v>1</v>
      </c>
      <c r="G92" s="26" t="s">
        <v>1</v>
      </c>
      <c r="H92" s="27" t="s">
        <v>1</v>
      </c>
      <c r="I92" s="28" t="str">
        <f>IF('Commercial Wastewater Billing'!J92&lt;&gt;"",'Commercial Wastewater Billing'!J92/'Commercial Wastewater Billing'!I92,"")</f>
        <v/>
      </c>
      <c r="J92" s="29" t="str">
        <f>IF('Commercial Wastewater Billing'!E92&lt;&gt;"",'Commercial Wastewater Billing'!E92,"")</f>
        <v/>
      </c>
      <c r="K92" s="29" t="str">
        <f>IF('Commercial Wastewater Billing'!F92&lt;&gt;"",'Commercial Wastewater Billing'!F92,"")</f>
        <v/>
      </c>
      <c r="L92" s="27" t="s">
        <v>1</v>
      </c>
    </row>
    <row r="93" spans="1:12" ht="15" x14ac:dyDescent="0.2">
      <c r="A93" s="25" t="s">
        <v>167</v>
      </c>
      <c r="B93" s="47">
        <v>400</v>
      </c>
      <c r="C93" s="48">
        <v>1</v>
      </c>
      <c r="D93" s="26" t="s">
        <v>77</v>
      </c>
      <c r="E93" s="26" t="s">
        <v>46</v>
      </c>
      <c r="F93" s="26" t="s">
        <v>51</v>
      </c>
      <c r="G93" s="26" t="s">
        <v>1</v>
      </c>
      <c r="H93" s="27" t="s">
        <v>1</v>
      </c>
      <c r="I93" s="28" t="str">
        <f>IF('Commercial Wastewater Billing'!J93&lt;&gt;"",'Commercial Wastewater Billing'!J93/'Commercial Wastewater Billing'!I93,"")</f>
        <v/>
      </c>
      <c r="J93" s="29">
        <f>IF('Commercial Wastewater Billing'!E93&lt;&gt;"",'Commercial Wastewater Billing'!E93,"")</f>
        <v>0</v>
      </c>
      <c r="K93" s="29" t="str">
        <f>IF('Commercial Wastewater Billing'!F93&lt;&gt;"",'Commercial Wastewater Billing'!F93,"")</f>
        <v/>
      </c>
      <c r="L93" s="27">
        <v>0</v>
      </c>
    </row>
    <row r="94" spans="1:12" ht="15" x14ac:dyDescent="0.2">
      <c r="A94" s="25" t="s">
        <v>168</v>
      </c>
      <c r="B94" s="47">
        <v>100100</v>
      </c>
      <c r="C94" s="48">
        <v>1</v>
      </c>
      <c r="D94" s="26" t="s">
        <v>78</v>
      </c>
      <c r="E94" s="26" t="s">
        <v>46</v>
      </c>
      <c r="F94" s="26" t="s">
        <v>47</v>
      </c>
      <c r="G94" s="26" t="s">
        <v>1</v>
      </c>
      <c r="H94" s="27" t="s">
        <v>1</v>
      </c>
      <c r="I94" s="28" t="str">
        <f>IF('Commercial Wastewater Billing'!J94&lt;&gt;"",'Commercial Wastewater Billing'!J94/'Commercial Wastewater Billing'!I94,"")</f>
        <v/>
      </c>
      <c r="J94" s="29">
        <f>IF('Commercial Wastewater Billing'!E94&lt;&gt;"",'Commercial Wastewater Billing'!E94,"")</f>
        <v>11.6</v>
      </c>
      <c r="K94" s="29" t="str">
        <f>IF('Commercial Wastewater Billing'!F94&lt;&gt;"",'Commercial Wastewater Billing'!F94,"")</f>
        <v/>
      </c>
      <c r="L94" s="27">
        <v>2000</v>
      </c>
    </row>
    <row r="95" spans="1:12" ht="15" x14ac:dyDescent="0.2">
      <c r="A95" s="25" t="s">
        <v>169</v>
      </c>
      <c r="B95" s="47">
        <v>1072</v>
      </c>
      <c r="C95" s="48">
        <v>1</v>
      </c>
      <c r="D95" s="26" t="s">
        <v>77</v>
      </c>
      <c r="E95" s="26" t="s">
        <v>46</v>
      </c>
      <c r="F95" s="26" t="s">
        <v>47</v>
      </c>
      <c r="G95" s="26" t="s">
        <v>1</v>
      </c>
      <c r="H95" s="27" t="s">
        <v>1</v>
      </c>
      <c r="I95" s="28" t="str">
        <f>IF('Commercial Wastewater Billing'!J95&lt;&gt;"",'Commercial Wastewater Billing'!J95/'Commercial Wastewater Billing'!I95,"")</f>
        <v/>
      </c>
      <c r="J95" s="29">
        <f>IF('Commercial Wastewater Billing'!E95&lt;&gt;"",'Commercial Wastewater Billing'!E95,"")</f>
        <v>4.5</v>
      </c>
      <c r="K95" s="29" t="str">
        <f>IF('Commercial Wastewater Billing'!F95&lt;&gt;"",'Commercial Wastewater Billing'!F95,"")</f>
        <v/>
      </c>
      <c r="L95" s="27">
        <v>3000</v>
      </c>
    </row>
    <row r="96" spans="1:12" ht="15" x14ac:dyDescent="0.2">
      <c r="A96" s="25" t="s">
        <v>170</v>
      </c>
      <c r="B96" s="47">
        <v>4800</v>
      </c>
      <c r="C96" s="48">
        <v>1</v>
      </c>
      <c r="D96" s="26" t="s">
        <v>78</v>
      </c>
      <c r="E96" s="26" t="s">
        <v>46</v>
      </c>
      <c r="F96" s="26" t="s">
        <v>47</v>
      </c>
      <c r="G96" s="26" t="s">
        <v>1</v>
      </c>
      <c r="H96" s="27" t="s">
        <v>1</v>
      </c>
      <c r="I96" s="28">
        <f>IF('Commercial Wastewater Billing'!J96&lt;&gt;"",'Commercial Wastewater Billing'!J96/'Commercial Wastewater Billing'!I96,"")</f>
        <v>1.5</v>
      </c>
      <c r="J96" s="29">
        <f>IF('Commercial Wastewater Billing'!E96&lt;&gt;"",'Commercial Wastewater Billing'!E96,"")</f>
        <v>10</v>
      </c>
      <c r="K96" s="29">
        <f>IF('Commercial Wastewater Billing'!F96&lt;&gt;"",'Commercial Wastewater Billing'!F96,"")</f>
        <v>15</v>
      </c>
      <c r="L96" s="27">
        <v>2000</v>
      </c>
    </row>
    <row r="97" spans="1:12" ht="15" x14ac:dyDescent="0.2">
      <c r="A97" s="25" t="s">
        <v>171</v>
      </c>
      <c r="B97" s="47">
        <v>4138</v>
      </c>
      <c r="C97" s="48">
        <v>1</v>
      </c>
      <c r="D97" s="26" t="s">
        <v>77</v>
      </c>
      <c r="E97" s="26" t="s">
        <v>46</v>
      </c>
      <c r="F97" s="26" t="s">
        <v>47</v>
      </c>
      <c r="G97" s="26" t="s">
        <v>1</v>
      </c>
      <c r="H97" s="27" t="s">
        <v>1</v>
      </c>
      <c r="I97" s="28">
        <f>IF('Commercial Wastewater Billing'!J97&lt;&gt;"",'Commercial Wastewater Billing'!J97/'Commercial Wastewater Billing'!I97,"")</f>
        <v>1.9999051413394044</v>
      </c>
      <c r="J97" s="29">
        <f>IF('Commercial Wastewater Billing'!E97&lt;&gt;"",'Commercial Wastewater Billing'!E97,"")</f>
        <v>13</v>
      </c>
      <c r="K97" s="29">
        <f>IF('Commercial Wastewater Billing'!F97&lt;&gt;"",'Commercial Wastewater Billing'!F97,"")</f>
        <v>26</v>
      </c>
      <c r="L97" s="27">
        <v>2000</v>
      </c>
    </row>
    <row r="98" spans="1:12" ht="15" x14ac:dyDescent="0.2">
      <c r="A98" s="25" t="s">
        <v>172</v>
      </c>
      <c r="B98" s="47">
        <v>4086</v>
      </c>
      <c r="C98" s="48">
        <v>1</v>
      </c>
      <c r="D98" s="26" t="s">
        <v>78</v>
      </c>
      <c r="E98" s="26" t="s">
        <v>46</v>
      </c>
      <c r="F98" s="26" t="s">
        <v>48</v>
      </c>
      <c r="G98" s="26">
        <v>5</v>
      </c>
      <c r="H98" s="27">
        <v>10000</v>
      </c>
      <c r="I98" s="28" t="str">
        <f>IF('Commercial Wastewater Billing'!J98&lt;&gt;"",'Commercial Wastewater Billing'!J98/'Commercial Wastewater Billing'!I98,"")</f>
        <v/>
      </c>
      <c r="J98" s="29">
        <f>IF('Commercial Wastewater Billing'!E98&lt;&gt;"",'Commercial Wastewater Billing'!E98,"")</f>
        <v>11.2</v>
      </c>
      <c r="K98" s="29" t="str">
        <f>IF('Commercial Wastewater Billing'!F98&lt;&gt;"",'Commercial Wastewater Billing'!F98,"")</f>
        <v/>
      </c>
      <c r="L98" s="27">
        <v>3000</v>
      </c>
    </row>
    <row r="99" spans="1:12" ht="15" x14ac:dyDescent="0.2">
      <c r="A99" s="25" t="s">
        <v>6</v>
      </c>
      <c r="B99" s="47">
        <v>7225</v>
      </c>
      <c r="C99" s="48">
        <v>1</v>
      </c>
      <c r="D99" s="26" t="s">
        <v>77</v>
      </c>
      <c r="E99" s="26" t="s">
        <v>46</v>
      </c>
      <c r="F99" s="26" t="s">
        <v>45</v>
      </c>
      <c r="G99" s="26">
        <v>2</v>
      </c>
      <c r="H99" s="27">
        <v>6000</v>
      </c>
      <c r="I99" s="28" t="str">
        <f>IF('Commercial Wastewater Billing'!J99&lt;&gt;"",'Commercial Wastewater Billing'!J99/'Commercial Wastewater Billing'!I99,"")</f>
        <v/>
      </c>
      <c r="J99" s="29">
        <f>IF('Commercial Wastewater Billing'!E99&lt;&gt;"",'Commercial Wastewater Billing'!E99,"")</f>
        <v>18.38</v>
      </c>
      <c r="K99" s="29" t="str">
        <f>IF('Commercial Wastewater Billing'!F99&lt;&gt;"",'Commercial Wastewater Billing'!F99,"")</f>
        <v/>
      </c>
      <c r="L99" s="27">
        <v>2000</v>
      </c>
    </row>
    <row r="100" spans="1:12" ht="15" x14ac:dyDescent="0.2">
      <c r="A100" s="25" t="s">
        <v>173</v>
      </c>
      <c r="B100" s="47">
        <v>263362</v>
      </c>
      <c r="C100" s="48">
        <v>1</v>
      </c>
      <c r="D100" s="26" t="s">
        <v>77</v>
      </c>
      <c r="E100" s="26" t="s">
        <v>46</v>
      </c>
      <c r="F100" s="26" t="s">
        <v>47</v>
      </c>
      <c r="G100" s="26" t="s">
        <v>1</v>
      </c>
      <c r="H100" s="27" t="s">
        <v>1</v>
      </c>
      <c r="I100" s="28" t="str">
        <f>IF('Commercial Wastewater Billing'!J100&lt;&gt;"",'Commercial Wastewater Billing'!J100/'Commercial Wastewater Billing'!I100,"")</f>
        <v/>
      </c>
      <c r="J100" s="29">
        <f>IF('Commercial Wastewater Billing'!E100&lt;&gt;"",'Commercial Wastewater Billing'!E100,"")</f>
        <v>13.38</v>
      </c>
      <c r="K100" s="29" t="str">
        <f>IF('Commercial Wastewater Billing'!F100&lt;&gt;"",'Commercial Wastewater Billing'!F100,"")</f>
        <v/>
      </c>
      <c r="L100" s="27">
        <v>3000</v>
      </c>
    </row>
    <row r="101" spans="1:12" ht="15" x14ac:dyDescent="0.2">
      <c r="A101" s="25" t="s">
        <v>7</v>
      </c>
      <c r="B101" s="47">
        <v>3640</v>
      </c>
      <c r="C101" s="48">
        <v>1</v>
      </c>
      <c r="D101" s="26" t="s">
        <v>77</v>
      </c>
      <c r="E101" s="26" t="s">
        <v>46</v>
      </c>
      <c r="F101" s="26" t="s">
        <v>47</v>
      </c>
      <c r="G101" s="26" t="s">
        <v>1</v>
      </c>
      <c r="H101" s="27" t="s">
        <v>1</v>
      </c>
      <c r="I101" s="28">
        <f>IF('Commercial Wastewater Billing'!J101&lt;&gt;"",'Commercial Wastewater Billing'!J101/'Commercial Wastewater Billing'!I101,"")</f>
        <v>1.6485797101449275</v>
      </c>
      <c r="J101" s="29">
        <f>IF('Commercial Wastewater Billing'!E101&lt;&gt;"",'Commercial Wastewater Billing'!E101,"")</f>
        <v>17.25</v>
      </c>
      <c r="K101" s="29">
        <f>IF('Commercial Wastewater Billing'!F101&lt;&gt;"",'Commercial Wastewater Billing'!F101,"")</f>
        <v>31.5</v>
      </c>
      <c r="L101" s="27">
        <v>2000</v>
      </c>
    </row>
    <row r="102" spans="1:12" ht="15" x14ac:dyDescent="0.2">
      <c r="A102" s="25" t="s">
        <v>174</v>
      </c>
      <c r="B102" s="47">
        <v>298</v>
      </c>
      <c r="C102" s="48">
        <v>1</v>
      </c>
      <c r="D102" s="26" t="s">
        <v>1</v>
      </c>
      <c r="E102" s="26" t="s">
        <v>1</v>
      </c>
      <c r="F102" s="26" t="s">
        <v>1</v>
      </c>
      <c r="G102" s="26" t="s">
        <v>1</v>
      </c>
      <c r="H102" s="27" t="s">
        <v>1</v>
      </c>
      <c r="I102" s="28" t="str">
        <f>IF('Commercial Wastewater Billing'!J102&lt;&gt;"",'Commercial Wastewater Billing'!J102/'Commercial Wastewater Billing'!I102,"")</f>
        <v/>
      </c>
      <c r="J102" s="29" t="str">
        <f>IF('Commercial Wastewater Billing'!E102&lt;&gt;"",'Commercial Wastewater Billing'!E102,"")</f>
        <v/>
      </c>
      <c r="K102" s="29" t="str">
        <f>IF('Commercial Wastewater Billing'!F102&lt;&gt;"",'Commercial Wastewater Billing'!F102,"")</f>
        <v/>
      </c>
      <c r="L102" s="27" t="s">
        <v>1</v>
      </c>
    </row>
    <row r="103" spans="1:12" ht="15" x14ac:dyDescent="0.2">
      <c r="A103" s="25" t="s">
        <v>175</v>
      </c>
      <c r="B103" s="47">
        <v>533000</v>
      </c>
      <c r="C103" s="48">
        <v>1</v>
      </c>
      <c r="D103" s="26" t="s">
        <v>77</v>
      </c>
      <c r="E103" s="26" t="s">
        <v>46</v>
      </c>
      <c r="F103" s="26" t="s">
        <v>47</v>
      </c>
      <c r="G103" s="26" t="s">
        <v>1</v>
      </c>
      <c r="H103" s="27" t="s">
        <v>1</v>
      </c>
      <c r="I103" s="28" t="str">
        <f>IF('Commercial Wastewater Billing'!J103&lt;&gt;"",'Commercial Wastewater Billing'!J103/'Commercial Wastewater Billing'!I103,"")</f>
        <v/>
      </c>
      <c r="J103" s="29">
        <f>IF('Commercial Wastewater Billing'!E103&lt;&gt;"",'Commercial Wastewater Billing'!E103,"")</f>
        <v>7</v>
      </c>
      <c r="K103" s="29" t="str">
        <f>IF('Commercial Wastewater Billing'!F103&lt;&gt;"",'Commercial Wastewater Billing'!F103,"")</f>
        <v/>
      </c>
      <c r="L103" s="27">
        <v>0</v>
      </c>
    </row>
    <row r="104" spans="1:12" ht="15" x14ac:dyDescent="0.2">
      <c r="A104" s="25" t="s">
        <v>176</v>
      </c>
      <c r="B104" s="47">
        <v>5380</v>
      </c>
      <c r="C104" s="48">
        <v>1</v>
      </c>
      <c r="D104" s="26" t="s">
        <v>78</v>
      </c>
      <c r="E104" s="26" t="s">
        <v>46</v>
      </c>
      <c r="F104" s="26" t="s">
        <v>47</v>
      </c>
      <c r="G104" s="26" t="s">
        <v>1</v>
      </c>
      <c r="H104" s="27" t="s">
        <v>1</v>
      </c>
      <c r="I104" s="28">
        <f>IF('Commercial Wastewater Billing'!J104&lt;&gt;"",'Commercial Wastewater Billing'!J104/'Commercial Wastewater Billing'!I104,"")</f>
        <v>1.2536023054755043</v>
      </c>
      <c r="J104" s="29">
        <f>IF('Commercial Wastewater Billing'!E104&lt;&gt;"",'Commercial Wastewater Billing'!E104,"")</f>
        <v>12</v>
      </c>
      <c r="K104" s="29">
        <f>IF('Commercial Wastewater Billing'!F104&lt;&gt;"",'Commercial Wastewater Billing'!F104,"")</f>
        <v>22.5</v>
      </c>
      <c r="L104" s="27">
        <v>2000</v>
      </c>
    </row>
    <row r="105" spans="1:12" ht="15" x14ac:dyDescent="0.2">
      <c r="A105" s="25" t="s">
        <v>177</v>
      </c>
      <c r="B105" s="47">
        <v>208</v>
      </c>
      <c r="C105" s="48">
        <v>1</v>
      </c>
      <c r="D105" s="26" t="s">
        <v>1</v>
      </c>
      <c r="E105" s="26" t="s">
        <v>1</v>
      </c>
      <c r="F105" s="26" t="s">
        <v>1</v>
      </c>
      <c r="G105" s="26" t="s">
        <v>1</v>
      </c>
      <c r="H105" s="27" t="s">
        <v>1</v>
      </c>
      <c r="I105" s="28" t="str">
        <f>IF('Commercial Wastewater Billing'!J105&lt;&gt;"",'Commercial Wastewater Billing'!J105/'Commercial Wastewater Billing'!I105,"")</f>
        <v/>
      </c>
      <c r="J105" s="29" t="str">
        <f>IF('Commercial Wastewater Billing'!E105&lt;&gt;"",'Commercial Wastewater Billing'!E105,"")</f>
        <v/>
      </c>
      <c r="K105" s="29" t="str">
        <f>IF('Commercial Wastewater Billing'!F105&lt;&gt;"",'Commercial Wastewater Billing'!F105,"")</f>
        <v/>
      </c>
      <c r="L105" s="27" t="s">
        <v>1</v>
      </c>
    </row>
    <row r="106" spans="1:12" ht="15" x14ac:dyDescent="0.2">
      <c r="A106" s="25" t="s">
        <v>178</v>
      </c>
      <c r="B106" s="47">
        <v>1250</v>
      </c>
      <c r="C106" s="48">
        <v>1</v>
      </c>
      <c r="D106" s="26" t="s">
        <v>1</v>
      </c>
      <c r="E106" s="26" t="s">
        <v>1</v>
      </c>
      <c r="F106" s="26" t="s">
        <v>1</v>
      </c>
      <c r="G106" s="26" t="s">
        <v>1</v>
      </c>
      <c r="H106" s="27" t="s">
        <v>1</v>
      </c>
      <c r="I106" s="28" t="str">
        <f>IF('Commercial Wastewater Billing'!J106&lt;&gt;"",'Commercial Wastewater Billing'!J106/'Commercial Wastewater Billing'!I106,"")</f>
        <v/>
      </c>
      <c r="J106" s="29" t="str">
        <f>IF('Commercial Wastewater Billing'!E106&lt;&gt;"",'Commercial Wastewater Billing'!E106,"")</f>
        <v/>
      </c>
      <c r="K106" s="29" t="str">
        <f>IF('Commercial Wastewater Billing'!F106&lt;&gt;"",'Commercial Wastewater Billing'!F106,"")</f>
        <v/>
      </c>
      <c r="L106" s="27" t="s">
        <v>1</v>
      </c>
    </row>
    <row r="107" spans="1:12" ht="15" x14ac:dyDescent="0.2">
      <c r="A107" s="25" t="s">
        <v>179</v>
      </c>
      <c r="B107" s="47">
        <v>20382</v>
      </c>
      <c r="C107" s="48">
        <v>1</v>
      </c>
      <c r="D107" s="26" t="s">
        <v>77</v>
      </c>
      <c r="E107" s="26" t="s">
        <v>46</v>
      </c>
      <c r="F107" s="26" t="s">
        <v>45</v>
      </c>
      <c r="G107" s="26">
        <v>5</v>
      </c>
      <c r="H107" s="27">
        <v>6000</v>
      </c>
      <c r="I107" s="28">
        <f>IF('Commercial Wastewater Billing'!J107&lt;&gt;"",'Commercial Wastewater Billing'!J107/'Commercial Wastewater Billing'!I107,"")</f>
        <v>1.5</v>
      </c>
      <c r="J107" s="29">
        <f>IF('Commercial Wastewater Billing'!E107&lt;&gt;"",'Commercial Wastewater Billing'!E107,"")</f>
        <v>15.75</v>
      </c>
      <c r="K107" s="29">
        <f>IF('Commercial Wastewater Billing'!F107&lt;&gt;"",'Commercial Wastewater Billing'!F107,"")</f>
        <v>23.63</v>
      </c>
      <c r="L107" s="27">
        <v>3000</v>
      </c>
    </row>
    <row r="108" spans="1:12" ht="15" x14ac:dyDescent="0.2">
      <c r="A108" s="25" t="s">
        <v>180</v>
      </c>
      <c r="B108" s="47">
        <v>536</v>
      </c>
      <c r="C108" s="48">
        <v>1</v>
      </c>
      <c r="D108" s="26" t="s">
        <v>77</v>
      </c>
      <c r="E108" s="26" t="s">
        <v>46</v>
      </c>
      <c r="F108" s="26" t="s">
        <v>51</v>
      </c>
      <c r="G108" s="26" t="s">
        <v>1</v>
      </c>
      <c r="H108" s="27" t="s">
        <v>1</v>
      </c>
      <c r="I108" s="28" t="str">
        <f>IF('Commercial Wastewater Billing'!J108&lt;&gt;"",'Commercial Wastewater Billing'!J108/'Commercial Wastewater Billing'!I108,"")</f>
        <v/>
      </c>
      <c r="J108" s="29">
        <f>IF('Commercial Wastewater Billing'!E108&lt;&gt;"",'Commercial Wastewater Billing'!E108,"")</f>
        <v>16</v>
      </c>
      <c r="K108" s="29" t="str">
        <f>IF('Commercial Wastewater Billing'!F108&lt;&gt;"",'Commercial Wastewater Billing'!F108,"")</f>
        <v/>
      </c>
      <c r="L108" s="27">
        <v>0</v>
      </c>
    </row>
    <row r="109" spans="1:12" ht="15" x14ac:dyDescent="0.2">
      <c r="A109" s="25" t="s">
        <v>181</v>
      </c>
      <c r="B109" s="47">
        <v>2452</v>
      </c>
      <c r="C109" s="48">
        <v>1</v>
      </c>
      <c r="D109" s="26" t="s">
        <v>78</v>
      </c>
      <c r="E109" s="26" t="s">
        <v>46</v>
      </c>
      <c r="F109" s="26" t="s">
        <v>47</v>
      </c>
      <c r="G109" s="26" t="s">
        <v>1</v>
      </c>
      <c r="H109" s="27" t="s">
        <v>1</v>
      </c>
      <c r="I109" s="28" t="str">
        <f>IF('Commercial Wastewater Billing'!J109&lt;&gt;"",'Commercial Wastewater Billing'!J109/'Commercial Wastewater Billing'!I109,"")</f>
        <v/>
      </c>
      <c r="J109" s="29">
        <f>IF('Commercial Wastewater Billing'!E109&lt;&gt;"",'Commercial Wastewater Billing'!E109,"")</f>
        <v>26.1</v>
      </c>
      <c r="K109" s="29" t="str">
        <f>IF('Commercial Wastewater Billing'!F109&lt;&gt;"",'Commercial Wastewater Billing'!F109,"")</f>
        <v/>
      </c>
      <c r="L109" s="27">
        <v>500</v>
      </c>
    </row>
    <row r="110" spans="1:12" ht="15" x14ac:dyDescent="0.2">
      <c r="A110" s="25" t="s">
        <v>182</v>
      </c>
      <c r="B110" s="47">
        <v>77280</v>
      </c>
      <c r="C110" s="48">
        <v>1</v>
      </c>
      <c r="D110" s="26" t="s">
        <v>78</v>
      </c>
      <c r="E110" s="26" t="s">
        <v>46</v>
      </c>
      <c r="F110" s="26" t="s">
        <v>47</v>
      </c>
      <c r="G110" s="26" t="s">
        <v>1</v>
      </c>
      <c r="H110" s="27" t="s">
        <v>1</v>
      </c>
      <c r="I110" s="28" t="str">
        <f>IF('Commercial Wastewater Billing'!J110&lt;&gt;"",'Commercial Wastewater Billing'!J110/'Commercial Wastewater Billing'!I110,"")</f>
        <v/>
      </c>
      <c r="J110" s="29">
        <f>IF('Commercial Wastewater Billing'!E110&lt;&gt;"",'Commercial Wastewater Billing'!E110,"")</f>
        <v>18.25</v>
      </c>
      <c r="K110" s="29" t="str">
        <f>IF('Commercial Wastewater Billing'!F110&lt;&gt;"",'Commercial Wastewater Billing'!F110,"")</f>
        <v/>
      </c>
      <c r="L110" s="27">
        <v>0</v>
      </c>
    </row>
    <row r="111" spans="1:12" ht="15" x14ac:dyDescent="0.2">
      <c r="A111" s="25" t="s">
        <v>183</v>
      </c>
      <c r="B111" s="47">
        <v>229000</v>
      </c>
      <c r="C111" s="48">
        <v>1</v>
      </c>
      <c r="D111" s="26" t="s">
        <v>78</v>
      </c>
      <c r="E111" s="26" t="s">
        <v>46</v>
      </c>
      <c r="F111" s="26" t="s">
        <v>48</v>
      </c>
      <c r="G111" s="26">
        <v>2</v>
      </c>
      <c r="H111" s="27">
        <v>11220</v>
      </c>
      <c r="I111" s="28" t="str">
        <f>IF('Commercial Wastewater Billing'!J111&lt;&gt;"",'Commercial Wastewater Billing'!J111/'Commercial Wastewater Billing'!I111,"")</f>
        <v/>
      </c>
      <c r="J111" s="29">
        <f>IF('Commercial Wastewater Billing'!E111&lt;&gt;"",'Commercial Wastewater Billing'!E111,"")</f>
        <v>2.02</v>
      </c>
      <c r="K111" s="29" t="str">
        <f>IF('Commercial Wastewater Billing'!F111&lt;&gt;"",'Commercial Wastewater Billing'!F111,"")</f>
        <v/>
      </c>
      <c r="L111" s="27">
        <v>0</v>
      </c>
    </row>
    <row r="112" spans="1:12" ht="15" x14ac:dyDescent="0.2">
      <c r="A112" s="25" t="s">
        <v>184</v>
      </c>
      <c r="B112" s="47">
        <v>1116</v>
      </c>
      <c r="C112" s="48">
        <v>1</v>
      </c>
      <c r="D112" s="26" t="s">
        <v>77</v>
      </c>
      <c r="E112" s="26" t="s">
        <v>46</v>
      </c>
      <c r="F112" s="26" t="s">
        <v>47</v>
      </c>
      <c r="G112" s="26" t="s">
        <v>1</v>
      </c>
      <c r="H112" s="27" t="s">
        <v>1</v>
      </c>
      <c r="I112" s="28">
        <f>IF('Commercial Wastewater Billing'!J112&lt;&gt;"",'Commercial Wastewater Billing'!J112/'Commercial Wastewater Billing'!I112,"")</f>
        <v>2.2500000000000004</v>
      </c>
      <c r="J112" s="29">
        <f>IF('Commercial Wastewater Billing'!E112&lt;&gt;"",'Commercial Wastewater Billing'!E112,"")</f>
        <v>6.4</v>
      </c>
      <c r="K112" s="29">
        <f>IF('Commercial Wastewater Billing'!F112&lt;&gt;"",'Commercial Wastewater Billing'!F112,"")</f>
        <v>14.4</v>
      </c>
      <c r="L112" s="27">
        <v>1500</v>
      </c>
    </row>
    <row r="113" spans="1:12" ht="15" x14ac:dyDescent="0.2">
      <c r="A113" s="25" t="s">
        <v>185</v>
      </c>
      <c r="B113" s="47">
        <v>6819</v>
      </c>
      <c r="C113" s="48">
        <v>1</v>
      </c>
      <c r="D113" s="26" t="s">
        <v>77</v>
      </c>
      <c r="E113" s="26" t="s">
        <v>46</v>
      </c>
      <c r="F113" s="26" t="s">
        <v>47</v>
      </c>
      <c r="G113" s="26" t="s">
        <v>1</v>
      </c>
      <c r="H113" s="27" t="s">
        <v>1</v>
      </c>
      <c r="I113" s="28">
        <f>IF('Commercial Wastewater Billing'!J113&lt;&gt;"",'Commercial Wastewater Billing'!J113/'Commercial Wastewater Billing'!I113,"")</f>
        <v>1.8627002288329519</v>
      </c>
      <c r="J113" s="29">
        <f>IF('Commercial Wastewater Billing'!E113&lt;&gt;"",'Commercial Wastewater Billing'!E113,"")</f>
        <v>3</v>
      </c>
      <c r="K113" s="29">
        <f>IF('Commercial Wastewater Billing'!F113&lt;&gt;"",'Commercial Wastewater Billing'!F113,"")</f>
        <v>6</v>
      </c>
      <c r="L113" s="27">
        <v>0</v>
      </c>
    </row>
    <row r="114" spans="1:12" ht="15" x14ac:dyDescent="0.2">
      <c r="A114" s="25" t="s">
        <v>8</v>
      </c>
      <c r="B114" s="47">
        <v>918</v>
      </c>
      <c r="C114" s="48">
        <v>1</v>
      </c>
      <c r="D114" s="26" t="s">
        <v>77</v>
      </c>
      <c r="E114" s="26" t="s">
        <v>46</v>
      </c>
      <c r="F114" s="26" t="s">
        <v>47</v>
      </c>
      <c r="G114" s="26" t="s">
        <v>1</v>
      </c>
      <c r="H114" s="27" t="s">
        <v>1</v>
      </c>
      <c r="I114" s="28">
        <f>IF('Commercial Wastewater Billing'!J114&lt;&gt;"",'Commercial Wastewater Billing'!J114/'Commercial Wastewater Billing'!I114,"")</f>
        <v>0.89010989010989006</v>
      </c>
      <c r="J114" s="29">
        <f>IF('Commercial Wastewater Billing'!E114&lt;&gt;"",'Commercial Wastewater Billing'!E114,"")</f>
        <v>10.5</v>
      </c>
      <c r="K114" s="29">
        <f>IF('Commercial Wastewater Billing'!F114&lt;&gt;"",'Commercial Wastewater Billing'!F114,"")</f>
        <v>12</v>
      </c>
      <c r="L114" s="27">
        <v>2000</v>
      </c>
    </row>
    <row r="115" spans="1:12" ht="15" x14ac:dyDescent="0.2">
      <c r="A115" s="25" t="s">
        <v>186</v>
      </c>
      <c r="B115" s="47">
        <v>740</v>
      </c>
      <c r="C115" s="48">
        <v>1</v>
      </c>
      <c r="D115" s="26" t="s">
        <v>78</v>
      </c>
      <c r="E115" s="26" t="s">
        <v>46</v>
      </c>
      <c r="F115" s="26" t="s">
        <v>47</v>
      </c>
      <c r="G115" s="26" t="s">
        <v>1</v>
      </c>
      <c r="H115" s="27" t="s">
        <v>1</v>
      </c>
      <c r="I115" s="28" t="str">
        <f>IF('Commercial Wastewater Billing'!J115&lt;&gt;"",'Commercial Wastewater Billing'!J115/'Commercial Wastewater Billing'!I115,"")</f>
        <v/>
      </c>
      <c r="J115" s="29">
        <f>IF('Commercial Wastewater Billing'!E115&lt;&gt;"",'Commercial Wastewater Billing'!E115,"")</f>
        <v>20</v>
      </c>
      <c r="K115" s="29" t="str">
        <f>IF('Commercial Wastewater Billing'!F115&lt;&gt;"",'Commercial Wastewater Billing'!F115,"")</f>
        <v/>
      </c>
      <c r="L115" s="27">
        <v>0</v>
      </c>
    </row>
    <row r="116" spans="1:12" ht="15" x14ac:dyDescent="0.2">
      <c r="A116" s="25" t="s">
        <v>187</v>
      </c>
      <c r="B116" s="47">
        <v>2670</v>
      </c>
      <c r="C116" s="48">
        <v>1</v>
      </c>
      <c r="D116" s="26" t="s">
        <v>1</v>
      </c>
      <c r="E116" s="26" t="s">
        <v>1</v>
      </c>
      <c r="F116" s="26" t="s">
        <v>1</v>
      </c>
      <c r="G116" s="26" t="s">
        <v>1</v>
      </c>
      <c r="H116" s="27" t="s">
        <v>1</v>
      </c>
      <c r="I116" s="28" t="str">
        <f>IF('Commercial Wastewater Billing'!J116&lt;&gt;"",'Commercial Wastewater Billing'!J116/'Commercial Wastewater Billing'!I116,"")</f>
        <v/>
      </c>
      <c r="J116" s="29" t="str">
        <f>IF('Commercial Wastewater Billing'!E116&lt;&gt;"",'Commercial Wastewater Billing'!E116,"")</f>
        <v/>
      </c>
      <c r="K116" s="29" t="str">
        <f>IF('Commercial Wastewater Billing'!F116&lt;&gt;"",'Commercial Wastewater Billing'!F116,"")</f>
        <v/>
      </c>
      <c r="L116" s="27" t="s">
        <v>1</v>
      </c>
    </row>
    <row r="117" spans="1:12" ht="15" x14ac:dyDescent="0.2">
      <c r="A117" s="25" t="s">
        <v>188</v>
      </c>
      <c r="B117" s="47">
        <v>11000</v>
      </c>
      <c r="C117" s="48">
        <v>1</v>
      </c>
      <c r="D117" s="26" t="s">
        <v>77</v>
      </c>
      <c r="E117" s="26" t="s">
        <v>46</v>
      </c>
      <c r="F117" s="26" t="s">
        <v>47</v>
      </c>
      <c r="G117" s="26" t="s">
        <v>1</v>
      </c>
      <c r="H117" s="27" t="s">
        <v>1</v>
      </c>
      <c r="I117" s="28">
        <f>IF('Commercial Wastewater Billing'!J117&lt;&gt;"",'Commercial Wastewater Billing'!J117/'Commercial Wastewater Billing'!I117,"")</f>
        <v>2</v>
      </c>
      <c r="J117" s="29">
        <f>IF('Commercial Wastewater Billing'!E117&lt;&gt;"",'Commercial Wastewater Billing'!E117,"")</f>
        <v>5</v>
      </c>
      <c r="K117" s="29">
        <f>IF('Commercial Wastewater Billing'!F117&lt;&gt;"",'Commercial Wastewater Billing'!F117,"")</f>
        <v>10</v>
      </c>
      <c r="L117" s="27">
        <v>0</v>
      </c>
    </row>
    <row r="118" spans="1:12" ht="15" x14ac:dyDescent="0.2">
      <c r="A118" s="25" t="s">
        <v>189</v>
      </c>
      <c r="B118" s="47">
        <v>6130</v>
      </c>
      <c r="C118" s="48">
        <v>1</v>
      </c>
      <c r="D118" s="26" t="s">
        <v>77</v>
      </c>
      <c r="E118" s="26" t="s">
        <v>46</v>
      </c>
      <c r="F118" s="26" t="s">
        <v>45</v>
      </c>
      <c r="G118" s="26">
        <v>4</v>
      </c>
      <c r="H118" s="27">
        <v>12000</v>
      </c>
      <c r="I118" s="28">
        <f>IF('Commercial Wastewater Billing'!J118&lt;&gt;"",'Commercial Wastewater Billing'!J118/'Commercial Wastewater Billing'!I118,"")</f>
        <v>1.1218865924748278</v>
      </c>
      <c r="J118" s="29">
        <f>IF('Commercial Wastewater Billing'!E118&lt;&gt;"",'Commercial Wastewater Billing'!E118,"")</f>
        <v>13.78</v>
      </c>
      <c r="K118" s="29">
        <f>IF('Commercial Wastewater Billing'!F118&lt;&gt;"",'Commercial Wastewater Billing'!F118,"")</f>
        <v>21.17</v>
      </c>
      <c r="L118" s="27">
        <v>2000</v>
      </c>
    </row>
    <row r="119" spans="1:12" ht="15" x14ac:dyDescent="0.2">
      <c r="A119" s="25" t="s">
        <v>190</v>
      </c>
      <c r="B119" s="47">
        <v>15080</v>
      </c>
      <c r="C119" s="48">
        <v>1</v>
      </c>
      <c r="D119" s="26" t="s">
        <v>77</v>
      </c>
      <c r="E119" s="26" t="s">
        <v>46</v>
      </c>
      <c r="F119" s="26" t="s">
        <v>48</v>
      </c>
      <c r="G119" s="26">
        <v>2</v>
      </c>
      <c r="H119" s="27">
        <v>50000</v>
      </c>
      <c r="I119" s="28">
        <f>IF('Commercial Wastewater Billing'!J119&lt;&gt;"",'Commercial Wastewater Billing'!J119/'Commercial Wastewater Billing'!I119,"")</f>
        <v>1.20536013400335</v>
      </c>
      <c r="J119" s="29">
        <f>IF('Commercial Wastewater Billing'!E119&lt;&gt;"",'Commercial Wastewater Billing'!E119,"")</f>
        <v>14.91</v>
      </c>
      <c r="K119" s="29">
        <f>IF('Commercial Wastewater Billing'!F119&lt;&gt;"",'Commercial Wastewater Billing'!F119,"")</f>
        <v>16.39</v>
      </c>
      <c r="L119" s="27">
        <v>3000</v>
      </c>
    </row>
    <row r="120" spans="1:12" ht="15" x14ac:dyDescent="0.2">
      <c r="A120" s="25" t="s">
        <v>191</v>
      </c>
      <c r="B120" s="47">
        <v>45000</v>
      </c>
      <c r="C120" s="48">
        <v>1</v>
      </c>
      <c r="D120" s="26" t="s">
        <v>78</v>
      </c>
      <c r="E120" s="26" t="s">
        <v>46</v>
      </c>
      <c r="F120" s="26" t="s">
        <v>45</v>
      </c>
      <c r="G120" s="26">
        <v>4</v>
      </c>
      <c r="H120" s="27">
        <v>5000</v>
      </c>
      <c r="I120" s="28" t="str">
        <f>IF('Commercial Wastewater Billing'!J120&lt;&gt;"",'Commercial Wastewater Billing'!J120/'Commercial Wastewater Billing'!I120,"")</f>
        <v/>
      </c>
      <c r="J120" s="29">
        <f>IF('Commercial Wastewater Billing'!E120&lt;&gt;"",'Commercial Wastewater Billing'!E120,"")</f>
        <v>20</v>
      </c>
      <c r="K120" s="29" t="str">
        <f>IF('Commercial Wastewater Billing'!F120&lt;&gt;"",'Commercial Wastewater Billing'!F120,"")</f>
        <v/>
      </c>
      <c r="L120" s="27">
        <v>2000</v>
      </c>
    </row>
    <row r="121" spans="1:12" ht="15" x14ac:dyDescent="0.2">
      <c r="A121" s="25" t="s">
        <v>192</v>
      </c>
      <c r="B121" s="47">
        <v>1170</v>
      </c>
      <c r="C121" s="48">
        <v>1</v>
      </c>
      <c r="D121" s="26" t="s">
        <v>77</v>
      </c>
      <c r="E121" s="26" t="s">
        <v>46</v>
      </c>
      <c r="F121" s="26" t="s">
        <v>45</v>
      </c>
      <c r="G121" s="26">
        <v>2</v>
      </c>
      <c r="H121" s="27">
        <v>10000</v>
      </c>
      <c r="I121" s="28">
        <f>IF('Commercial Wastewater Billing'!J121&lt;&gt;"",'Commercial Wastewater Billing'!J121/'Commercial Wastewater Billing'!I121,"")</f>
        <v>1.1523577235772358</v>
      </c>
      <c r="J121" s="29">
        <f>IF('Commercial Wastewater Billing'!E121&lt;&gt;"",'Commercial Wastewater Billing'!E121,"")</f>
        <v>11.25</v>
      </c>
      <c r="K121" s="29">
        <f>IF('Commercial Wastewater Billing'!F121&lt;&gt;"",'Commercial Wastewater Billing'!F121,"")</f>
        <v>20.63</v>
      </c>
      <c r="L121" s="27">
        <v>2000</v>
      </c>
    </row>
    <row r="122" spans="1:12" ht="15" x14ac:dyDescent="0.2">
      <c r="A122" s="25" t="s">
        <v>193</v>
      </c>
      <c r="B122" s="47">
        <v>1000</v>
      </c>
      <c r="C122" s="48">
        <v>1</v>
      </c>
      <c r="D122" s="26" t="s">
        <v>1</v>
      </c>
      <c r="E122" s="26" t="s">
        <v>1</v>
      </c>
      <c r="F122" s="26" t="s">
        <v>1</v>
      </c>
      <c r="G122" s="26" t="s">
        <v>1</v>
      </c>
      <c r="H122" s="27" t="s">
        <v>1</v>
      </c>
      <c r="I122" s="28" t="str">
        <f>IF('Commercial Wastewater Billing'!J122&lt;&gt;"",'Commercial Wastewater Billing'!J122/'Commercial Wastewater Billing'!I122,"")</f>
        <v/>
      </c>
      <c r="J122" s="29" t="str">
        <f>IF('Commercial Wastewater Billing'!E122&lt;&gt;"",'Commercial Wastewater Billing'!E122,"")</f>
        <v/>
      </c>
      <c r="K122" s="29" t="str">
        <f>IF('Commercial Wastewater Billing'!F122&lt;&gt;"",'Commercial Wastewater Billing'!F122,"")</f>
        <v/>
      </c>
      <c r="L122" s="27" t="s">
        <v>1</v>
      </c>
    </row>
    <row r="123" spans="1:12" ht="15" x14ac:dyDescent="0.2">
      <c r="A123" s="25" t="s">
        <v>194</v>
      </c>
      <c r="B123" s="47">
        <v>697</v>
      </c>
      <c r="C123" s="48">
        <v>1</v>
      </c>
      <c r="D123" s="26" t="s">
        <v>77</v>
      </c>
      <c r="E123" s="26" t="s">
        <v>46</v>
      </c>
      <c r="F123" s="26" t="s">
        <v>45</v>
      </c>
      <c r="G123" s="26">
        <v>2</v>
      </c>
      <c r="H123" s="27">
        <v>10000</v>
      </c>
      <c r="I123" s="28" t="str">
        <f>IF('Commercial Wastewater Billing'!J123&lt;&gt;"",'Commercial Wastewater Billing'!J123/'Commercial Wastewater Billing'!I123,"")</f>
        <v/>
      </c>
      <c r="J123" s="29">
        <f>IF('Commercial Wastewater Billing'!E123&lt;&gt;"",'Commercial Wastewater Billing'!E123,"")</f>
        <v>15.25</v>
      </c>
      <c r="K123" s="29" t="str">
        <f>IF('Commercial Wastewater Billing'!F123&lt;&gt;"",'Commercial Wastewater Billing'!F123,"")</f>
        <v/>
      </c>
      <c r="L123" s="27">
        <v>3000</v>
      </c>
    </row>
    <row r="124" spans="1:12" ht="15" x14ac:dyDescent="0.2">
      <c r="A124" s="25" t="s">
        <v>195</v>
      </c>
      <c r="B124" s="47">
        <v>2678</v>
      </c>
      <c r="C124" s="48">
        <v>1</v>
      </c>
      <c r="D124" s="26" t="s">
        <v>1</v>
      </c>
      <c r="E124" s="26" t="s">
        <v>1</v>
      </c>
      <c r="F124" s="26" t="s">
        <v>1</v>
      </c>
      <c r="G124" s="26" t="s">
        <v>1</v>
      </c>
      <c r="H124" s="27" t="s">
        <v>1</v>
      </c>
      <c r="I124" s="28" t="str">
        <f>IF('Commercial Wastewater Billing'!J124&lt;&gt;"",'Commercial Wastewater Billing'!J124/'Commercial Wastewater Billing'!I124,"")</f>
        <v/>
      </c>
      <c r="J124" s="29" t="str">
        <f>IF('Commercial Wastewater Billing'!E124&lt;&gt;"",'Commercial Wastewater Billing'!E124,"")</f>
        <v/>
      </c>
      <c r="K124" s="29" t="str">
        <f>IF('Commercial Wastewater Billing'!F124&lt;&gt;"",'Commercial Wastewater Billing'!F124,"")</f>
        <v/>
      </c>
      <c r="L124" s="27" t="s">
        <v>1</v>
      </c>
    </row>
    <row r="125" spans="1:12" ht="15" x14ac:dyDescent="0.2">
      <c r="A125" s="25" t="s">
        <v>196</v>
      </c>
      <c r="B125" s="47">
        <v>320</v>
      </c>
      <c r="C125" s="48">
        <v>1</v>
      </c>
      <c r="D125" s="26" t="s">
        <v>1</v>
      </c>
      <c r="E125" s="26" t="s">
        <v>1</v>
      </c>
      <c r="F125" s="26" t="s">
        <v>1</v>
      </c>
      <c r="G125" s="26" t="s">
        <v>1</v>
      </c>
      <c r="H125" s="27" t="s">
        <v>1</v>
      </c>
      <c r="I125" s="28" t="str">
        <f>IF('Commercial Wastewater Billing'!J125&lt;&gt;"",'Commercial Wastewater Billing'!J125/'Commercial Wastewater Billing'!I125,"")</f>
        <v/>
      </c>
      <c r="J125" s="29" t="str">
        <f>IF('Commercial Wastewater Billing'!E125&lt;&gt;"",'Commercial Wastewater Billing'!E125,"")</f>
        <v/>
      </c>
      <c r="K125" s="29" t="str">
        <f>IF('Commercial Wastewater Billing'!F125&lt;&gt;"",'Commercial Wastewater Billing'!F125,"")</f>
        <v/>
      </c>
      <c r="L125" s="27" t="s">
        <v>1</v>
      </c>
    </row>
    <row r="126" spans="1:12" ht="15" x14ac:dyDescent="0.2">
      <c r="A126" s="25" t="s">
        <v>197</v>
      </c>
      <c r="B126" s="47">
        <v>21512</v>
      </c>
      <c r="C126" s="48">
        <v>1</v>
      </c>
      <c r="D126" s="26" t="s">
        <v>78</v>
      </c>
      <c r="E126" s="26" t="s">
        <v>46</v>
      </c>
      <c r="F126" s="26" t="s">
        <v>47</v>
      </c>
      <c r="G126" s="26" t="s">
        <v>1</v>
      </c>
      <c r="H126" s="27" t="s">
        <v>1</v>
      </c>
      <c r="I126" s="28" t="str">
        <f>IF('Commercial Wastewater Billing'!J126&lt;&gt;"",'Commercial Wastewater Billing'!J126/'Commercial Wastewater Billing'!I126,"")</f>
        <v/>
      </c>
      <c r="J126" s="29">
        <f>IF('Commercial Wastewater Billing'!E126&lt;&gt;"",'Commercial Wastewater Billing'!E126,"")</f>
        <v>35</v>
      </c>
      <c r="K126" s="29" t="str">
        <f>IF('Commercial Wastewater Billing'!F126&lt;&gt;"",'Commercial Wastewater Billing'!F126,"")</f>
        <v/>
      </c>
      <c r="L126" s="27">
        <v>3000</v>
      </c>
    </row>
    <row r="127" spans="1:12" ht="15" x14ac:dyDescent="0.2">
      <c r="A127" s="25" t="s">
        <v>198</v>
      </c>
      <c r="B127" s="47">
        <v>3263</v>
      </c>
      <c r="C127" s="48">
        <v>1</v>
      </c>
      <c r="D127" s="26" t="s">
        <v>1</v>
      </c>
      <c r="E127" s="26" t="s">
        <v>1</v>
      </c>
      <c r="F127" s="26" t="s">
        <v>1</v>
      </c>
      <c r="G127" s="26" t="s">
        <v>1</v>
      </c>
      <c r="H127" s="27" t="s">
        <v>1</v>
      </c>
      <c r="I127" s="28" t="str">
        <f>IF('Commercial Wastewater Billing'!J127&lt;&gt;"",'Commercial Wastewater Billing'!J127/'Commercial Wastewater Billing'!I127,"")</f>
        <v/>
      </c>
      <c r="J127" s="29" t="str">
        <f>IF('Commercial Wastewater Billing'!E127&lt;&gt;"",'Commercial Wastewater Billing'!E127,"")</f>
        <v/>
      </c>
      <c r="K127" s="29" t="str">
        <f>IF('Commercial Wastewater Billing'!F127&lt;&gt;"",'Commercial Wastewater Billing'!F127,"")</f>
        <v/>
      </c>
      <c r="L127" s="27" t="s">
        <v>1</v>
      </c>
    </row>
    <row r="128" spans="1:12" ht="15" x14ac:dyDescent="0.2">
      <c r="A128" s="25" t="s">
        <v>199</v>
      </c>
      <c r="B128" s="47">
        <v>3900</v>
      </c>
      <c r="C128" s="48">
        <v>1</v>
      </c>
      <c r="D128" s="26" t="s">
        <v>77</v>
      </c>
      <c r="E128" s="26" t="s">
        <v>46</v>
      </c>
      <c r="F128" s="26" t="s">
        <v>45</v>
      </c>
      <c r="G128" s="26">
        <v>2</v>
      </c>
      <c r="H128" s="27">
        <v>5000</v>
      </c>
      <c r="I128" s="28">
        <f>IF('Commercial Wastewater Billing'!J128&lt;&gt;"",'Commercial Wastewater Billing'!J128/'Commercial Wastewater Billing'!I128,"")</f>
        <v>1.0540054005400541</v>
      </c>
      <c r="J128" s="29">
        <f>IF('Commercial Wastewater Billing'!E128&lt;&gt;"",'Commercial Wastewater Billing'!E128,"")</f>
        <v>11</v>
      </c>
      <c r="K128" s="29">
        <f>IF('Commercial Wastewater Billing'!F128&lt;&gt;"",'Commercial Wastewater Billing'!F128,"")</f>
        <v>14</v>
      </c>
      <c r="L128" s="27">
        <v>2000</v>
      </c>
    </row>
    <row r="129" spans="1:12" ht="15" x14ac:dyDescent="0.2">
      <c r="A129" s="25" t="s">
        <v>582</v>
      </c>
      <c r="B129" s="47">
        <v>16000</v>
      </c>
      <c r="C129" s="48">
        <v>1</v>
      </c>
      <c r="D129" s="26" t="s">
        <v>78</v>
      </c>
      <c r="E129" s="26" t="s">
        <v>46</v>
      </c>
      <c r="F129" s="26" t="s">
        <v>48</v>
      </c>
      <c r="G129" s="26">
        <v>2</v>
      </c>
      <c r="H129" s="27">
        <v>20000</v>
      </c>
      <c r="I129" s="28" t="str">
        <f>IF('Commercial Wastewater Billing'!J129&lt;&gt;"",'Commercial Wastewater Billing'!J129/'Commercial Wastewater Billing'!I129,"")</f>
        <v/>
      </c>
      <c r="J129" s="29">
        <f>IF('Commercial Wastewater Billing'!E129&lt;&gt;"",'Commercial Wastewater Billing'!E129,"")</f>
        <v>16.25</v>
      </c>
      <c r="K129" s="29" t="str">
        <f>IF('Commercial Wastewater Billing'!F129&lt;&gt;"",'Commercial Wastewater Billing'!F129,"")</f>
        <v/>
      </c>
      <c r="L129" s="27">
        <v>3000</v>
      </c>
    </row>
    <row r="130" spans="1:12" ht="25.5" x14ac:dyDescent="0.2">
      <c r="A130" s="25" t="s">
        <v>583</v>
      </c>
      <c r="B130" s="47">
        <v>16000</v>
      </c>
      <c r="C130" s="48">
        <v>1</v>
      </c>
      <c r="D130" s="26" t="s">
        <v>77</v>
      </c>
      <c r="E130" s="26" t="s">
        <v>46</v>
      </c>
      <c r="F130" s="26" t="s">
        <v>45</v>
      </c>
      <c r="G130" s="26">
        <v>2</v>
      </c>
      <c r="H130" s="27">
        <v>20000</v>
      </c>
      <c r="I130" s="28" t="str">
        <f>IF('Commercial Wastewater Billing'!J130&lt;&gt;"",'Commercial Wastewater Billing'!J130/'Commercial Wastewater Billing'!I130,"")</f>
        <v/>
      </c>
      <c r="J130" s="29">
        <f>IF('Commercial Wastewater Billing'!E130&lt;&gt;"",'Commercial Wastewater Billing'!E130,"")</f>
        <v>22.53</v>
      </c>
      <c r="K130" s="29" t="str">
        <f>IF('Commercial Wastewater Billing'!F130&lt;&gt;"",'Commercial Wastewater Billing'!F130,"")</f>
        <v/>
      </c>
      <c r="L130" s="27">
        <v>3000</v>
      </c>
    </row>
    <row r="131" spans="1:12" ht="15" x14ac:dyDescent="0.2">
      <c r="A131" s="25" t="s">
        <v>584</v>
      </c>
      <c r="B131" s="47">
        <v>16000</v>
      </c>
      <c r="C131" s="48">
        <v>1</v>
      </c>
      <c r="D131" s="26" t="s">
        <v>77</v>
      </c>
      <c r="E131" s="26" t="s">
        <v>46</v>
      </c>
      <c r="F131" s="26" t="s">
        <v>48</v>
      </c>
      <c r="G131" s="26">
        <v>2</v>
      </c>
      <c r="H131" s="27">
        <v>20000</v>
      </c>
      <c r="I131" s="28" t="str">
        <f>IF('Commercial Wastewater Billing'!J131&lt;&gt;"",'Commercial Wastewater Billing'!J131/'Commercial Wastewater Billing'!I131,"")</f>
        <v/>
      </c>
      <c r="J131" s="29">
        <f>IF('Commercial Wastewater Billing'!E131&lt;&gt;"",'Commercial Wastewater Billing'!E131,"")</f>
        <v>24.38</v>
      </c>
      <c r="K131" s="29" t="str">
        <f>IF('Commercial Wastewater Billing'!F131&lt;&gt;"",'Commercial Wastewater Billing'!F131,"")</f>
        <v/>
      </c>
      <c r="L131" s="27">
        <v>3000</v>
      </c>
    </row>
    <row r="132" spans="1:12" ht="15" x14ac:dyDescent="0.2">
      <c r="A132" s="25" t="s">
        <v>200</v>
      </c>
      <c r="B132" s="47">
        <v>3084</v>
      </c>
      <c r="C132" s="48">
        <v>1</v>
      </c>
      <c r="D132" s="26" t="s">
        <v>77</v>
      </c>
      <c r="E132" s="26" t="s">
        <v>46</v>
      </c>
      <c r="F132" s="26" t="s">
        <v>47</v>
      </c>
      <c r="G132" s="26" t="s">
        <v>1</v>
      </c>
      <c r="H132" s="27" t="s">
        <v>1</v>
      </c>
      <c r="I132" s="28" t="str">
        <f>IF('Commercial Wastewater Billing'!J132&lt;&gt;"",'Commercial Wastewater Billing'!J132/'Commercial Wastewater Billing'!I132,"")</f>
        <v/>
      </c>
      <c r="J132" s="29">
        <f>IF('Commercial Wastewater Billing'!E132&lt;&gt;"",'Commercial Wastewater Billing'!E132,"")</f>
        <v>11</v>
      </c>
      <c r="K132" s="29" t="str">
        <f>IF('Commercial Wastewater Billing'!F132&lt;&gt;"",'Commercial Wastewater Billing'!F132,"")</f>
        <v/>
      </c>
      <c r="L132" s="27">
        <v>0</v>
      </c>
    </row>
    <row r="133" spans="1:12" ht="15" x14ac:dyDescent="0.2">
      <c r="A133" s="25" t="s">
        <v>201</v>
      </c>
      <c r="B133" s="47">
        <v>276</v>
      </c>
      <c r="C133" s="48">
        <v>1</v>
      </c>
      <c r="D133" s="26" t="s">
        <v>1</v>
      </c>
      <c r="E133" s="26" t="s">
        <v>1</v>
      </c>
      <c r="F133" s="26" t="s">
        <v>1</v>
      </c>
      <c r="G133" s="26" t="s">
        <v>1</v>
      </c>
      <c r="H133" s="27" t="s">
        <v>1</v>
      </c>
      <c r="I133" s="28" t="str">
        <f>IF('Commercial Wastewater Billing'!J133&lt;&gt;"",'Commercial Wastewater Billing'!J133/'Commercial Wastewater Billing'!I133,"")</f>
        <v/>
      </c>
      <c r="J133" s="29" t="str">
        <f>IF('Commercial Wastewater Billing'!E133&lt;&gt;"",'Commercial Wastewater Billing'!E133,"")</f>
        <v/>
      </c>
      <c r="K133" s="29" t="str">
        <f>IF('Commercial Wastewater Billing'!F133&lt;&gt;"",'Commercial Wastewater Billing'!F133,"")</f>
        <v/>
      </c>
      <c r="L133" s="27" t="s">
        <v>1</v>
      </c>
    </row>
    <row r="134" spans="1:12" ht="15" x14ac:dyDescent="0.2">
      <c r="A134" s="25" t="s">
        <v>202</v>
      </c>
      <c r="B134" s="47">
        <v>3318</v>
      </c>
      <c r="C134" s="48">
        <v>1</v>
      </c>
      <c r="D134" s="26" t="s">
        <v>78</v>
      </c>
      <c r="E134" s="26" t="s">
        <v>46</v>
      </c>
      <c r="F134" s="26" t="s">
        <v>47</v>
      </c>
      <c r="G134" s="26" t="s">
        <v>1</v>
      </c>
      <c r="H134" s="27" t="s">
        <v>1</v>
      </c>
      <c r="I134" s="28">
        <f>IF('Commercial Wastewater Billing'!J134&lt;&gt;"",'Commercial Wastewater Billing'!J134/'Commercial Wastewater Billing'!I134,"")</f>
        <v>1.24</v>
      </c>
      <c r="J134" s="29">
        <f>IF('Commercial Wastewater Billing'!E134&lt;&gt;"",'Commercial Wastewater Billing'!E134,"")</f>
        <v>8.5</v>
      </c>
      <c r="K134" s="29">
        <f>IF('Commercial Wastewater Billing'!F134&lt;&gt;"",'Commercial Wastewater Billing'!F134,"")</f>
        <v>11</v>
      </c>
      <c r="L134" s="27">
        <v>2000</v>
      </c>
    </row>
    <row r="135" spans="1:12" ht="15" x14ac:dyDescent="0.2">
      <c r="A135" s="25" t="s">
        <v>203</v>
      </c>
      <c r="B135" s="47">
        <v>176478</v>
      </c>
      <c r="C135" s="48">
        <v>1</v>
      </c>
      <c r="D135" s="26" t="s">
        <v>78</v>
      </c>
      <c r="E135" s="26" t="s">
        <v>46</v>
      </c>
      <c r="F135" s="26" t="s">
        <v>45</v>
      </c>
      <c r="G135" s="26">
        <v>3</v>
      </c>
      <c r="H135" s="27">
        <v>50000</v>
      </c>
      <c r="I135" s="28">
        <f>IF('Commercial Wastewater Billing'!J135&lt;&gt;"",'Commercial Wastewater Billing'!J135/'Commercial Wastewater Billing'!I135,"")</f>
        <v>1.0448772226926335</v>
      </c>
      <c r="J135" s="29">
        <f>IF('Commercial Wastewater Billing'!E135&lt;&gt;"",'Commercial Wastewater Billing'!E135,"")</f>
        <v>7.27</v>
      </c>
      <c r="K135" s="29">
        <f>IF('Commercial Wastewater Billing'!F135&lt;&gt;"",'Commercial Wastewater Billing'!F135,"")</f>
        <v>12.12</v>
      </c>
      <c r="L135" s="27">
        <v>0</v>
      </c>
    </row>
    <row r="136" spans="1:12" ht="15" x14ac:dyDescent="0.2">
      <c r="A136" s="25" t="s">
        <v>204</v>
      </c>
      <c r="B136" s="47">
        <v>176478</v>
      </c>
      <c r="C136" s="48">
        <v>1</v>
      </c>
      <c r="D136" s="26" t="s">
        <v>1</v>
      </c>
      <c r="E136" s="26" t="s">
        <v>1</v>
      </c>
      <c r="F136" s="26" t="s">
        <v>1</v>
      </c>
      <c r="G136" s="26" t="s">
        <v>1</v>
      </c>
      <c r="H136" s="27" t="s">
        <v>1</v>
      </c>
      <c r="I136" s="28" t="str">
        <f>IF('Commercial Wastewater Billing'!J136&lt;&gt;"",'Commercial Wastewater Billing'!J136/'Commercial Wastewater Billing'!I136,"")</f>
        <v/>
      </c>
      <c r="J136" s="29" t="str">
        <f>IF('Commercial Wastewater Billing'!E136&lt;&gt;"",'Commercial Wastewater Billing'!E136,"")</f>
        <v/>
      </c>
      <c r="K136" s="29" t="str">
        <f>IF('Commercial Wastewater Billing'!F136&lt;&gt;"",'Commercial Wastewater Billing'!F136,"")</f>
        <v/>
      </c>
      <c r="L136" s="27" t="s">
        <v>1</v>
      </c>
    </row>
    <row r="137" spans="1:12" ht="15" x14ac:dyDescent="0.2">
      <c r="A137" s="25" t="s">
        <v>205</v>
      </c>
      <c r="B137" s="47">
        <v>285</v>
      </c>
      <c r="C137" s="48">
        <v>1</v>
      </c>
      <c r="D137" s="26" t="s">
        <v>1</v>
      </c>
      <c r="E137" s="26" t="s">
        <v>1</v>
      </c>
      <c r="F137" s="26" t="s">
        <v>1</v>
      </c>
      <c r="G137" s="26" t="s">
        <v>1</v>
      </c>
      <c r="H137" s="27" t="s">
        <v>1</v>
      </c>
      <c r="I137" s="28" t="str">
        <f>IF('Commercial Wastewater Billing'!J137&lt;&gt;"",'Commercial Wastewater Billing'!J137/'Commercial Wastewater Billing'!I137,"")</f>
        <v/>
      </c>
      <c r="J137" s="29" t="str">
        <f>IF('Commercial Wastewater Billing'!E137&lt;&gt;"",'Commercial Wastewater Billing'!E137,"")</f>
        <v/>
      </c>
      <c r="K137" s="29" t="str">
        <f>IF('Commercial Wastewater Billing'!F137&lt;&gt;"",'Commercial Wastewater Billing'!F137,"")</f>
        <v/>
      </c>
      <c r="L137" s="27" t="s">
        <v>1</v>
      </c>
    </row>
    <row r="138" spans="1:12" ht="15" x14ac:dyDescent="0.2">
      <c r="A138" s="25" t="s">
        <v>206</v>
      </c>
      <c r="B138" s="47">
        <v>1266</v>
      </c>
      <c r="C138" s="48">
        <v>1</v>
      </c>
      <c r="D138" s="26" t="s">
        <v>77</v>
      </c>
      <c r="E138" s="26" t="s">
        <v>46</v>
      </c>
      <c r="F138" s="26" t="s">
        <v>45</v>
      </c>
      <c r="G138" s="26">
        <v>4</v>
      </c>
      <c r="H138" s="27">
        <v>6000</v>
      </c>
      <c r="I138" s="28">
        <f>IF('Commercial Wastewater Billing'!J138&lt;&gt;"",'Commercial Wastewater Billing'!J138/'Commercial Wastewater Billing'!I138,"")</f>
        <v>1.5726578527467521</v>
      </c>
      <c r="J138" s="29">
        <f>IF('Commercial Wastewater Billing'!E138&lt;&gt;"",'Commercial Wastewater Billing'!E138,"")</f>
        <v>8.25</v>
      </c>
      <c r="K138" s="29">
        <f>IF('Commercial Wastewater Billing'!F138&lt;&gt;"",'Commercial Wastewater Billing'!F138,"")</f>
        <v>15</v>
      </c>
      <c r="L138" s="27">
        <v>2000</v>
      </c>
    </row>
    <row r="139" spans="1:12" ht="15" x14ac:dyDescent="0.2">
      <c r="A139" s="25" t="s">
        <v>207</v>
      </c>
      <c r="B139" s="47">
        <v>455</v>
      </c>
      <c r="C139" s="48">
        <v>1</v>
      </c>
      <c r="D139" s="26" t="s">
        <v>1</v>
      </c>
      <c r="E139" s="26" t="s">
        <v>1</v>
      </c>
      <c r="F139" s="26" t="s">
        <v>1</v>
      </c>
      <c r="G139" s="26" t="s">
        <v>1</v>
      </c>
      <c r="H139" s="27" t="s">
        <v>1</v>
      </c>
      <c r="I139" s="28" t="str">
        <f>IF('Commercial Wastewater Billing'!J139&lt;&gt;"",'Commercial Wastewater Billing'!J139/'Commercial Wastewater Billing'!I139,"")</f>
        <v/>
      </c>
      <c r="J139" s="29" t="str">
        <f>IF('Commercial Wastewater Billing'!E139&lt;&gt;"",'Commercial Wastewater Billing'!E139,"")</f>
        <v/>
      </c>
      <c r="K139" s="29" t="str">
        <f>IF('Commercial Wastewater Billing'!F139&lt;&gt;"",'Commercial Wastewater Billing'!F139,"")</f>
        <v/>
      </c>
      <c r="L139" s="27" t="s">
        <v>1</v>
      </c>
    </row>
    <row r="140" spans="1:12" ht="15" x14ac:dyDescent="0.2">
      <c r="A140" s="25" t="s">
        <v>208</v>
      </c>
      <c r="B140" s="47">
        <v>2907</v>
      </c>
      <c r="C140" s="48">
        <v>1</v>
      </c>
      <c r="D140" s="26" t="s">
        <v>77</v>
      </c>
      <c r="E140" s="26" t="s">
        <v>46</v>
      </c>
      <c r="F140" s="26" t="s">
        <v>45</v>
      </c>
      <c r="G140" s="26">
        <v>2</v>
      </c>
      <c r="H140" s="27">
        <v>5000</v>
      </c>
      <c r="I140" s="28" t="str">
        <f>IF('Commercial Wastewater Billing'!J140&lt;&gt;"",'Commercial Wastewater Billing'!J140/'Commercial Wastewater Billing'!I140,"")</f>
        <v/>
      </c>
      <c r="J140" s="29">
        <f>IF('Commercial Wastewater Billing'!E140&lt;&gt;"",'Commercial Wastewater Billing'!E140,"")</f>
        <v>10</v>
      </c>
      <c r="K140" s="29" t="str">
        <f>IF('Commercial Wastewater Billing'!F140&lt;&gt;"",'Commercial Wastewater Billing'!F140,"")</f>
        <v/>
      </c>
      <c r="L140" s="27">
        <v>0</v>
      </c>
    </row>
    <row r="141" spans="1:12" ht="15" x14ac:dyDescent="0.2">
      <c r="A141" s="25" t="s">
        <v>209</v>
      </c>
      <c r="B141" s="47">
        <v>1600</v>
      </c>
      <c r="C141" s="48">
        <v>1</v>
      </c>
      <c r="D141" s="26" t="s">
        <v>77</v>
      </c>
      <c r="E141" s="26" t="s">
        <v>46</v>
      </c>
      <c r="F141" s="26" t="s">
        <v>47</v>
      </c>
      <c r="G141" s="26" t="s">
        <v>1</v>
      </c>
      <c r="H141" s="27" t="s">
        <v>1</v>
      </c>
      <c r="I141" s="28" t="str">
        <f>IF('Commercial Wastewater Billing'!J141&lt;&gt;"",'Commercial Wastewater Billing'!J141/'Commercial Wastewater Billing'!I141,"")</f>
        <v/>
      </c>
      <c r="J141" s="29">
        <f>IF('Commercial Wastewater Billing'!E141&lt;&gt;"",'Commercial Wastewater Billing'!E141,"")</f>
        <v>3.25</v>
      </c>
      <c r="K141" s="29" t="str">
        <f>IF('Commercial Wastewater Billing'!F141&lt;&gt;"",'Commercial Wastewater Billing'!F141,"")</f>
        <v/>
      </c>
      <c r="L141" s="27">
        <v>2000</v>
      </c>
    </row>
    <row r="142" spans="1:12" ht="15" x14ac:dyDescent="0.2">
      <c r="A142" s="25" t="s">
        <v>210</v>
      </c>
      <c r="B142" s="47">
        <v>1342</v>
      </c>
      <c r="C142" s="48">
        <v>1</v>
      </c>
      <c r="D142" s="26" t="s">
        <v>78</v>
      </c>
      <c r="E142" s="26" t="s">
        <v>46</v>
      </c>
      <c r="F142" s="26" t="s">
        <v>47</v>
      </c>
      <c r="G142" s="26" t="s">
        <v>1</v>
      </c>
      <c r="H142" s="27" t="s">
        <v>1</v>
      </c>
      <c r="I142" s="28">
        <f>IF('Commercial Wastewater Billing'!J142&lt;&gt;"",'Commercial Wastewater Billing'!J142/'Commercial Wastewater Billing'!I142,"")</f>
        <v>1.1533337034364071</v>
      </c>
      <c r="J142" s="29">
        <f>IF('Commercial Wastewater Billing'!E142&lt;&gt;"",'Commercial Wastewater Billing'!E142,"")</f>
        <v>45</v>
      </c>
      <c r="K142" s="29">
        <f>IF('Commercial Wastewater Billing'!F142&lt;&gt;"",'Commercial Wastewater Billing'!F142,"")</f>
        <v>55</v>
      </c>
      <c r="L142" s="27">
        <v>1500</v>
      </c>
    </row>
    <row r="143" spans="1:12" ht="15" x14ac:dyDescent="0.2">
      <c r="A143" s="25" t="s">
        <v>211</v>
      </c>
      <c r="B143" s="47">
        <v>140</v>
      </c>
      <c r="C143" s="48">
        <v>1</v>
      </c>
      <c r="D143" s="26" t="s">
        <v>1</v>
      </c>
      <c r="E143" s="26" t="s">
        <v>1</v>
      </c>
      <c r="F143" s="26" t="s">
        <v>1</v>
      </c>
      <c r="G143" s="26" t="s">
        <v>1</v>
      </c>
      <c r="H143" s="27" t="s">
        <v>1</v>
      </c>
      <c r="I143" s="28" t="str">
        <f>IF('Commercial Wastewater Billing'!J143&lt;&gt;"",'Commercial Wastewater Billing'!J143/'Commercial Wastewater Billing'!I143,"")</f>
        <v/>
      </c>
      <c r="J143" s="29" t="str">
        <f>IF('Commercial Wastewater Billing'!E143&lt;&gt;"",'Commercial Wastewater Billing'!E143,"")</f>
        <v/>
      </c>
      <c r="K143" s="29" t="str">
        <f>IF('Commercial Wastewater Billing'!F143&lt;&gt;"",'Commercial Wastewater Billing'!F143,"")</f>
        <v/>
      </c>
      <c r="L143" s="27" t="s">
        <v>1</v>
      </c>
    </row>
    <row r="144" spans="1:12" ht="15" x14ac:dyDescent="0.2">
      <c r="A144" s="25" t="s">
        <v>212</v>
      </c>
      <c r="B144" s="47">
        <v>594400</v>
      </c>
      <c r="C144" s="48">
        <v>1</v>
      </c>
      <c r="D144" s="26" t="s">
        <v>77</v>
      </c>
      <c r="E144" s="26" t="s">
        <v>34</v>
      </c>
      <c r="F144" s="26" t="s">
        <v>47</v>
      </c>
      <c r="G144" s="26" t="s">
        <v>1</v>
      </c>
      <c r="H144" s="27" t="s">
        <v>1</v>
      </c>
      <c r="I144" s="28" t="str">
        <f>IF('Commercial Wastewater Billing'!J144&lt;&gt;"",'Commercial Wastewater Billing'!J144/'Commercial Wastewater Billing'!I144,"")</f>
        <v/>
      </c>
      <c r="J144" s="29">
        <f>IF('Commercial Wastewater Billing'!E144&lt;&gt;"",'Commercial Wastewater Billing'!E144,"")</f>
        <v>3.23</v>
      </c>
      <c r="K144" s="29" t="str">
        <f>IF('Commercial Wastewater Billing'!F144&lt;&gt;"",'Commercial Wastewater Billing'!F144,"")</f>
        <v/>
      </c>
      <c r="L144" s="27">
        <v>0</v>
      </c>
    </row>
    <row r="145" spans="1:12" ht="15" x14ac:dyDescent="0.2">
      <c r="A145" s="25" t="s">
        <v>213</v>
      </c>
      <c r="B145" s="47">
        <v>594400</v>
      </c>
      <c r="C145" s="48">
        <v>1</v>
      </c>
      <c r="D145" s="26" t="s">
        <v>77</v>
      </c>
      <c r="E145" s="26" t="s">
        <v>46</v>
      </c>
      <c r="F145" s="26" t="s">
        <v>47</v>
      </c>
      <c r="G145" s="26" t="s">
        <v>1</v>
      </c>
      <c r="H145" s="27" t="s">
        <v>1</v>
      </c>
      <c r="I145" s="28" t="str">
        <f>IF('Commercial Wastewater Billing'!J145&lt;&gt;"",'Commercial Wastewater Billing'!J145/'Commercial Wastewater Billing'!I145,"")</f>
        <v/>
      </c>
      <c r="J145" s="29">
        <f>IF('Commercial Wastewater Billing'!E145&lt;&gt;"",'Commercial Wastewater Billing'!E145,"")</f>
        <v>10.76</v>
      </c>
      <c r="K145" s="29" t="str">
        <f>IF('Commercial Wastewater Billing'!F145&lt;&gt;"",'Commercial Wastewater Billing'!F145,"")</f>
        <v/>
      </c>
      <c r="L145" s="27">
        <v>0</v>
      </c>
    </row>
    <row r="146" spans="1:12" ht="15" x14ac:dyDescent="0.2">
      <c r="A146" s="25" t="s">
        <v>214</v>
      </c>
      <c r="B146" s="47">
        <v>12740</v>
      </c>
      <c r="C146" s="48">
        <v>1</v>
      </c>
      <c r="D146" s="26" t="s">
        <v>78</v>
      </c>
      <c r="E146" s="26" t="s">
        <v>46</v>
      </c>
      <c r="F146" s="26" t="s">
        <v>47</v>
      </c>
      <c r="G146" s="26" t="s">
        <v>1</v>
      </c>
      <c r="H146" s="27" t="s">
        <v>1</v>
      </c>
      <c r="I146" s="28">
        <f>IF('Commercial Wastewater Billing'!J146&lt;&gt;"",'Commercial Wastewater Billing'!J146/'Commercial Wastewater Billing'!I146,"")</f>
        <v>1.1403508771929824</v>
      </c>
      <c r="J146" s="29">
        <f>IF('Commercial Wastewater Billing'!E146&lt;&gt;"",'Commercial Wastewater Billing'!E146,"")</f>
        <v>24</v>
      </c>
      <c r="K146" s="29">
        <f>IF('Commercial Wastewater Billing'!F146&lt;&gt;"",'Commercial Wastewater Billing'!F146,"")</f>
        <v>32</v>
      </c>
      <c r="L146" s="27">
        <v>10000</v>
      </c>
    </row>
    <row r="147" spans="1:12" ht="15" x14ac:dyDescent="0.2">
      <c r="A147" s="25" t="s">
        <v>9</v>
      </c>
      <c r="B147" s="47">
        <v>408</v>
      </c>
      <c r="C147" s="48">
        <v>1</v>
      </c>
      <c r="D147" s="26" t="s">
        <v>1</v>
      </c>
      <c r="E147" s="26" t="s">
        <v>1</v>
      </c>
      <c r="F147" s="26" t="s">
        <v>1</v>
      </c>
      <c r="G147" s="26" t="s">
        <v>1</v>
      </c>
      <c r="H147" s="27" t="s">
        <v>1</v>
      </c>
      <c r="I147" s="28" t="str">
        <f>IF('Commercial Wastewater Billing'!J147&lt;&gt;"",'Commercial Wastewater Billing'!J147/'Commercial Wastewater Billing'!I147,"")</f>
        <v/>
      </c>
      <c r="J147" s="29" t="str">
        <f>IF('Commercial Wastewater Billing'!E147&lt;&gt;"",'Commercial Wastewater Billing'!E147,"")</f>
        <v/>
      </c>
      <c r="K147" s="29" t="str">
        <f>IF('Commercial Wastewater Billing'!F147&lt;&gt;"",'Commercial Wastewater Billing'!F147,"")</f>
        <v/>
      </c>
      <c r="L147" s="27" t="s">
        <v>1</v>
      </c>
    </row>
    <row r="148" spans="1:12" ht="15" x14ac:dyDescent="0.2">
      <c r="A148" s="25" t="s">
        <v>215</v>
      </c>
      <c r="B148" s="47">
        <v>741</v>
      </c>
      <c r="C148" s="48">
        <v>1</v>
      </c>
      <c r="D148" s="26" t="s">
        <v>78</v>
      </c>
      <c r="E148" s="26" t="s">
        <v>46</v>
      </c>
      <c r="F148" s="26" t="s">
        <v>47</v>
      </c>
      <c r="G148" s="26" t="s">
        <v>1</v>
      </c>
      <c r="H148" s="27" t="s">
        <v>1</v>
      </c>
      <c r="I148" s="28">
        <f>IF('Commercial Wastewater Billing'!J148&lt;&gt;"",'Commercial Wastewater Billing'!J148/'Commercial Wastewater Billing'!I148,"")</f>
        <v>1.0336134453781514</v>
      </c>
      <c r="J148" s="29">
        <f>IF('Commercial Wastewater Billing'!E148&lt;&gt;"",'Commercial Wastewater Billing'!E148,"")</f>
        <v>10</v>
      </c>
      <c r="K148" s="29">
        <f>IF('Commercial Wastewater Billing'!F148&lt;&gt;"",'Commercial Wastewater Billing'!F148,"")</f>
        <v>12</v>
      </c>
      <c r="L148" s="27">
        <v>3000</v>
      </c>
    </row>
    <row r="149" spans="1:12" ht="15" x14ac:dyDescent="0.2">
      <c r="A149" s="25" t="s">
        <v>216</v>
      </c>
      <c r="B149" s="47">
        <v>198</v>
      </c>
      <c r="C149" s="48">
        <v>2</v>
      </c>
      <c r="D149" s="26" t="s">
        <v>78</v>
      </c>
      <c r="E149" s="26" t="s">
        <v>46</v>
      </c>
      <c r="F149" s="26" t="s">
        <v>51</v>
      </c>
      <c r="G149" s="26" t="s">
        <v>1</v>
      </c>
      <c r="H149" s="27" t="s">
        <v>1</v>
      </c>
      <c r="I149" s="28" t="str">
        <f>IF('Commercial Wastewater Billing'!J149&lt;&gt;"",'Commercial Wastewater Billing'!J149/'Commercial Wastewater Billing'!I149,"")</f>
        <v/>
      </c>
      <c r="J149" s="29">
        <f>IF('Commercial Wastewater Billing'!E149&lt;&gt;"",'Commercial Wastewater Billing'!E149,"")</f>
        <v>55</v>
      </c>
      <c r="K149" s="29" t="str">
        <f>IF('Commercial Wastewater Billing'!F149&lt;&gt;"",'Commercial Wastewater Billing'!F149,"")</f>
        <v/>
      </c>
      <c r="L149" s="27">
        <v>0</v>
      </c>
    </row>
    <row r="150" spans="1:12" ht="15" x14ac:dyDescent="0.2">
      <c r="A150" s="25" t="s">
        <v>217</v>
      </c>
      <c r="B150" s="47">
        <v>899</v>
      </c>
      <c r="C150" s="48">
        <v>1</v>
      </c>
      <c r="D150" s="26" t="s">
        <v>77</v>
      </c>
      <c r="E150" s="26" t="s">
        <v>46</v>
      </c>
      <c r="F150" s="26" t="s">
        <v>45</v>
      </c>
      <c r="G150" s="26">
        <v>3</v>
      </c>
      <c r="H150" s="27">
        <v>5000</v>
      </c>
      <c r="I150" s="28" t="str">
        <f>IF('Commercial Wastewater Billing'!J150&lt;&gt;"",'Commercial Wastewater Billing'!J150/'Commercial Wastewater Billing'!I150,"")</f>
        <v/>
      </c>
      <c r="J150" s="29">
        <f>IF('Commercial Wastewater Billing'!E150&lt;&gt;"",'Commercial Wastewater Billing'!E150,"")</f>
        <v>8</v>
      </c>
      <c r="K150" s="29" t="str">
        <f>IF('Commercial Wastewater Billing'!F150&lt;&gt;"",'Commercial Wastewater Billing'!F150,"")</f>
        <v/>
      </c>
      <c r="L150" s="27">
        <v>0</v>
      </c>
    </row>
    <row r="151" spans="1:12" ht="15" x14ac:dyDescent="0.2">
      <c r="A151" s="25" t="s">
        <v>218</v>
      </c>
      <c r="B151" s="47">
        <v>3100</v>
      </c>
      <c r="C151" s="48">
        <v>1</v>
      </c>
      <c r="D151" s="26" t="s">
        <v>78</v>
      </c>
      <c r="E151" s="26" t="s">
        <v>46</v>
      </c>
      <c r="F151" s="26" t="s">
        <v>45</v>
      </c>
      <c r="G151" s="26">
        <v>5</v>
      </c>
      <c r="H151" s="27">
        <v>5000</v>
      </c>
      <c r="I151" s="28" t="str">
        <f>IF('Commercial Wastewater Billing'!J151&lt;&gt;"",'Commercial Wastewater Billing'!J151/'Commercial Wastewater Billing'!I151,"")</f>
        <v/>
      </c>
      <c r="J151" s="29">
        <f>IF('Commercial Wastewater Billing'!E151&lt;&gt;"",'Commercial Wastewater Billing'!E151,"")</f>
        <v>16</v>
      </c>
      <c r="K151" s="29" t="str">
        <f>IF('Commercial Wastewater Billing'!F151&lt;&gt;"",'Commercial Wastewater Billing'!F151,"")</f>
        <v/>
      </c>
      <c r="L151" s="27">
        <v>0</v>
      </c>
    </row>
    <row r="152" spans="1:12" ht="15" x14ac:dyDescent="0.2">
      <c r="A152" s="25" t="s">
        <v>219</v>
      </c>
      <c r="B152" s="47">
        <v>13902</v>
      </c>
      <c r="C152" s="48">
        <v>1</v>
      </c>
      <c r="D152" s="26" t="s">
        <v>77</v>
      </c>
      <c r="E152" s="26" t="s">
        <v>46</v>
      </c>
      <c r="F152" s="26" t="s">
        <v>47</v>
      </c>
      <c r="G152" s="26" t="s">
        <v>1</v>
      </c>
      <c r="H152" s="27" t="s">
        <v>1</v>
      </c>
      <c r="I152" s="28" t="str">
        <f>IF('Commercial Wastewater Billing'!J152&lt;&gt;"",'Commercial Wastewater Billing'!J152/'Commercial Wastewater Billing'!I152,"")</f>
        <v/>
      </c>
      <c r="J152" s="29">
        <f>IF('Commercial Wastewater Billing'!E152&lt;&gt;"",'Commercial Wastewater Billing'!E152,"")</f>
        <v>5</v>
      </c>
      <c r="K152" s="29" t="str">
        <f>IF('Commercial Wastewater Billing'!F152&lt;&gt;"",'Commercial Wastewater Billing'!F152,"")</f>
        <v/>
      </c>
      <c r="L152" s="27">
        <v>0</v>
      </c>
    </row>
    <row r="153" spans="1:12" ht="15" x14ac:dyDescent="0.2">
      <c r="A153" s="25" t="s">
        <v>220</v>
      </c>
      <c r="B153" s="47">
        <v>73000</v>
      </c>
      <c r="C153" s="48">
        <v>1</v>
      </c>
      <c r="D153" s="26" t="s">
        <v>78</v>
      </c>
      <c r="E153" s="26" t="s">
        <v>46</v>
      </c>
      <c r="F153" s="26" t="s">
        <v>47</v>
      </c>
      <c r="G153" s="26" t="s">
        <v>1</v>
      </c>
      <c r="H153" s="27" t="s">
        <v>1</v>
      </c>
      <c r="I153" s="28" t="str">
        <f>IF('Commercial Wastewater Billing'!J153&lt;&gt;"",'Commercial Wastewater Billing'!J153/'Commercial Wastewater Billing'!I153,"")</f>
        <v/>
      </c>
      <c r="J153" s="29">
        <f>IF('Commercial Wastewater Billing'!E153&lt;&gt;"",'Commercial Wastewater Billing'!E153,"")</f>
        <v>6.88</v>
      </c>
      <c r="K153" s="29" t="str">
        <f>IF('Commercial Wastewater Billing'!F153&lt;&gt;"",'Commercial Wastewater Billing'!F153,"")</f>
        <v/>
      </c>
      <c r="L153" s="27">
        <v>0</v>
      </c>
    </row>
    <row r="154" spans="1:12" ht="15" x14ac:dyDescent="0.2">
      <c r="A154" s="25" t="s">
        <v>221</v>
      </c>
      <c r="B154" s="47">
        <v>73000</v>
      </c>
      <c r="C154" s="48">
        <v>1</v>
      </c>
      <c r="D154" s="26" t="s">
        <v>77</v>
      </c>
      <c r="E154" s="26" t="s">
        <v>46</v>
      </c>
      <c r="F154" s="26" t="s">
        <v>47</v>
      </c>
      <c r="G154" s="26" t="s">
        <v>1</v>
      </c>
      <c r="H154" s="27" t="s">
        <v>1</v>
      </c>
      <c r="I154" s="28" t="str">
        <f>IF('Commercial Wastewater Billing'!J154&lt;&gt;"",'Commercial Wastewater Billing'!J154/'Commercial Wastewater Billing'!I154,"")</f>
        <v/>
      </c>
      <c r="J154" s="29">
        <f>IF('Commercial Wastewater Billing'!E154&lt;&gt;"",'Commercial Wastewater Billing'!E154,"")</f>
        <v>2.5</v>
      </c>
      <c r="K154" s="29" t="str">
        <f>IF('Commercial Wastewater Billing'!F154&lt;&gt;"",'Commercial Wastewater Billing'!F154,"")</f>
        <v/>
      </c>
      <c r="L154" s="27">
        <v>0</v>
      </c>
    </row>
    <row r="155" spans="1:12" ht="15" x14ac:dyDescent="0.2">
      <c r="A155" s="25" t="s">
        <v>222</v>
      </c>
      <c r="B155" s="47">
        <v>546</v>
      </c>
      <c r="C155" s="48">
        <v>1</v>
      </c>
      <c r="D155" s="26" t="s">
        <v>77</v>
      </c>
      <c r="E155" s="26" t="s">
        <v>46</v>
      </c>
      <c r="F155" s="26" t="s">
        <v>47</v>
      </c>
      <c r="G155" s="26" t="s">
        <v>1</v>
      </c>
      <c r="H155" s="27" t="s">
        <v>1</v>
      </c>
      <c r="I155" s="28" t="str">
        <f>IF('Commercial Wastewater Billing'!J155&lt;&gt;"",'Commercial Wastewater Billing'!J155/'Commercial Wastewater Billing'!I155,"")</f>
        <v/>
      </c>
      <c r="J155" s="29">
        <f>IF('Commercial Wastewater Billing'!E155&lt;&gt;"",'Commercial Wastewater Billing'!E155,"")</f>
        <v>7.99</v>
      </c>
      <c r="K155" s="29" t="str">
        <f>IF('Commercial Wastewater Billing'!F155&lt;&gt;"",'Commercial Wastewater Billing'!F155,"")</f>
        <v/>
      </c>
      <c r="L155" s="27">
        <v>2000</v>
      </c>
    </row>
    <row r="156" spans="1:12" ht="15" x14ac:dyDescent="0.2">
      <c r="A156" s="25" t="s">
        <v>223</v>
      </c>
      <c r="B156" s="47">
        <v>109</v>
      </c>
      <c r="C156" s="48">
        <v>1</v>
      </c>
      <c r="D156" s="26" t="s">
        <v>1</v>
      </c>
      <c r="E156" s="26" t="s">
        <v>1</v>
      </c>
      <c r="F156" s="26" t="s">
        <v>1</v>
      </c>
      <c r="G156" s="26" t="s">
        <v>1</v>
      </c>
      <c r="H156" s="27" t="s">
        <v>1</v>
      </c>
      <c r="I156" s="28" t="str">
        <f>IF('Commercial Wastewater Billing'!J156&lt;&gt;"",'Commercial Wastewater Billing'!J156/'Commercial Wastewater Billing'!I156,"")</f>
        <v/>
      </c>
      <c r="J156" s="29" t="str">
        <f>IF('Commercial Wastewater Billing'!E156&lt;&gt;"",'Commercial Wastewater Billing'!E156,"")</f>
        <v/>
      </c>
      <c r="K156" s="29" t="str">
        <f>IF('Commercial Wastewater Billing'!F156&lt;&gt;"",'Commercial Wastewater Billing'!F156,"")</f>
        <v/>
      </c>
      <c r="L156" s="27" t="s">
        <v>1</v>
      </c>
    </row>
    <row r="157" spans="1:12" ht="15" x14ac:dyDescent="0.2">
      <c r="A157" s="25" t="s">
        <v>224</v>
      </c>
      <c r="B157" s="47">
        <v>2500</v>
      </c>
      <c r="C157" s="48">
        <v>1</v>
      </c>
      <c r="D157" s="26" t="s">
        <v>78</v>
      </c>
      <c r="E157" s="26" t="s">
        <v>46</v>
      </c>
      <c r="F157" s="26" t="s">
        <v>47</v>
      </c>
      <c r="G157" s="26" t="s">
        <v>1</v>
      </c>
      <c r="H157" s="27" t="s">
        <v>1</v>
      </c>
      <c r="I157" s="28">
        <f>IF('Commercial Wastewater Billing'!J157&lt;&gt;"",'Commercial Wastewater Billing'!J157/'Commercial Wastewater Billing'!I157,"")</f>
        <v>1.5949315348456981</v>
      </c>
      <c r="J157" s="29">
        <f>IF('Commercial Wastewater Billing'!E157&lt;&gt;"",'Commercial Wastewater Billing'!E157,"")</f>
        <v>10</v>
      </c>
      <c r="K157" s="29">
        <f>IF('Commercial Wastewater Billing'!F157&lt;&gt;"",'Commercial Wastewater Billing'!F157,"")</f>
        <v>18.5</v>
      </c>
      <c r="L157" s="27">
        <v>2100</v>
      </c>
    </row>
    <row r="158" spans="1:12" ht="15" x14ac:dyDescent="0.2">
      <c r="A158" s="25" t="s">
        <v>225</v>
      </c>
      <c r="B158" s="47">
        <v>39595</v>
      </c>
      <c r="C158" s="48">
        <v>1</v>
      </c>
      <c r="D158" s="26" t="s">
        <v>77</v>
      </c>
      <c r="E158" s="26" t="s">
        <v>46</v>
      </c>
      <c r="F158" s="26" t="s">
        <v>47</v>
      </c>
      <c r="G158" s="26" t="s">
        <v>1</v>
      </c>
      <c r="H158" s="27" t="s">
        <v>1</v>
      </c>
      <c r="I158" s="28">
        <f>IF('Commercial Wastewater Billing'!J158&lt;&gt;"",'Commercial Wastewater Billing'!J158/'Commercial Wastewater Billing'!I158,"")</f>
        <v>1.5</v>
      </c>
      <c r="J158" s="29">
        <f>IF('Commercial Wastewater Billing'!E158&lt;&gt;"",'Commercial Wastewater Billing'!E158,"")</f>
        <v>4.95</v>
      </c>
      <c r="K158" s="29">
        <f>IF('Commercial Wastewater Billing'!F158&lt;&gt;"",'Commercial Wastewater Billing'!F158,"")</f>
        <v>7.43</v>
      </c>
      <c r="L158" s="27">
        <v>0</v>
      </c>
    </row>
    <row r="159" spans="1:12" ht="15" x14ac:dyDescent="0.2">
      <c r="A159" s="25" t="s">
        <v>226</v>
      </c>
      <c r="B159" s="47">
        <v>5440</v>
      </c>
      <c r="C159" s="48">
        <v>1</v>
      </c>
      <c r="D159" s="26" t="s">
        <v>78</v>
      </c>
      <c r="E159" s="26" t="s">
        <v>46</v>
      </c>
      <c r="F159" s="26" t="s">
        <v>45</v>
      </c>
      <c r="G159" s="26">
        <v>5</v>
      </c>
      <c r="H159" s="27">
        <v>5000</v>
      </c>
      <c r="I159" s="28">
        <f>IF('Commercial Wastewater Billing'!J159&lt;&gt;"",'Commercial Wastewater Billing'!J159/'Commercial Wastewater Billing'!I159,"")</f>
        <v>1.0822186771382991</v>
      </c>
      <c r="J159" s="29">
        <f>IF('Commercial Wastewater Billing'!E159&lt;&gt;"",'Commercial Wastewater Billing'!E159,"")</f>
        <v>15.75</v>
      </c>
      <c r="K159" s="29">
        <f>IF('Commercial Wastewater Billing'!F159&lt;&gt;"",'Commercial Wastewater Billing'!F159,"")</f>
        <v>22.45</v>
      </c>
      <c r="L159" s="27">
        <v>0</v>
      </c>
    </row>
    <row r="160" spans="1:12" ht="15" x14ac:dyDescent="0.2">
      <c r="A160" s="25" t="s">
        <v>227</v>
      </c>
      <c r="B160" s="47">
        <v>6551</v>
      </c>
      <c r="C160" s="48">
        <v>1</v>
      </c>
      <c r="D160" s="26" t="s">
        <v>1</v>
      </c>
      <c r="E160" s="26" t="s">
        <v>1</v>
      </c>
      <c r="F160" s="26" t="s">
        <v>1</v>
      </c>
      <c r="G160" s="26" t="s">
        <v>1</v>
      </c>
      <c r="H160" s="27" t="s">
        <v>1</v>
      </c>
      <c r="I160" s="28" t="str">
        <f>IF('Commercial Wastewater Billing'!J160&lt;&gt;"",'Commercial Wastewater Billing'!J160/'Commercial Wastewater Billing'!I160,"")</f>
        <v/>
      </c>
      <c r="J160" s="29" t="str">
        <f>IF('Commercial Wastewater Billing'!E160&lt;&gt;"",'Commercial Wastewater Billing'!E160,"")</f>
        <v/>
      </c>
      <c r="K160" s="29" t="str">
        <f>IF('Commercial Wastewater Billing'!F160&lt;&gt;"",'Commercial Wastewater Billing'!F160,"")</f>
        <v/>
      </c>
      <c r="L160" s="27" t="s">
        <v>1</v>
      </c>
    </row>
    <row r="161" spans="1:12" ht="15" x14ac:dyDescent="0.2">
      <c r="A161" s="25" t="s">
        <v>228</v>
      </c>
      <c r="B161" s="47">
        <v>6551</v>
      </c>
      <c r="C161" s="48">
        <v>1</v>
      </c>
      <c r="D161" s="26" t="s">
        <v>1</v>
      </c>
      <c r="E161" s="26" t="s">
        <v>1</v>
      </c>
      <c r="F161" s="26" t="s">
        <v>1</v>
      </c>
      <c r="G161" s="26" t="s">
        <v>1</v>
      </c>
      <c r="H161" s="27" t="s">
        <v>1</v>
      </c>
      <c r="I161" s="28" t="str">
        <f>IF('Commercial Wastewater Billing'!J161&lt;&gt;"",'Commercial Wastewater Billing'!J161/'Commercial Wastewater Billing'!I161,"")</f>
        <v/>
      </c>
      <c r="J161" s="29" t="str">
        <f>IF('Commercial Wastewater Billing'!E161&lt;&gt;"",'Commercial Wastewater Billing'!E161,"")</f>
        <v/>
      </c>
      <c r="K161" s="29" t="str">
        <f>IF('Commercial Wastewater Billing'!F161&lt;&gt;"",'Commercial Wastewater Billing'!F161,"")</f>
        <v/>
      </c>
      <c r="L161" s="27" t="s">
        <v>1</v>
      </c>
    </row>
    <row r="162" spans="1:12" ht="15" x14ac:dyDescent="0.2">
      <c r="A162" s="25" t="s">
        <v>229</v>
      </c>
      <c r="B162" s="47">
        <v>1568</v>
      </c>
      <c r="C162" s="48">
        <v>1</v>
      </c>
      <c r="D162" s="26" t="s">
        <v>78</v>
      </c>
      <c r="E162" s="26" t="s">
        <v>46</v>
      </c>
      <c r="F162" s="26" t="s">
        <v>47</v>
      </c>
      <c r="G162" s="26" t="s">
        <v>1</v>
      </c>
      <c r="H162" s="27" t="s">
        <v>1</v>
      </c>
      <c r="I162" s="28" t="str">
        <f>IF('Commercial Wastewater Billing'!J162&lt;&gt;"",'Commercial Wastewater Billing'!J162/'Commercial Wastewater Billing'!I162,"")</f>
        <v/>
      </c>
      <c r="J162" s="29">
        <f>IF('Commercial Wastewater Billing'!E162&lt;&gt;"",'Commercial Wastewater Billing'!E162,"")</f>
        <v>16</v>
      </c>
      <c r="K162" s="29" t="str">
        <f>IF('Commercial Wastewater Billing'!F162&lt;&gt;"",'Commercial Wastewater Billing'!F162,"")</f>
        <v/>
      </c>
      <c r="L162" s="27">
        <v>0</v>
      </c>
    </row>
    <row r="163" spans="1:12" ht="15" x14ac:dyDescent="0.2">
      <c r="A163" s="25" t="s">
        <v>230</v>
      </c>
      <c r="B163" s="47">
        <v>4377</v>
      </c>
      <c r="C163" s="48">
        <v>1</v>
      </c>
      <c r="D163" s="26" t="s">
        <v>78</v>
      </c>
      <c r="E163" s="26" t="s">
        <v>46</v>
      </c>
      <c r="F163" s="26" t="s">
        <v>45</v>
      </c>
      <c r="G163" s="26">
        <v>3</v>
      </c>
      <c r="H163" s="27">
        <v>5000</v>
      </c>
      <c r="I163" s="28" t="str">
        <f>IF('Commercial Wastewater Billing'!J163&lt;&gt;"",'Commercial Wastewater Billing'!J163/'Commercial Wastewater Billing'!I163,"")</f>
        <v/>
      </c>
      <c r="J163" s="29">
        <f>IF('Commercial Wastewater Billing'!E163&lt;&gt;"",'Commercial Wastewater Billing'!E163,"")</f>
        <v>30</v>
      </c>
      <c r="K163" s="29" t="str">
        <f>IF('Commercial Wastewater Billing'!F163&lt;&gt;"",'Commercial Wastewater Billing'!F163,"")</f>
        <v/>
      </c>
      <c r="L163" s="27">
        <v>2000</v>
      </c>
    </row>
    <row r="164" spans="1:12" ht="15" x14ac:dyDescent="0.2">
      <c r="A164" s="25" t="s">
        <v>231</v>
      </c>
      <c r="B164" s="47">
        <v>4377</v>
      </c>
      <c r="C164" s="48">
        <v>1</v>
      </c>
      <c r="D164" s="26" t="s">
        <v>77</v>
      </c>
      <c r="E164" s="26" t="s">
        <v>46</v>
      </c>
      <c r="F164" s="26" t="s">
        <v>45</v>
      </c>
      <c r="G164" s="26">
        <v>3</v>
      </c>
      <c r="H164" s="27">
        <v>5000</v>
      </c>
      <c r="I164" s="28" t="str">
        <f>IF('Commercial Wastewater Billing'!J164&lt;&gt;"",'Commercial Wastewater Billing'!J164/'Commercial Wastewater Billing'!I164,"")</f>
        <v/>
      </c>
      <c r="J164" s="29">
        <f>IF('Commercial Wastewater Billing'!E164&lt;&gt;"",'Commercial Wastewater Billing'!E164,"")</f>
        <v>11</v>
      </c>
      <c r="K164" s="29" t="str">
        <f>IF('Commercial Wastewater Billing'!F164&lt;&gt;"",'Commercial Wastewater Billing'!F164,"")</f>
        <v/>
      </c>
      <c r="L164" s="27">
        <v>2000</v>
      </c>
    </row>
    <row r="165" spans="1:12" ht="15" x14ac:dyDescent="0.2">
      <c r="A165" s="25" t="s">
        <v>232</v>
      </c>
      <c r="B165" s="47">
        <v>8710</v>
      </c>
      <c r="C165" s="48">
        <v>1</v>
      </c>
      <c r="D165" s="26" t="s">
        <v>77</v>
      </c>
      <c r="E165" s="26" t="s">
        <v>46</v>
      </c>
      <c r="F165" s="26" t="s">
        <v>48</v>
      </c>
      <c r="G165" s="26">
        <v>2</v>
      </c>
      <c r="H165" s="27">
        <v>149600</v>
      </c>
      <c r="I165" s="28">
        <f>IF('Commercial Wastewater Billing'!J165&lt;&gt;"",'Commercial Wastewater Billing'!J165/'Commercial Wastewater Billing'!I165,"")</f>
        <v>1.40313630880579</v>
      </c>
      <c r="J165" s="29">
        <f>IF('Commercial Wastewater Billing'!E165&lt;&gt;"",'Commercial Wastewater Billing'!E165,"")</f>
        <v>6.7</v>
      </c>
      <c r="K165" s="29">
        <f>IF('Commercial Wastewater Billing'!F165&lt;&gt;"",'Commercial Wastewater Billing'!F165,"")</f>
        <v>9.6999999999999993</v>
      </c>
      <c r="L165" s="27">
        <v>0</v>
      </c>
    </row>
    <row r="166" spans="1:12" ht="15" x14ac:dyDescent="0.2">
      <c r="A166" s="25" t="s">
        <v>233</v>
      </c>
      <c r="B166" s="47">
        <v>2300</v>
      </c>
      <c r="C166" s="48">
        <v>1</v>
      </c>
      <c r="D166" s="26" t="s">
        <v>78</v>
      </c>
      <c r="E166" s="26" t="s">
        <v>46</v>
      </c>
      <c r="F166" s="26" t="s">
        <v>47</v>
      </c>
      <c r="G166" s="26" t="s">
        <v>1</v>
      </c>
      <c r="H166" s="27" t="s">
        <v>1</v>
      </c>
      <c r="I166" s="28">
        <f>IF('Commercial Wastewater Billing'!J166&lt;&gt;"",'Commercial Wastewater Billing'!J166/'Commercial Wastewater Billing'!I166,"")</f>
        <v>1.045016881330499</v>
      </c>
      <c r="J166" s="29">
        <f>IF('Commercial Wastewater Billing'!E166&lt;&gt;"",'Commercial Wastewater Billing'!E166,"")</f>
        <v>19.25</v>
      </c>
      <c r="K166" s="29">
        <f>IF('Commercial Wastewater Billing'!F166&lt;&gt;"",'Commercial Wastewater Billing'!F166,"")</f>
        <v>22.85</v>
      </c>
      <c r="L166" s="27">
        <v>2000</v>
      </c>
    </row>
    <row r="167" spans="1:12" ht="15" x14ac:dyDescent="0.2">
      <c r="A167" s="25" t="s">
        <v>234</v>
      </c>
      <c r="B167" s="47">
        <v>345</v>
      </c>
      <c r="C167" s="48">
        <v>1</v>
      </c>
      <c r="D167" s="26" t="s">
        <v>1</v>
      </c>
      <c r="E167" s="26" t="s">
        <v>1</v>
      </c>
      <c r="F167" s="26" t="s">
        <v>1</v>
      </c>
      <c r="G167" s="26" t="s">
        <v>1</v>
      </c>
      <c r="H167" s="27" t="s">
        <v>1</v>
      </c>
      <c r="I167" s="28" t="str">
        <f>IF('Commercial Wastewater Billing'!J167&lt;&gt;"",'Commercial Wastewater Billing'!J167/'Commercial Wastewater Billing'!I167,"")</f>
        <v/>
      </c>
      <c r="J167" s="29" t="str">
        <f>IF('Commercial Wastewater Billing'!E167&lt;&gt;"",'Commercial Wastewater Billing'!E167,"")</f>
        <v/>
      </c>
      <c r="K167" s="29" t="str">
        <f>IF('Commercial Wastewater Billing'!F167&lt;&gt;"",'Commercial Wastewater Billing'!F167,"")</f>
        <v/>
      </c>
      <c r="L167" s="27" t="s">
        <v>1</v>
      </c>
    </row>
    <row r="168" spans="1:12" ht="15" x14ac:dyDescent="0.2">
      <c r="A168" s="25" t="s">
        <v>235</v>
      </c>
      <c r="B168" s="47">
        <v>9362</v>
      </c>
      <c r="C168" s="48">
        <v>1</v>
      </c>
      <c r="D168" s="26" t="s">
        <v>77</v>
      </c>
      <c r="E168" s="26" t="s">
        <v>46</v>
      </c>
      <c r="F168" s="26" t="s">
        <v>47</v>
      </c>
      <c r="G168" s="26" t="s">
        <v>1</v>
      </c>
      <c r="H168" s="27" t="s">
        <v>1</v>
      </c>
      <c r="I168" s="28" t="str">
        <f>IF('Commercial Wastewater Billing'!J168&lt;&gt;"",'Commercial Wastewater Billing'!J168/'Commercial Wastewater Billing'!I168,"")</f>
        <v/>
      </c>
      <c r="J168" s="29">
        <f>IF('Commercial Wastewater Billing'!E168&lt;&gt;"",'Commercial Wastewater Billing'!E168,"")</f>
        <v>10</v>
      </c>
      <c r="K168" s="29" t="str">
        <f>IF('Commercial Wastewater Billing'!F168&lt;&gt;"",'Commercial Wastewater Billing'!F168,"")</f>
        <v/>
      </c>
      <c r="L168" s="27">
        <v>0</v>
      </c>
    </row>
    <row r="169" spans="1:12" ht="15" x14ac:dyDescent="0.2">
      <c r="A169" s="25" t="s">
        <v>236</v>
      </c>
      <c r="B169" s="47">
        <v>1442</v>
      </c>
      <c r="C169" s="48">
        <v>1</v>
      </c>
      <c r="D169" s="26" t="s">
        <v>78</v>
      </c>
      <c r="E169" s="26" t="s">
        <v>46</v>
      </c>
      <c r="F169" s="26" t="s">
        <v>47</v>
      </c>
      <c r="G169" s="26" t="s">
        <v>1</v>
      </c>
      <c r="H169" s="27" t="s">
        <v>1</v>
      </c>
      <c r="I169" s="28" t="str">
        <f>IF('Commercial Wastewater Billing'!J169&lt;&gt;"",'Commercial Wastewater Billing'!J169/'Commercial Wastewater Billing'!I169,"")</f>
        <v/>
      </c>
      <c r="J169" s="29">
        <f>IF('Commercial Wastewater Billing'!E169&lt;&gt;"",'Commercial Wastewater Billing'!E169,"")</f>
        <v>21</v>
      </c>
      <c r="K169" s="29" t="str">
        <f>IF('Commercial Wastewater Billing'!F169&lt;&gt;"",'Commercial Wastewater Billing'!F169,"")</f>
        <v/>
      </c>
      <c r="L169" s="27">
        <v>0</v>
      </c>
    </row>
    <row r="170" spans="1:12" ht="15" x14ac:dyDescent="0.2">
      <c r="A170" s="25" t="s">
        <v>237</v>
      </c>
      <c r="B170" s="47">
        <v>1442</v>
      </c>
      <c r="C170" s="48">
        <v>1</v>
      </c>
      <c r="D170" s="26" t="s">
        <v>78</v>
      </c>
      <c r="E170" s="26" t="s">
        <v>46</v>
      </c>
      <c r="F170" s="26" t="s">
        <v>47</v>
      </c>
      <c r="G170" s="26" t="s">
        <v>1</v>
      </c>
      <c r="H170" s="27" t="s">
        <v>1</v>
      </c>
      <c r="I170" s="28" t="str">
        <f>IF('Commercial Wastewater Billing'!J170&lt;&gt;"",'Commercial Wastewater Billing'!J170/'Commercial Wastewater Billing'!I170,"")</f>
        <v/>
      </c>
      <c r="J170" s="29">
        <f>IF('Commercial Wastewater Billing'!E170&lt;&gt;"",'Commercial Wastewater Billing'!E170,"")</f>
        <v>26.25</v>
      </c>
      <c r="K170" s="29" t="str">
        <f>IF('Commercial Wastewater Billing'!F170&lt;&gt;"",'Commercial Wastewater Billing'!F170,"")</f>
        <v/>
      </c>
      <c r="L170" s="27">
        <v>0</v>
      </c>
    </row>
    <row r="171" spans="1:12" ht="15" x14ac:dyDescent="0.2">
      <c r="A171" s="25" t="s">
        <v>238</v>
      </c>
      <c r="B171" s="47">
        <v>1442</v>
      </c>
      <c r="C171" s="48">
        <v>1</v>
      </c>
      <c r="D171" s="26" t="s">
        <v>1</v>
      </c>
      <c r="E171" s="26" t="s">
        <v>1</v>
      </c>
      <c r="F171" s="26" t="s">
        <v>1</v>
      </c>
      <c r="G171" s="26" t="s">
        <v>1</v>
      </c>
      <c r="H171" s="27" t="s">
        <v>1</v>
      </c>
      <c r="I171" s="28" t="str">
        <f>IF('Commercial Wastewater Billing'!J171&lt;&gt;"",'Commercial Wastewater Billing'!J171/'Commercial Wastewater Billing'!I171,"")</f>
        <v/>
      </c>
      <c r="J171" s="29" t="str">
        <f>IF('Commercial Wastewater Billing'!E171&lt;&gt;"",'Commercial Wastewater Billing'!E171,"")</f>
        <v/>
      </c>
      <c r="K171" s="29" t="str">
        <f>IF('Commercial Wastewater Billing'!F171&lt;&gt;"",'Commercial Wastewater Billing'!F171,"")</f>
        <v/>
      </c>
      <c r="L171" s="27" t="s">
        <v>1</v>
      </c>
    </row>
    <row r="172" spans="1:12" ht="15" x14ac:dyDescent="0.2">
      <c r="A172" s="25" t="s">
        <v>239</v>
      </c>
      <c r="B172" s="47">
        <v>1442</v>
      </c>
      <c r="C172" s="48">
        <v>1</v>
      </c>
      <c r="D172" s="26" t="s">
        <v>78</v>
      </c>
      <c r="E172" s="26" t="s">
        <v>46</v>
      </c>
      <c r="F172" s="26" t="s">
        <v>47</v>
      </c>
      <c r="G172" s="26" t="s">
        <v>1</v>
      </c>
      <c r="H172" s="27" t="s">
        <v>1</v>
      </c>
      <c r="I172" s="28" t="str">
        <f>IF('Commercial Wastewater Billing'!J172&lt;&gt;"",'Commercial Wastewater Billing'!J172/'Commercial Wastewater Billing'!I172,"")</f>
        <v/>
      </c>
      <c r="J172" s="29">
        <f>IF('Commercial Wastewater Billing'!E172&lt;&gt;"",'Commercial Wastewater Billing'!E172,"")</f>
        <v>21</v>
      </c>
      <c r="K172" s="29" t="str">
        <f>IF('Commercial Wastewater Billing'!F172&lt;&gt;"",'Commercial Wastewater Billing'!F172,"")</f>
        <v/>
      </c>
      <c r="L172" s="27">
        <v>0</v>
      </c>
    </row>
    <row r="173" spans="1:12" ht="15" x14ac:dyDescent="0.2">
      <c r="A173" s="25" t="s">
        <v>240</v>
      </c>
      <c r="B173" s="47">
        <v>1442</v>
      </c>
      <c r="C173" s="48">
        <v>1</v>
      </c>
      <c r="D173" s="26" t="s">
        <v>78</v>
      </c>
      <c r="E173" s="26" t="s">
        <v>46</v>
      </c>
      <c r="F173" s="26" t="s">
        <v>47</v>
      </c>
      <c r="G173" s="26" t="s">
        <v>1</v>
      </c>
      <c r="H173" s="27" t="s">
        <v>1</v>
      </c>
      <c r="I173" s="28" t="str">
        <f>IF('Commercial Wastewater Billing'!J173&lt;&gt;"",'Commercial Wastewater Billing'!J173/'Commercial Wastewater Billing'!I173,"")</f>
        <v/>
      </c>
      <c r="J173" s="29">
        <f>IF('Commercial Wastewater Billing'!E173&lt;&gt;"",'Commercial Wastewater Billing'!E173,"")</f>
        <v>21</v>
      </c>
      <c r="K173" s="29" t="str">
        <f>IF('Commercial Wastewater Billing'!F173&lt;&gt;"",'Commercial Wastewater Billing'!F173,"")</f>
        <v/>
      </c>
      <c r="L173" s="27">
        <v>0</v>
      </c>
    </row>
    <row r="174" spans="1:12" ht="15" x14ac:dyDescent="0.2">
      <c r="A174" s="25" t="s">
        <v>241</v>
      </c>
      <c r="B174" s="47">
        <v>1074</v>
      </c>
      <c r="C174" s="48">
        <v>1</v>
      </c>
      <c r="D174" s="26" t="s">
        <v>1</v>
      </c>
      <c r="E174" s="26" t="s">
        <v>1</v>
      </c>
      <c r="F174" s="26" t="s">
        <v>1</v>
      </c>
      <c r="G174" s="26" t="s">
        <v>1</v>
      </c>
      <c r="H174" s="27" t="s">
        <v>1</v>
      </c>
      <c r="I174" s="28" t="str">
        <f>IF('Commercial Wastewater Billing'!J174&lt;&gt;"",'Commercial Wastewater Billing'!J174/'Commercial Wastewater Billing'!I174,"")</f>
        <v/>
      </c>
      <c r="J174" s="29" t="str">
        <f>IF('Commercial Wastewater Billing'!E174&lt;&gt;"",'Commercial Wastewater Billing'!E174,"")</f>
        <v/>
      </c>
      <c r="K174" s="29" t="str">
        <f>IF('Commercial Wastewater Billing'!F174&lt;&gt;"",'Commercial Wastewater Billing'!F174,"")</f>
        <v/>
      </c>
      <c r="L174" s="27" t="s">
        <v>1</v>
      </c>
    </row>
    <row r="175" spans="1:12" ht="15" x14ac:dyDescent="0.2">
      <c r="A175" s="25" t="s">
        <v>242</v>
      </c>
      <c r="B175" s="47">
        <v>954</v>
      </c>
      <c r="C175" s="48">
        <v>1</v>
      </c>
      <c r="D175" s="26" t="s">
        <v>1</v>
      </c>
      <c r="E175" s="26" t="s">
        <v>1</v>
      </c>
      <c r="F175" s="26" t="s">
        <v>1</v>
      </c>
      <c r="G175" s="26" t="s">
        <v>1</v>
      </c>
      <c r="H175" s="27" t="s">
        <v>1</v>
      </c>
      <c r="I175" s="28" t="str">
        <f>IF('Commercial Wastewater Billing'!J175&lt;&gt;"",'Commercial Wastewater Billing'!J175/'Commercial Wastewater Billing'!I175,"")</f>
        <v/>
      </c>
      <c r="J175" s="29" t="str">
        <f>IF('Commercial Wastewater Billing'!E175&lt;&gt;"",'Commercial Wastewater Billing'!E175,"")</f>
        <v/>
      </c>
      <c r="K175" s="29" t="str">
        <f>IF('Commercial Wastewater Billing'!F175&lt;&gt;"",'Commercial Wastewater Billing'!F175,"")</f>
        <v/>
      </c>
      <c r="L175" s="27" t="s">
        <v>1</v>
      </c>
    </row>
    <row r="176" spans="1:12" ht="15" x14ac:dyDescent="0.2">
      <c r="A176" s="25" t="s">
        <v>243</v>
      </c>
      <c r="B176" s="47">
        <v>12000</v>
      </c>
      <c r="C176" s="48">
        <v>1</v>
      </c>
      <c r="D176" s="26" t="s">
        <v>77</v>
      </c>
      <c r="E176" s="26" t="s">
        <v>46</v>
      </c>
      <c r="F176" s="26" t="s">
        <v>47</v>
      </c>
      <c r="G176" s="26" t="s">
        <v>1</v>
      </c>
      <c r="H176" s="27" t="s">
        <v>1</v>
      </c>
      <c r="I176" s="28" t="str">
        <f>IF('Commercial Wastewater Billing'!J176&lt;&gt;"",'Commercial Wastewater Billing'!J176/'Commercial Wastewater Billing'!I176,"")</f>
        <v/>
      </c>
      <c r="J176" s="29">
        <f>IF('Commercial Wastewater Billing'!E176&lt;&gt;"",'Commercial Wastewater Billing'!E176,"")</f>
        <v>16.2</v>
      </c>
      <c r="K176" s="29" t="str">
        <f>IF('Commercial Wastewater Billing'!F176&lt;&gt;"",'Commercial Wastewater Billing'!F176,"")</f>
        <v/>
      </c>
      <c r="L176" s="27">
        <v>0</v>
      </c>
    </row>
    <row r="177" spans="1:12" ht="15" x14ac:dyDescent="0.2">
      <c r="A177" s="25" t="s">
        <v>244</v>
      </c>
      <c r="B177" s="47">
        <v>10000</v>
      </c>
      <c r="C177" s="48">
        <v>1</v>
      </c>
      <c r="D177" s="26" t="s">
        <v>77</v>
      </c>
      <c r="E177" s="26" t="s">
        <v>46</v>
      </c>
      <c r="F177" s="26" t="s">
        <v>47</v>
      </c>
      <c r="G177" s="26" t="s">
        <v>1</v>
      </c>
      <c r="H177" s="27" t="s">
        <v>1</v>
      </c>
      <c r="I177" s="28">
        <f>IF('Commercial Wastewater Billing'!J177&lt;&gt;"",'Commercial Wastewater Billing'!J177/'Commercial Wastewater Billing'!I177,"")</f>
        <v>1</v>
      </c>
      <c r="J177" s="29">
        <f>IF('Commercial Wastewater Billing'!E177&lt;&gt;"",'Commercial Wastewater Billing'!E177,"")</f>
        <v>0</v>
      </c>
      <c r="K177" s="29">
        <f>IF('Commercial Wastewater Billing'!F177&lt;&gt;"",'Commercial Wastewater Billing'!F177,"")</f>
        <v>0</v>
      </c>
      <c r="L177" s="27">
        <v>0</v>
      </c>
    </row>
    <row r="178" spans="1:12" ht="15" x14ac:dyDescent="0.2">
      <c r="A178" s="25" t="s">
        <v>245</v>
      </c>
      <c r="B178" s="47">
        <v>745</v>
      </c>
      <c r="C178" s="48">
        <v>2</v>
      </c>
      <c r="D178" s="26" t="s">
        <v>78</v>
      </c>
      <c r="E178" s="26" t="s">
        <v>46</v>
      </c>
      <c r="F178" s="26" t="s">
        <v>47</v>
      </c>
      <c r="G178" s="26" t="s">
        <v>1</v>
      </c>
      <c r="H178" s="27" t="s">
        <v>1</v>
      </c>
      <c r="I178" s="28" t="str">
        <f>IF('Commercial Wastewater Billing'!J178&lt;&gt;"",'Commercial Wastewater Billing'!J178/'Commercial Wastewater Billing'!I178,"")</f>
        <v/>
      </c>
      <c r="J178" s="29">
        <f>IF('Commercial Wastewater Billing'!E178&lt;&gt;"",'Commercial Wastewater Billing'!E178,"")</f>
        <v>65</v>
      </c>
      <c r="K178" s="29" t="str">
        <f>IF('Commercial Wastewater Billing'!F178&lt;&gt;"",'Commercial Wastewater Billing'!F178,"")</f>
        <v/>
      </c>
      <c r="L178" s="27">
        <v>2000</v>
      </c>
    </row>
    <row r="179" spans="1:12" ht="15" x14ac:dyDescent="0.2">
      <c r="A179" s="25" t="s">
        <v>246</v>
      </c>
      <c r="B179" s="47">
        <v>630</v>
      </c>
      <c r="C179" s="48">
        <v>1</v>
      </c>
      <c r="D179" s="26" t="s">
        <v>1</v>
      </c>
      <c r="E179" s="26" t="s">
        <v>1</v>
      </c>
      <c r="F179" s="26" t="s">
        <v>1</v>
      </c>
      <c r="G179" s="26" t="s">
        <v>1</v>
      </c>
      <c r="H179" s="27" t="s">
        <v>1</v>
      </c>
      <c r="I179" s="28" t="str">
        <f>IF('Commercial Wastewater Billing'!J179&lt;&gt;"",'Commercial Wastewater Billing'!J179/'Commercial Wastewater Billing'!I179,"")</f>
        <v/>
      </c>
      <c r="J179" s="29" t="str">
        <f>IF('Commercial Wastewater Billing'!E179&lt;&gt;"",'Commercial Wastewater Billing'!E179,"")</f>
        <v/>
      </c>
      <c r="K179" s="29" t="str">
        <f>IF('Commercial Wastewater Billing'!F179&lt;&gt;"",'Commercial Wastewater Billing'!F179,"")</f>
        <v/>
      </c>
      <c r="L179" s="27" t="s">
        <v>1</v>
      </c>
    </row>
    <row r="180" spans="1:12" ht="15" x14ac:dyDescent="0.2">
      <c r="A180" s="25" t="s">
        <v>247</v>
      </c>
      <c r="B180" s="47">
        <v>51457</v>
      </c>
      <c r="C180" s="48">
        <v>1</v>
      </c>
      <c r="D180" s="26" t="s">
        <v>1</v>
      </c>
      <c r="E180" s="26" t="s">
        <v>1</v>
      </c>
      <c r="F180" s="26" t="s">
        <v>1</v>
      </c>
      <c r="G180" s="26" t="s">
        <v>1</v>
      </c>
      <c r="H180" s="27" t="s">
        <v>1</v>
      </c>
      <c r="I180" s="28" t="str">
        <f>IF('Commercial Wastewater Billing'!J180&lt;&gt;"",'Commercial Wastewater Billing'!J180/'Commercial Wastewater Billing'!I180,"")</f>
        <v/>
      </c>
      <c r="J180" s="29" t="str">
        <f>IF('Commercial Wastewater Billing'!E180&lt;&gt;"",'Commercial Wastewater Billing'!E180,"")</f>
        <v/>
      </c>
      <c r="K180" s="29" t="str">
        <f>IF('Commercial Wastewater Billing'!F180&lt;&gt;"",'Commercial Wastewater Billing'!F180,"")</f>
        <v/>
      </c>
      <c r="L180" s="27" t="s">
        <v>1</v>
      </c>
    </row>
    <row r="181" spans="1:12" ht="15" x14ac:dyDescent="0.2">
      <c r="A181" s="25" t="s">
        <v>248</v>
      </c>
      <c r="B181" s="47">
        <v>51457</v>
      </c>
      <c r="C181" s="48">
        <v>1</v>
      </c>
      <c r="D181" s="26" t="s">
        <v>1</v>
      </c>
      <c r="E181" s="26" t="s">
        <v>1</v>
      </c>
      <c r="F181" s="26" t="s">
        <v>1</v>
      </c>
      <c r="G181" s="26" t="s">
        <v>1</v>
      </c>
      <c r="H181" s="27" t="s">
        <v>1</v>
      </c>
      <c r="I181" s="28" t="str">
        <f>IF('Commercial Wastewater Billing'!J181&lt;&gt;"",'Commercial Wastewater Billing'!J181/'Commercial Wastewater Billing'!I181,"")</f>
        <v/>
      </c>
      <c r="J181" s="29" t="str">
        <f>IF('Commercial Wastewater Billing'!E181&lt;&gt;"",'Commercial Wastewater Billing'!E181,"")</f>
        <v/>
      </c>
      <c r="K181" s="29" t="str">
        <f>IF('Commercial Wastewater Billing'!F181&lt;&gt;"",'Commercial Wastewater Billing'!F181,"")</f>
        <v/>
      </c>
      <c r="L181" s="27" t="s">
        <v>1</v>
      </c>
    </row>
    <row r="182" spans="1:12" ht="15" x14ac:dyDescent="0.2">
      <c r="A182" s="25" t="s">
        <v>249</v>
      </c>
      <c r="B182" s="47">
        <v>13439</v>
      </c>
      <c r="C182" s="48">
        <v>1</v>
      </c>
      <c r="D182" s="26" t="s">
        <v>78</v>
      </c>
      <c r="E182" s="26" t="s">
        <v>46</v>
      </c>
      <c r="F182" s="26" t="s">
        <v>47</v>
      </c>
      <c r="G182" s="26" t="s">
        <v>1</v>
      </c>
      <c r="H182" s="27" t="s">
        <v>1</v>
      </c>
      <c r="I182" s="28" t="str">
        <f>IF('Commercial Wastewater Billing'!J182&lt;&gt;"",'Commercial Wastewater Billing'!J182/'Commercial Wastewater Billing'!I182,"")</f>
        <v/>
      </c>
      <c r="J182" s="29">
        <f>IF('Commercial Wastewater Billing'!E182&lt;&gt;"",'Commercial Wastewater Billing'!E182,"")</f>
        <v>25.2</v>
      </c>
      <c r="K182" s="29" t="str">
        <f>IF('Commercial Wastewater Billing'!F182&lt;&gt;"",'Commercial Wastewater Billing'!F182,"")</f>
        <v/>
      </c>
      <c r="L182" s="27">
        <v>2000</v>
      </c>
    </row>
    <row r="183" spans="1:12" ht="15" x14ac:dyDescent="0.2">
      <c r="A183" s="25" t="s">
        <v>250</v>
      </c>
      <c r="B183" s="47">
        <v>13671</v>
      </c>
      <c r="C183" s="48">
        <v>1</v>
      </c>
      <c r="D183" s="26" t="s">
        <v>78</v>
      </c>
      <c r="E183" s="26" t="s">
        <v>46</v>
      </c>
      <c r="F183" s="26" t="s">
        <v>47</v>
      </c>
      <c r="G183" s="26" t="s">
        <v>1</v>
      </c>
      <c r="H183" s="27" t="s">
        <v>1</v>
      </c>
      <c r="I183" s="28" t="str">
        <f>IF('Commercial Wastewater Billing'!J183&lt;&gt;"",'Commercial Wastewater Billing'!J183/'Commercial Wastewater Billing'!I183,"")</f>
        <v/>
      </c>
      <c r="J183" s="29">
        <f>IF('Commercial Wastewater Billing'!E183&lt;&gt;"",'Commercial Wastewater Billing'!E183,"")</f>
        <v>6.5</v>
      </c>
      <c r="K183" s="29" t="str">
        <f>IF('Commercial Wastewater Billing'!F183&lt;&gt;"",'Commercial Wastewater Billing'!F183,"")</f>
        <v/>
      </c>
      <c r="L183" s="27">
        <v>0</v>
      </c>
    </row>
    <row r="184" spans="1:12" ht="15" x14ac:dyDescent="0.2">
      <c r="A184" s="25" t="s">
        <v>251</v>
      </c>
      <c r="B184" s="47">
        <v>1180</v>
      </c>
      <c r="C184" s="48">
        <v>1</v>
      </c>
      <c r="D184" s="26" t="s">
        <v>1</v>
      </c>
      <c r="E184" s="26" t="s">
        <v>1</v>
      </c>
      <c r="F184" s="26" t="s">
        <v>1</v>
      </c>
      <c r="G184" s="26" t="s">
        <v>1</v>
      </c>
      <c r="H184" s="27" t="s">
        <v>1</v>
      </c>
      <c r="I184" s="28" t="str">
        <f>IF('Commercial Wastewater Billing'!J184&lt;&gt;"",'Commercial Wastewater Billing'!J184/'Commercial Wastewater Billing'!I184,"")</f>
        <v/>
      </c>
      <c r="J184" s="29" t="str">
        <f>IF('Commercial Wastewater Billing'!E184&lt;&gt;"",'Commercial Wastewater Billing'!E184,"")</f>
        <v/>
      </c>
      <c r="K184" s="29" t="str">
        <f>IF('Commercial Wastewater Billing'!F184&lt;&gt;"",'Commercial Wastewater Billing'!F184,"")</f>
        <v/>
      </c>
      <c r="L184" s="27" t="s">
        <v>1</v>
      </c>
    </row>
    <row r="185" spans="1:12" ht="15" x14ac:dyDescent="0.2">
      <c r="A185" s="25" t="s">
        <v>252</v>
      </c>
      <c r="B185" s="47">
        <v>2127</v>
      </c>
      <c r="C185" s="48">
        <v>1</v>
      </c>
      <c r="D185" s="26" t="s">
        <v>78</v>
      </c>
      <c r="E185" s="26" t="s">
        <v>46</v>
      </c>
      <c r="F185" s="26" t="s">
        <v>47</v>
      </c>
      <c r="G185" s="26" t="s">
        <v>1</v>
      </c>
      <c r="H185" s="27" t="s">
        <v>1</v>
      </c>
      <c r="I185" s="28">
        <f>IF('Commercial Wastewater Billing'!J185&lt;&gt;"",'Commercial Wastewater Billing'!J185/'Commercial Wastewater Billing'!I185,"")</f>
        <v>1.5817577138633983</v>
      </c>
      <c r="J185" s="29">
        <f>IF('Commercial Wastewater Billing'!E185&lt;&gt;"",'Commercial Wastewater Billing'!E185,"")</f>
        <v>24.89</v>
      </c>
      <c r="K185" s="29">
        <f>IF('Commercial Wastewater Billing'!F185&lt;&gt;"",'Commercial Wastewater Billing'!F185,"")</f>
        <v>33.18</v>
      </c>
      <c r="L185" s="27">
        <v>2500</v>
      </c>
    </row>
    <row r="186" spans="1:12" ht="15" x14ac:dyDescent="0.2">
      <c r="A186" s="25" t="s">
        <v>253</v>
      </c>
      <c r="B186" s="47">
        <v>2127</v>
      </c>
      <c r="C186" s="48">
        <v>1</v>
      </c>
      <c r="D186" s="26" t="s">
        <v>77</v>
      </c>
      <c r="E186" s="26" t="s">
        <v>46</v>
      </c>
      <c r="F186" s="26" t="s">
        <v>47</v>
      </c>
      <c r="G186" s="26" t="s">
        <v>1</v>
      </c>
      <c r="H186" s="27" t="s">
        <v>1</v>
      </c>
      <c r="I186" s="28" t="str">
        <f>IF('Commercial Wastewater Billing'!J186&lt;&gt;"",'Commercial Wastewater Billing'!J186/'Commercial Wastewater Billing'!I186,"")</f>
        <v/>
      </c>
      <c r="J186" s="29">
        <f>IF('Commercial Wastewater Billing'!E186&lt;&gt;"",'Commercial Wastewater Billing'!E186,"")</f>
        <v>18.66</v>
      </c>
      <c r="K186" s="29" t="str">
        <f>IF('Commercial Wastewater Billing'!F186&lt;&gt;"",'Commercial Wastewater Billing'!F186,"")</f>
        <v/>
      </c>
      <c r="L186" s="27">
        <v>2500</v>
      </c>
    </row>
    <row r="187" spans="1:12" ht="15" x14ac:dyDescent="0.2">
      <c r="A187" s="25" t="s">
        <v>254</v>
      </c>
      <c r="B187" s="47">
        <v>41000</v>
      </c>
      <c r="C187" s="48">
        <v>1</v>
      </c>
      <c r="D187" s="26" t="s">
        <v>77</v>
      </c>
      <c r="E187" s="26" t="s">
        <v>46</v>
      </c>
      <c r="F187" s="26" t="s">
        <v>47</v>
      </c>
      <c r="G187" s="26" t="s">
        <v>1</v>
      </c>
      <c r="H187" s="27" t="s">
        <v>1</v>
      </c>
      <c r="I187" s="28" t="str">
        <f>IF('Commercial Wastewater Billing'!J187&lt;&gt;"",'Commercial Wastewater Billing'!J187/'Commercial Wastewater Billing'!I187,"")</f>
        <v/>
      </c>
      <c r="J187" s="29">
        <f>IF('Commercial Wastewater Billing'!E187&lt;&gt;"",'Commercial Wastewater Billing'!E187,"")</f>
        <v>6.5</v>
      </c>
      <c r="K187" s="29" t="str">
        <f>IF('Commercial Wastewater Billing'!F187&lt;&gt;"",'Commercial Wastewater Billing'!F187,"")</f>
        <v/>
      </c>
      <c r="L187" s="27">
        <v>0</v>
      </c>
    </row>
    <row r="188" spans="1:12" ht="15" x14ac:dyDescent="0.2">
      <c r="A188" s="25" t="s">
        <v>255</v>
      </c>
      <c r="B188" s="47">
        <v>41000</v>
      </c>
      <c r="C188" s="48">
        <v>1</v>
      </c>
      <c r="D188" s="26" t="s">
        <v>77</v>
      </c>
      <c r="E188" s="26" t="s">
        <v>46</v>
      </c>
      <c r="F188" s="26" t="s">
        <v>47</v>
      </c>
      <c r="G188" s="26" t="s">
        <v>1</v>
      </c>
      <c r="H188" s="27" t="s">
        <v>1</v>
      </c>
      <c r="I188" s="28" t="str">
        <f>IF('Commercial Wastewater Billing'!J188&lt;&gt;"",'Commercial Wastewater Billing'!J188/'Commercial Wastewater Billing'!I188,"")</f>
        <v/>
      </c>
      <c r="J188" s="29">
        <f>IF('Commercial Wastewater Billing'!E188&lt;&gt;"",'Commercial Wastewater Billing'!E188,"")</f>
        <v>10.9</v>
      </c>
      <c r="K188" s="29" t="str">
        <f>IF('Commercial Wastewater Billing'!F188&lt;&gt;"",'Commercial Wastewater Billing'!F188,"")</f>
        <v/>
      </c>
      <c r="L188" s="27">
        <v>0</v>
      </c>
    </row>
    <row r="189" spans="1:12" ht="15" x14ac:dyDescent="0.2">
      <c r="A189" s="25" t="s">
        <v>256</v>
      </c>
      <c r="B189" s="47">
        <v>3806</v>
      </c>
      <c r="C189" s="48">
        <v>1</v>
      </c>
      <c r="D189" s="26" t="s">
        <v>77</v>
      </c>
      <c r="E189" s="26" t="s">
        <v>46</v>
      </c>
      <c r="F189" s="26" t="s">
        <v>47</v>
      </c>
      <c r="G189" s="26" t="s">
        <v>1</v>
      </c>
      <c r="H189" s="27" t="s">
        <v>1</v>
      </c>
      <c r="I189" s="28">
        <f>IF('Commercial Wastewater Billing'!J189&lt;&gt;"",'Commercial Wastewater Billing'!J189/'Commercial Wastewater Billing'!I189,"")</f>
        <v>1.2277227722772277</v>
      </c>
      <c r="J189" s="29">
        <f>IF('Commercial Wastewater Billing'!E189&lt;&gt;"",'Commercial Wastewater Billing'!E189,"")</f>
        <v>14.55</v>
      </c>
      <c r="K189" s="29">
        <f>IF('Commercial Wastewater Billing'!F189&lt;&gt;"",'Commercial Wastewater Billing'!F189,"")</f>
        <v>17.64</v>
      </c>
      <c r="L189" s="27">
        <v>1000</v>
      </c>
    </row>
    <row r="190" spans="1:12" ht="15" x14ac:dyDescent="0.2">
      <c r="A190" s="25" t="s">
        <v>257</v>
      </c>
      <c r="B190" s="47">
        <v>3806</v>
      </c>
      <c r="C190" s="48">
        <v>1</v>
      </c>
      <c r="D190" s="26" t="s">
        <v>77</v>
      </c>
      <c r="E190" s="26" t="s">
        <v>46</v>
      </c>
      <c r="F190" s="26" t="s">
        <v>47</v>
      </c>
      <c r="G190" s="26" t="s">
        <v>1</v>
      </c>
      <c r="H190" s="27" t="s">
        <v>1</v>
      </c>
      <c r="I190" s="28">
        <f>IF('Commercial Wastewater Billing'!J190&lt;&gt;"",'Commercial Wastewater Billing'!J190/'Commercial Wastewater Billing'!I190,"")</f>
        <v>1.2249246663796813</v>
      </c>
      <c r="J190" s="29">
        <f>IF('Commercial Wastewater Billing'!E190&lt;&gt;"",'Commercial Wastewater Billing'!E190,"")</f>
        <v>13.1</v>
      </c>
      <c r="K190" s="29">
        <f>IF('Commercial Wastewater Billing'!F190&lt;&gt;"",'Commercial Wastewater Billing'!F190,"")</f>
        <v>15.87</v>
      </c>
      <c r="L190" s="27">
        <v>1000</v>
      </c>
    </row>
    <row r="191" spans="1:12" ht="15" x14ac:dyDescent="0.2">
      <c r="A191" s="25" t="s">
        <v>258</v>
      </c>
      <c r="B191" s="47">
        <v>6240</v>
      </c>
      <c r="C191" s="48">
        <v>1</v>
      </c>
      <c r="D191" s="26" t="s">
        <v>77</v>
      </c>
      <c r="E191" s="26" t="s">
        <v>46</v>
      </c>
      <c r="F191" s="26" t="s">
        <v>47</v>
      </c>
      <c r="G191" s="26" t="s">
        <v>1</v>
      </c>
      <c r="H191" s="27" t="s">
        <v>1</v>
      </c>
      <c r="I191" s="28">
        <f>IF('Commercial Wastewater Billing'!J191&lt;&gt;"",'Commercial Wastewater Billing'!J191/'Commercial Wastewater Billing'!I191,"")</f>
        <v>1.4265734265734265</v>
      </c>
      <c r="J191" s="29">
        <f>IF('Commercial Wastewater Billing'!E191&lt;&gt;"",'Commercial Wastewater Billing'!E191,"")</f>
        <v>8.73</v>
      </c>
      <c r="K191" s="29">
        <f>IF('Commercial Wastewater Billing'!F191&lt;&gt;"",'Commercial Wastewater Billing'!F191,"")</f>
        <v>10.92</v>
      </c>
      <c r="L191" s="27">
        <v>1000</v>
      </c>
    </row>
    <row r="192" spans="1:12" ht="15" x14ac:dyDescent="0.2">
      <c r="A192" s="25" t="s">
        <v>259</v>
      </c>
      <c r="B192" s="47">
        <v>98407</v>
      </c>
      <c r="C192" s="48">
        <v>1</v>
      </c>
      <c r="D192" s="26" t="s">
        <v>77</v>
      </c>
      <c r="E192" s="26" t="s">
        <v>46</v>
      </c>
      <c r="F192" s="26" t="s">
        <v>47</v>
      </c>
      <c r="G192" s="26" t="s">
        <v>1</v>
      </c>
      <c r="H192" s="27" t="s">
        <v>1</v>
      </c>
      <c r="I192" s="28" t="str">
        <f>IF('Commercial Wastewater Billing'!J192&lt;&gt;"",'Commercial Wastewater Billing'!J192/'Commercial Wastewater Billing'!I192,"")</f>
        <v/>
      </c>
      <c r="J192" s="29">
        <f>IF('Commercial Wastewater Billing'!E192&lt;&gt;"",'Commercial Wastewater Billing'!E192,"")</f>
        <v>0</v>
      </c>
      <c r="K192" s="29" t="str">
        <f>IF('Commercial Wastewater Billing'!F192&lt;&gt;"",'Commercial Wastewater Billing'!F192,"")</f>
        <v/>
      </c>
      <c r="L192" s="27">
        <v>0</v>
      </c>
    </row>
    <row r="193" spans="1:12" ht="15" x14ac:dyDescent="0.2">
      <c r="A193" s="25" t="s">
        <v>260</v>
      </c>
      <c r="B193" s="47">
        <v>6940</v>
      </c>
      <c r="C193" s="48">
        <v>1</v>
      </c>
      <c r="D193" s="26" t="s">
        <v>78</v>
      </c>
      <c r="E193" s="26" t="s">
        <v>46</v>
      </c>
      <c r="F193" s="26" t="s">
        <v>47</v>
      </c>
      <c r="G193" s="26" t="s">
        <v>1</v>
      </c>
      <c r="H193" s="27" t="s">
        <v>1</v>
      </c>
      <c r="I193" s="28">
        <f>IF('Commercial Wastewater Billing'!J193&lt;&gt;"",'Commercial Wastewater Billing'!J193/'Commercial Wastewater Billing'!I193,"")</f>
        <v>1.2982292637465052</v>
      </c>
      <c r="J193" s="29">
        <f>IF('Commercial Wastewater Billing'!E193&lt;&gt;"",'Commercial Wastewater Billing'!E193,"")</f>
        <v>13.07</v>
      </c>
      <c r="K193" s="29">
        <f>IF('Commercial Wastewater Billing'!F193&lt;&gt;"",'Commercial Wastewater Billing'!F193,"")</f>
        <v>16.97</v>
      </c>
      <c r="L193" s="27">
        <v>2000</v>
      </c>
    </row>
    <row r="194" spans="1:12" ht="15" x14ac:dyDescent="0.2">
      <c r="A194" s="25" t="s">
        <v>261</v>
      </c>
      <c r="B194" s="47">
        <v>12628</v>
      </c>
      <c r="C194" s="48">
        <v>1</v>
      </c>
      <c r="D194" s="26" t="s">
        <v>77</v>
      </c>
      <c r="E194" s="26" t="s">
        <v>46</v>
      </c>
      <c r="F194" s="26" t="s">
        <v>45</v>
      </c>
      <c r="G194" s="26">
        <v>2</v>
      </c>
      <c r="H194" s="27">
        <v>4488</v>
      </c>
      <c r="I194" s="28" t="str">
        <f>IF('Commercial Wastewater Billing'!J194&lt;&gt;"",'Commercial Wastewater Billing'!J194/'Commercial Wastewater Billing'!I194,"")</f>
        <v/>
      </c>
      <c r="J194" s="29">
        <f>IF('Commercial Wastewater Billing'!E194&lt;&gt;"",'Commercial Wastewater Billing'!E194,"")</f>
        <v>10</v>
      </c>
      <c r="K194" s="29" t="str">
        <f>IF('Commercial Wastewater Billing'!F194&lt;&gt;"",'Commercial Wastewater Billing'!F194,"")</f>
        <v/>
      </c>
      <c r="L194" s="27">
        <v>0</v>
      </c>
    </row>
    <row r="195" spans="1:12" ht="15" x14ac:dyDescent="0.2">
      <c r="A195" s="25" t="s">
        <v>10</v>
      </c>
      <c r="B195" s="47">
        <v>2400</v>
      </c>
      <c r="C195" s="48">
        <v>1</v>
      </c>
      <c r="D195" s="26" t="s">
        <v>77</v>
      </c>
      <c r="E195" s="26" t="s">
        <v>46</v>
      </c>
      <c r="F195" s="26" t="s">
        <v>47</v>
      </c>
      <c r="G195" s="26" t="s">
        <v>1</v>
      </c>
      <c r="H195" s="27" t="s">
        <v>1</v>
      </c>
      <c r="I195" s="28" t="str">
        <f>IF('Commercial Wastewater Billing'!J195&lt;&gt;"",'Commercial Wastewater Billing'!J195/'Commercial Wastewater Billing'!I195,"")</f>
        <v/>
      </c>
      <c r="J195" s="29">
        <f>IF('Commercial Wastewater Billing'!E195&lt;&gt;"",'Commercial Wastewater Billing'!E195,"")</f>
        <v>18</v>
      </c>
      <c r="K195" s="29" t="str">
        <f>IF('Commercial Wastewater Billing'!F195&lt;&gt;"",'Commercial Wastewater Billing'!F195,"")</f>
        <v/>
      </c>
      <c r="L195" s="27">
        <v>2000</v>
      </c>
    </row>
    <row r="196" spans="1:12" ht="15" x14ac:dyDescent="0.2">
      <c r="A196" s="25" t="s">
        <v>262</v>
      </c>
      <c r="B196" s="47">
        <v>1100</v>
      </c>
      <c r="C196" s="48">
        <v>1</v>
      </c>
      <c r="D196" s="26" t="s">
        <v>78</v>
      </c>
      <c r="E196" s="26" t="s">
        <v>46</v>
      </c>
      <c r="F196" s="26" t="s">
        <v>47</v>
      </c>
      <c r="G196" s="26" t="s">
        <v>1</v>
      </c>
      <c r="H196" s="27" t="s">
        <v>1</v>
      </c>
      <c r="I196" s="28" t="str">
        <f>IF('Commercial Wastewater Billing'!J196&lt;&gt;"",'Commercial Wastewater Billing'!J196/'Commercial Wastewater Billing'!I196,"")</f>
        <v/>
      </c>
      <c r="J196" s="29">
        <f>IF('Commercial Wastewater Billing'!E196&lt;&gt;"",'Commercial Wastewater Billing'!E196,"")</f>
        <v>8</v>
      </c>
      <c r="K196" s="29" t="str">
        <f>IF('Commercial Wastewater Billing'!F196&lt;&gt;"",'Commercial Wastewater Billing'!F196,"")</f>
        <v/>
      </c>
      <c r="L196" s="27">
        <v>0</v>
      </c>
    </row>
    <row r="197" spans="1:12" ht="15" x14ac:dyDescent="0.2">
      <c r="A197" s="25" t="s">
        <v>263</v>
      </c>
      <c r="B197" s="47">
        <v>137740</v>
      </c>
      <c r="C197" s="48">
        <v>1</v>
      </c>
      <c r="D197" s="26" t="s">
        <v>77</v>
      </c>
      <c r="E197" s="26" t="s">
        <v>34</v>
      </c>
      <c r="F197" s="26" t="s">
        <v>47</v>
      </c>
      <c r="G197" s="26" t="s">
        <v>1</v>
      </c>
      <c r="H197" s="27" t="s">
        <v>1</v>
      </c>
      <c r="I197" s="28" t="str">
        <f>IF('Commercial Wastewater Billing'!J197&lt;&gt;"",'Commercial Wastewater Billing'!J197/'Commercial Wastewater Billing'!I197,"")</f>
        <v/>
      </c>
      <c r="J197" s="29">
        <f>IF('Commercial Wastewater Billing'!E197&lt;&gt;"",'Commercial Wastewater Billing'!E197,"")</f>
        <v>3</v>
      </c>
      <c r="K197" s="29" t="str">
        <f>IF('Commercial Wastewater Billing'!F197&lt;&gt;"",'Commercial Wastewater Billing'!F197,"")</f>
        <v/>
      </c>
      <c r="L197" s="27">
        <v>0</v>
      </c>
    </row>
    <row r="198" spans="1:12" ht="15" x14ac:dyDescent="0.2">
      <c r="A198" s="25" t="s">
        <v>264</v>
      </c>
      <c r="B198" s="47">
        <v>426</v>
      </c>
      <c r="C198" s="48">
        <v>1</v>
      </c>
      <c r="D198" s="26" t="s">
        <v>1</v>
      </c>
      <c r="E198" s="26" t="s">
        <v>1</v>
      </c>
      <c r="F198" s="26" t="s">
        <v>1</v>
      </c>
      <c r="G198" s="26" t="s">
        <v>1</v>
      </c>
      <c r="H198" s="27" t="s">
        <v>1</v>
      </c>
      <c r="I198" s="28" t="str">
        <f>IF('Commercial Wastewater Billing'!J198&lt;&gt;"",'Commercial Wastewater Billing'!J198/'Commercial Wastewater Billing'!I198,"")</f>
        <v/>
      </c>
      <c r="J198" s="29" t="str">
        <f>IF('Commercial Wastewater Billing'!E198&lt;&gt;"",'Commercial Wastewater Billing'!E198,"")</f>
        <v/>
      </c>
      <c r="K198" s="29" t="str">
        <f>IF('Commercial Wastewater Billing'!F198&lt;&gt;"",'Commercial Wastewater Billing'!F198,"")</f>
        <v/>
      </c>
      <c r="L198" s="27" t="s">
        <v>1</v>
      </c>
    </row>
    <row r="199" spans="1:12" ht="15" x14ac:dyDescent="0.2">
      <c r="A199" s="25" t="s">
        <v>265</v>
      </c>
      <c r="B199" s="47">
        <v>101564</v>
      </c>
      <c r="C199" s="48">
        <v>1</v>
      </c>
      <c r="D199" s="26" t="s">
        <v>78</v>
      </c>
      <c r="E199" s="26" t="s">
        <v>46</v>
      </c>
      <c r="F199" s="26" t="s">
        <v>47</v>
      </c>
      <c r="G199" s="26" t="s">
        <v>1</v>
      </c>
      <c r="H199" s="27" t="s">
        <v>1</v>
      </c>
      <c r="I199" s="28">
        <f>IF('Commercial Wastewater Billing'!J199&lt;&gt;"",'Commercial Wastewater Billing'!J199/'Commercial Wastewater Billing'!I199,"")</f>
        <v>1.0627893364550629</v>
      </c>
      <c r="J199" s="29">
        <f>IF('Commercial Wastewater Billing'!E199&lt;&gt;"",'Commercial Wastewater Billing'!E199,"")</f>
        <v>3.44</v>
      </c>
      <c r="K199" s="29">
        <f>IF('Commercial Wastewater Billing'!F199&lt;&gt;"",'Commercial Wastewater Billing'!F199,"")</f>
        <v>6.88</v>
      </c>
      <c r="L199" s="27">
        <v>0</v>
      </c>
    </row>
    <row r="200" spans="1:12" ht="15" x14ac:dyDescent="0.2">
      <c r="A200" s="25" t="s">
        <v>266</v>
      </c>
      <c r="B200" s="47">
        <v>5460</v>
      </c>
      <c r="C200" s="48">
        <v>1</v>
      </c>
      <c r="D200" s="26" t="s">
        <v>78</v>
      </c>
      <c r="E200" s="26" t="s">
        <v>46</v>
      </c>
      <c r="F200" s="26" t="s">
        <v>45</v>
      </c>
      <c r="G200" s="26">
        <v>5</v>
      </c>
      <c r="H200" s="27">
        <v>3740</v>
      </c>
      <c r="I200" s="28">
        <f>IF('Commercial Wastewater Billing'!J200&lt;&gt;"",'Commercial Wastewater Billing'!J200/'Commercial Wastewater Billing'!I200,"")</f>
        <v>1.4143934997098084</v>
      </c>
      <c r="J200" s="29">
        <f>IF('Commercial Wastewater Billing'!E200&lt;&gt;"",'Commercial Wastewater Billing'!E200,"")</f>
        <v>40</v>
      </c>
      <c r="K200" s="29">
        <f>IF('Commercial Wastewater Billing'!F200&lt;&gt;"",'Commercial Wastewater Billing'!F200,"")</f>
        <v>48.16</v>
      </c>
      <c r="L200" s="27">
        <v>0</v>
      </c>
    </row>
    <row r="201" spans="1:12" ht="15" x14ac:dyDescent="0.2">
      <c r="A201" s="25" t="s">
        <v>267</v>
      </c>
      <c r="B201" s="47">
        <v>149</v>
      </c>
      <c r="C201" s="48">
        <v>1</v>
      </c>
      <c r="D201" s="26" t="s">
        <v>1</v>
      </c>
      <c r="E201" s="26" t="s">
        <v>1</v>
      </c>
      <c r="F201" s="26" t="s">
        <v>1</v>
      </c>
      <c r="G201" s="26" t="s">
        <v>1</v>
      </c>
      <c r="H201" s="27" t="s">
        <v>1</v>
      </c>
      <c r="I201" s="28" t="str">
        <f>IF('Commercial Wastewater Billing'!J201&lt;&gt;"",'Commercial Wastewater Billing'!J201/'Commercial Wastewater Billing'!I201,"")</f>
        <v/>
      </c>
      <c r="J201" s="29" t="str">
        <f>IF('Commercial Wastewater Billing'!E201&lt;&gt;"",'Commercial Wastewater Billing'!E201,"")</f>
        <v/>
      </c>
      <c r="K201" s="29" t="str">
        <f>IF('Commercial Wastewater Billing'!F201&lt;&gt;"",'Commercial Wastewater Billing'!F201,"")</f>
        <v/>
      </c>
      <c r="L201" s="27" t="s">
        <v>1</v>
      </c>
    </row>
    <row r="202" spans="1:12" ht="15" x14ac:dyDescent="0.2">
      <c r="A202" s="25" t="s">
        <v>268</v>
      </c>
      <c r="B202" s="47">
        <v>283</v>
      </c>
      <c r="C202" s="48">
        <v>1</v>
      </c>
      <c r="D202" s="26" t="s">
        <v>1</v>
      </c>
      <c r="E202" s="26" t="s">
        <v>1</v>
      </c>
      <c r="F202" s="26" t="s">
        <v>1</v>
      </c>
      <c r="G202" s="26" t="s">
        <v>1</v>
      </c>
      <c r="H202" s="27" t="s">
        <v>1</v>
      </c>
      <c r="I202" s="28" t="str">
        <f>IF('Commercial Wastewater Billing'!J202&lt;&gt;"",'Commercial Wastewater Billing'!J202/'Commercial Wastewater Billing'!I202,"")</f>
        <v/>
      </c>
      <c r="J202" s="29" t="str">
        <f>IF('Commercial Wastewater Billing'!E202&lt;&gt;"",'Commercial Wastewater Billing'!E202,"")</f>
        <v/>
      </c>
      <c r="K202" s="29" t="str">
        <f>IF('Commercial Wastewater Billing'!F202&lt;&gt;"",'Commercial Wastewater Billing'!F202,"")</f>
        <v/>
      </c>
      <c r="L202" s="27" t="s">
        <v>1</v>
      </c>
    </row>
    <row r="203" spans="1:12" ht="15" x14ac:dyDescent="0.2">
      <c r="A203" s="25" t="s">
        <v>269</v>
      </c>
      <c r="B203" s="47">
        <v>985</v>
      </c>
      <c r="C203" s="48">
        <v>1</v>
      </c>
      <c r="D203" s="26" t="s">
        <v>77</v>
      </c>
      <c r="E203" s="26" t="s">
        <v>46</v>
      </c>
      <c r="F203" s="26" t="s">
        <v>47</v>
      </c>
      <c r="G203" s="26" t="s">
        <v>1</v>
      </c>
      <c r="H203" s="27" t="s">
        <v>1</v>
      </c>
      <c r="I203" s="28" t="str">
        <f>IF('Commercial Wastewater Billing'!J203&lt;&gt;"",'Commercial Wastewater Billing'!J203/'Commercial Wastewater Billing'!I203,"")</f>
        <v/>
      </c>
      <c r="J203" s="29">
        <f>IF('Commercial Wastewater Billing'!E203&lt;&gt;"",'Commercial Wastewater Billing'!E203,"")</f>
        <v>22.5</v>
      </c>
      <c r="K203" s="29" t="str">
        <f>IF('Commercial Wastewater Billing'!F203&lt;&gt;"",'Commercial Wastewater Billing'!F203,"")</f>
        <v/>
      </c>
      <c r="L203" s="27">
        <v>2000</v>
      </c>
    </row>
    <row r="204" spans="1:12" ht="15" x14ac:dyDescent="0.2">
      <c r="A204" s="25" t="s">
        <v>11</v>
      </c>
      <c r="B204" s="47">
        <v>744</v>
      </c>
      <c r="C204" s="48">
        <v>1</v>
      </c>
      <c r="D204" s="26" t="s">
        <v>78</v>
      </c>
      <c r="E204" s="26" t="s">
        <v>46</v>
      </c>
      <c r="F204" s="26" t="s">
        <v>51</v>
      </c>
      <c r="G204" s="26" t="s">
        <v>1</v>
      </c>
      <c r="H204" s="27" t="s">
        <v>1</v>
      </c>
      <c r="I204" s="28" t="str">
        <f>IF('Commercial Wastewater Billing'!J204&lt;&gt;"",'Commercial Wastewater Billing'!J204/'Commercial Wastewater Billing'!I204,"")</f>
        <v/>
      </c>
      <c r="J204" s="29">
        <f>IF('Commercial Wastewater Billing'!E204&lt;&gt;"",'Commercial Wastewater Billing'!E204,"")</f>
        <v>16.5</v>
      </c>
      <c r="K204" s="29" t="str">
        <f>IF('Commercial Wastewater Billing'!F204&lt;&gt;"",'Commercial Wastewater Billing'!F204,"")</f>
        <v/>
      </c>
      <c r="L204" s="27">
        <v>0</v>
      </c>
    </row>
    <row r="205" spans="1:12" ht="15" x14ac:dyDescent="0.2">
      <c r="A205" s="25" t="s">
        <v>270</v>
      </c>
      <c r="B205" s="47">
        <v>6029</v>
      </c>
      <c r="C205" s="48">
        <v>1</v>
      </c>
      <c r="D205" s="26" t="s">
        <v>77</v>
      </c>
      <c r="E205" s="26" t="s">
        <v>46</v>
      </c>
      <c r="F205" s="26" t="s">
        <v>47</v>
      </c>
      <c r="G205" s="26" t="s">
        <v>1</v>
      </c>
      <c r="H205" s="27" t="s">
        <v>1</v>
      </c>
      <c r="I205" s="28" t="str">
        <f>IF('Commercial Wastewater Billing'!J205&lt;&gt;"",'Commercial Wastewater Billing'!J205/'Commercial Wastewater Billing'!I205,"")</f>
        <v/>
      </c>
      <c r="J205" s="29">
        <f>IF('Commercial Wastewater Billing'!E205&lt;&gt;"",'Commercial Wastewater Billing'!E205,"")</f>
        <v>13.5</v>
      </c>
      <c r="K205" s="29" t="str">
        <f>IF('Commercial Wastewater Billing'!F205&lt;&gt;"",'Commercial Wastewater Billing'!F205,"")</f>
        <v/>
      </c>
      <c r="L205" s="27">
        <v>2000</v>
      </c>
    </row>
    <row r="206" spans="1:12" ht="15" x14ac:dyDescent="0.2">
      <c r="A206" s="25" t="s">
        <v>271</v>
      </c>
      <c r="B206" s="47">
        <v>1162</v>
      </c>
      <c r="C206" s="48">
        <v>1</v>
      </c>
      <c r="D206" s="26" t="s">
        <v>77</v>
      </c>
      <c r="E206" s="26" t="s">
        <v>46</v>
      </c>
      <c r="F206" s="26" t="s">
        <v>47</v>
      </c>
      <c r="G206" s="26" t="s">
        <v>1</v>
      </c>
      <c r="H206" s="27" t="s">
        <v>1</v>
      </c>
      <c r="I206" s="28" t="str">
        <f>IF('Commercial Wastewater Billing'!J206&lt;&gt;"",'Commercial Wastewater Billing'!J206/'Commercial Wastewater Billing'!I206,"")</f>
        <v/>
      </c>
      <c r="J206" s="29">
        <f>IF('Commercial Wastewater Billing'!E206&lt;&gt;"",'Commercial Wastewater Billing'!E206,"")</f>
        <v>8</v>
      </c>
      <c r="K206" s="29" t="str">
        <f>IF('Commercial Wastewater Billing'!F206&lt;&gt;"",'Commercial Wastewater Billing'!F206,"")</f>
        <v/>
      </c>
      <c r="L206" s="27">
        <v>1000</v>
      </c>
    </row>
    <row r="207" spans="1:12" ht="15" x14ac:dyDescent="0.2">
      <c r="A207" s="25" t="s">
        <v>272</v>
      </c>
      <c r="B207" s="47">
        <v>2050</v>
      </c>
      <c r="C207" s="48">
        <v>1</v>
      </c>
      <c r="D207" s="26" t="s">
        <v>77</v>
      </c>
      <c r="E207" s="26" t="s">
        <v>46</v>
      </c>
      <c r="F207" s="26" t="s">
        <v>47</v>
      </c>
      <c r="G207" s="26" t="s">
        <v>1</v>
      </c>
      <c r="H207" s="27" t="s">
        <v>1</v>
      </c>
      <c r="I207" s="28" t="str">
        <f>IF('Commercial Wastewater Billing'!J207&lt;&gt;"",'Commercial Wastewater Billing'!J207/'Commercial Wastewater Billing'!I207,"")</f>
        <v/>
      </c>
      <c r="J207" s="29">
        <f>IF('Commercial Wastewater Billing'!E207&lt;&gt;"",'Commercial Wastewater Billing'!E207,"")</f>
        <v>6.83</v>
      </c>
      <c r="K207" s="29" t="str">
        <f>IF('Commercial Wastewater Billing'!F207&lt;&gt;"",'Commercial Wastewater Billing'!F207,"")</f>
        <v/>
      </c>
      <c r="L207" s="27">
        <v>2000</v>
      </c>
    </row>
    <row r="208" spans="1:12" ht="15" x14ac:dyDescent="0.2">
      <c r="A208" s="25" t="s">
        <v>273</v>
      </c>
      <c r="B208" s="47">
        <v>1508</v>
      </c>
      <c r="C208" s="48">
        <v>1</v>
      </c>
      <c r="D208" s="26" t="s">
        <v>78</v>
      </c>
      <c r="E208" s="26" t="s">
        <v>46</v>
      </c>
      <c r="F208" s="26" t="s">
        <v>47</v>
      </c>
      <c r="G208" s="26" t="s">
        <v>1</v>
      </c>
      <c r="H208" s="27" t="s">
        <v>1</v>
      </c>
      <c r="I208" s="28" t="str">
        <f>IF('Commercial Wastewater Billing'!J208&lt;&gt;"",'Commercial Wastewater Billing'!J208/'Commercial Wastewater Billing'!I208,"")</f>
        <v/>
      </c>
      <c r="J208" s="29">
        <f>IF('Commercial Wastewater Billing'!E208&lt;&gt;"",'Commercial Wastewater Billing'!E208,"")</f>
        <v>25</v>
      </c>
      <c r="K208" s="29" t="str">
        <f>IF('Commercial Wastewater Billing'!F208&lt;&gt;"",'Commercial Wastewater Billing'!F208,"")</f>
        <v/>
      </c>
      <c r="L208" s="27">
        <v>2000</v>
      </c>
    </row>
    <row r="209" spans="1:12" ht="15" x14ac:dyDescent="0.2">
      <c r="A209" s="25" t="s">
        <v>274</v>
      </c>
      <c r="B209" s="47">
        <v>3666</v>
      </c>
      <c r="C209" s="48">
        <v>1</v>
      </c>
      <c r="D209" s="26" t="s">
        <v>78</v>
      </c>
      <c r="E209" s="26" t="s">
        <v>46</v>
      </c>
      <c r="F209" s="26" t="s">
        <v>45</v>
      </c>
      <c r="G209" s="26">
        <v>4</v>
      </c>
      <c r="H209" s="27">
        <v>25000</v>
      </c>
      <c r="I209" s="28">
        <f>IF('Commercial Wastewater Billing'!J209&lt;&gt;"",'Commercial Wastewater Billing'!J209/'Commercial Wastewater Billing'!I209,"")</f>
        <v>1.4163036714374613</v>
      </c>
      <c r="J209" s="29">
        <f>IF('Commercial Wastewater Billing'!E209&lt;&gt;"",'Commercial Wastewater Billing'!E209,"")</f>
        <v>12.5</v>
      </c>
      <c r="K209" s="29">
        <f>IF('Commercial Wastewater Billing'!F209&lt;&gt;"",'Commercial Wastewater Billing'!F209,"")</f>
        <v>19.5</v>
      </c>
      <c r="L209" s="27">
        <v>2000</v>
      </c>
    </row>
    <row r="210" spans="1:12" ht="15" x14ac:dyDescent="0.2">
      <c r="A210" s="25" t="s">
        <v>275</v>
      </c>
      <c r="B210" s="47">
        <v>1544</v>
      </c>
      <c r="C210" s="48">
        <v>1</v>
      </c>
      <c r="D210" s="26" t="s">
        <v>77</v>
      </c>
      <c r="E210" s="26" t="s">
        <v>46</v>
      </c>
      <c r="F210" s="26" t="s">
        <v>47</v>
      </c>
      <c r="G210" s="26" t="s">
        <v>1</v>
      </c>
      <c r="H210" s="27" t="s">
        <v>1</v>
      </c>
      <c r="I210" s="28" t="str">
        <f>IF('Commercial Wastewater Billing'!J210&lt;&gt;"",'Commercial Wastewater Billing'!J210/'Commercial Wastewater Billing'!I210,"")</f>
        <v/>
      </c>
      <c r="J210" s="29">
        <f>IF('Commercial Wastewater Billing'!E210&lt;&gt;"",'Commercial Wastewater Billing'!E210,"")</f>
        <v>5</v>
      </c>
      <c r="K210" s="29" t="str">
        <f>IF('Commercial Wastewater Billing'!F210&lt;&gt;"",'Commercial Wastewater Billing'!F210,"")</f>
        <v/>
      </c>
      <c r="L210" s="27">
        <v>0</v>
      </c>
    </row>
    <row r="211" spans="1:12" ht="15" x14ac:dyDescent="0.2">
      <c r="A211" s="25" t="s">
        <v>276</v>
      </c>
      <c r="B211" s="47">
        <v>19572</v>
      </c>
      <c r="C211" s="48">
        <v>1</v>
      </c>
      <c r="D211" s="26" t="s">
        <v>77</v>
      </c>
      <c r="E211" s="26" t="s">
        <v>46</v>
      </c>
      <c r="F211" s="26" t="s">
        <v>47</v>
      </c>
      <c r="G211" s="26" t="s">
        <v>1</v>
      </c>
      <c r="H211" s="27" t="s">
        <v>1</v>
      </c>
      <c r="I211" s="28" t="str">
        <f>IF('Commercial Wastewater Billing'!J211&lt;&gt;"",'Commercial Wastewater Billing'!J211/'Commercial Wastewater Billing'!I211,"")</f>
        <v/>
      </c>
      <c r="J211" s="29">
        <f>IF('Commercial Wastewater Billing'!E211&lt;&gt;"",'Commercial Wastewater Billing'!E211,"")</f>
        <v>10.42</v>
      </c>
      <c r="K211" s="29" t="str">
        <f>IF('Commercial Wastewater Billing'!F211&lt;&gt;"",'Commercial Wastewater Billing'!F211,"")</f>
        <v/>
      </c>
      <c r="L211" s="27">
        <v>2000</v>
      </c>
    </row>
    <row r="212" spans="1:12" ht="15" x14ac:dyDescent="0.2">
      <c r="A212" s="25" t="s">
        <v>277</v>
      </c>
      <c r="B212" s="47">
        <v>5500</v>
      </c>
      <c r="C212" s="48">
        <v>1</v>
      </c>
      <c r="D212" s="26" t="s">
        <v>78</v>
      </c>
      <c r="E212" s="26" t="s">
        <v>46</v>
      </c>
      <c r="F212" s="26" t="s">
        <v>45</v>
      </c>
      <c r="G212" s="26">
        <v>5</v>
      </c>
      <c r="H212" s="27">
        <v>10000</v>
      </c>
      <c r="I212" s="28">
        <f>IF('Commercial Wastewater Billing'!J212&lt;&gt;"",'Commercial Wastewater Billing'!J212/'Commercial Wastewater Billing'!I212,"")</f>
        <v>1.7298239497995467</v>
      </c>
      <c r="J212" s="29">
        <f>IF('Commercial Wastewater Billing'!E212&lt;&gt;"",'Commercial Wastewater Billing'!E212,"")</f>
        <v>13.65</v>
      </c>
      <c r="K212" s="29">
        <f>IF('Commercial Wastewater Billing'!F212&lt;&gt;"",'Commercial Wastewater Billing'!F212,"")</f>
        <v>23.7</v>
      </c>
      <c r="L212" s="27">
        <v>3000</v>
      </c>
    </row>
    <row r="213" spans="1:12" ht="15" x14ac:dyDescent="0.2">
      <c r="A213" s="25" t="s">
        <v>278</v>
      </c>
      <c r="B213" s="47">
        <v>686880</v>
      </c>
      <c r="C213" s="48">
        <v>1</v>
      </c>
      <c r="D213" s="26" t="s">
        <v>78</v>
      </c>
      <c r="E213" s="26" t="s">
        <v>46</v>
      </c>
      <c r="F213" s="26" t="s">
        <v>47</v>
      </c>
      <c r="G213" s="26" t="s">
        <v>1</v>
      </c>
      <c r="H213" s="27" t="s">
        <v>1</v>
      </c>
      <c r="I213" s="28" t="str">
        <f>IF('Commercial Wastewater Billing'!J213&lt;&gt;"",'Commercial Wastewater Billing'!J213/'Commercial Wastewater Billing'!I213,"")</f>
        <v/>
      </c>
      <c r="J213" s="29">
        <f>IF('Commercial Wastewater Billing'!E213&lt;&gt;"",'Commercial Wastewater Billing'!E213,"")</f>
        <v>0</v>
      </c>
      <c r="K213" s="29" t="str">
        <f>IF('Commercial Wastewater Billing'!F213&lt;&gt;"",'Commercial Wastewater Billing'!F213,"")</f>
        <v/>
      </c>
      <c r="L213" s="27">
        <v>0</v>
      </c>
    </row>
    <row r="214" spans="1:12" ht="15" x14ac:dyDescent="0.2">
      <c r="A214" s="25" t="s">
        <v>279</v>
      </c>
      <c r="B214" s="47">
        <v>902</v>
      </c>
      <c r="C214" s="48">
        <v>1</v>
      </c>
      <c r="D214" s="26" t="s">
        <v>1</v>
      </c>
      <c r="E214" s="26" t="s">
        <v>1</v>
      </c>
      <c r="F214" s="26" t="s">
        <v>1</v>
      </c>
      <c r="G214" s="26" t="s">
        <v>1</v>
      </c>
      <c r="H214" s="27" t="s">
        <v>1</v>
      </c>
      <c r="I214" s="28" t="str">
        <f>IF('Commercial Wastewater Billing'!J214&lt;&gt;"",'Commercial Wastewater Billing'!J214/'Commercial Wastewater Billing'!I214,"")</f>
        <v/>
      </c>
      <c r="J214" s="29" t="str">
        <f>IF('Commercial Wastewater Billing'!E214&lt;&gt;"",'Commercial Wastewater Billing'!E214,"")</f>
        <v/>
      </c>
      <c r="K214" s="29" t="str">
        <f>IF('Commercial Wastewater Billing'!F214&lt;&gt;"",'Commercial Wastewater Billing'!F214,"")</f>
        <v/>
      </c>
      <c r="L214" s="27" t="s">
        <v>1</v>
      </c>
    </row>
    <row r="215" spans="1:12" ht="15" x14ac:dyDescent="0.2">
      <c r="A215" s="25" t="s">
        <v>280</v>
      </c>
      <c r="B215" s="47">
        <v>1050</v>
      </c>
      <c r="C215" s="48">
        <v>1</v>
      </c>
      <c r="D215" s="26" t="s">
        <v>1</v>
      </c>
      <c r="E215" s="26" t="s">
        <v>1</v>
      </c>
      <c r="F215" s="26" t="s">
        <v>1</v>
      </c>
      <c r="G215" s="26" t="s">
        <v>1</v>
      </c>
      <c r="H215" s="27" t="s">
        <v>1</v>
      </c>
      <c r="I215" s="28" t="str">
        <f>IF('Commercial Wastewater Billing'!J215&lt;&gt;"",'Commercial Wastewater Billing'!J215/'Commercial Wastewater Billing'!I215,"")</f>
        <v/>
      </c>
      <c r="J215" s="29" t="str">
        <f>IF('Commercial Wastewater Billing'!E215&lt;&gt;"",'Commercial Wastewater Billing'!E215,"")</f>
        <v/>
      </c>
      <c r="K215" s="29" t="str">
        <f>IF('Commercial Wastewater Billing'!F215&lt;&gt;"",'Commercial Wastewater Billing'!F215,"")</f>
        <v/>
      </c>
      <c r="L215" s="27" t="s">
        <v>1</v>
      </c>
    </row>
    <row r="216" spans="1:12" ht="15" x14ac:dyDescent="0.2">
      <c r="A216" s="25" t="s">
        <v>281</v>
      </c>
      <c r="B216" s="47">
        <v>1968</v>
      </c>
      <c r="C216" s="48">
        <v>1</v>
      </c>
      <c r="D216" s="26" t="s">
        <v>78</v>
      </c>
      <c r="E216" s="26" t="s">
        <v>46</v>
      </c>
      <c r="F216" s="26" t="s">
        <v>47</v>
      </c>
      <c r="G216" s="26" t="s">
        <v>1</v>
      </c>
      <c r="H216" s="27" t="s">
        <v>1</v>
      </c>
      <c r="I216" s="28" t="str">
        <f>IF('Commercial Wastewater Billing'!J216&lt;&gt;"",'Commercial Wastewater Billing'!J216/'Commercial Wastewater Billing'!I216,"")</f>
        <v/>
      </c>
      <c r="J216" s="29">
        <f>IF('Commercial Wastewater Billing'!E216&lt;&gt;"",'Commercial Wastewater Billing'!E216,"")</f>
        <v>19</v>
      </c>
      <c r="K216" s="29" t="str">
        <f>IF('Commercial Wastewater Billing'!F216&lt;&gt;"",'Commercial Wastewater Billing'!F216,"")</f>
        <v/>
      </c>
      <c r="L216" s="27">
        <v>3000</v>
      </c>
    </row>
    <row r="217" spans="1:12" ht="15" x14ac:dyDescent="0.2">
      <c r="A217" s="25" t="s">
        <v>282</v>
      </c>
      <c r="B217" s="47">
        <v>400</v>
      </c>
      <c r="C217" s="48">
        <v>1</v>
      </c>
      <c r="D217" s="26" t="s">
        <v>78</v>
      </c>
      <c r="E217" s="26" t="s">
        <v>46</v>
      </c>
      <c r="F217" s="26" t="s">
        <v>47</v>
      </c>
      <c r="G217" s="26" t="s">
        <v>1</v>
      </c>
      <c r="H217" s="27" t="s">
        <v>1</v>
      </c>
      <c r="I217" s="28" t="str">
        <f>IF('Commercial Wastewater Billing'!J217&lt;&gt;"",'Commercial Wastewater Billing'!J217/'Commercial Wastewater Billing'!I217,"")</f>
        <v/>
      </c>
      <c r="J217" s="29">
        <f>IF('Commercial Wastewater Billing'!E217&lt;&gt;"",'Commercial Wastewater Billing'!E217,"")</f>
        <v>40</v>
      </c>
      <c r="K217" s="29" t="str">
        <f>IF('Commercial Wastewater Billing'!F217&lt;&gt;"",'Commercial Wastewater Billing'!F217,"")</f>
        <v/>
      </c>
      <c r="L217" s="27">
        <v>0</v>
      </c>
    </row>
    <row r="218" spans="1:12" ht="15" x14ac:dyDescent="0.2">
      <c r="A218" s="25" t="s">
        <v>283</v>
      </c>
      <c r="B218" s="47">
        <v>400</v>
      </c>
      <c r="C218" s="48">
        <v>1</v>
      </c>
      <c r="D218" s="26" t="s">
        <v>1</v>
      </c>
      <c r="E218" s="26" t="s">
        <v>1</v>
      </c>
      <c r="F218" s="26" t="s">
        <v>1</v>
      </c>
      <c r="G218" s="26" t="s">
        <v>1</v>
      </c>
      <c r="H218" s="27" t="s">
        <v>1</v>
      </c>
      <c r="I218" s="28" t="str">
        <f>IF('Commercial Wastewater Billing'!J218&lt;&gt;"",'Commercial Wastewater Billing'!J218/'Commercial Wastewater Billing'!I218,"")</f>
        <v/>
      </c>
      <c r="J218" s="29" t="str">
        <f>IF('Commercial Wastewater Billing'!E218&lt;&gt;"",'Commercial Wastewater Billing'!E218,"")</f>
        <v/>
      </c>
      <c r="K218" s="29" t="str">
        <f>IF('Commercial Wastewater Billing'!F218&lt;&gt;"",'Commercial Wastewater Billing'!F218,"")</f>
        <v/>
      </c>
      <c r="L218" s="27" t="s">
        <v>1</v>
      </c>
    </row>
    <row r="219" spans="1:12" ht="15" x14ac:dyDescent="0.2">
      <c r="A219" s="25" t="s">
        <v>284</v>
      </c>
      <c r="B219" s="47">
        <v>4000</v>
      </c>
      <c r="C219" s="48">
        <v>1</v>
      </c>
      <c r="D219" s="26" t="s">
        <v>77</v>
      </c>
      <c r="E219" s="26" t="s">
        <v>46</v>
      </c>
      <c r="F219" s="26" t="s">
        <v>45</v>
      </c>
      <c r="G219" s="26">
        <v>3</v>
      </c>
      <c r="H219" s="27">
        <v>6000</v>
      </c>
      <c r="I219" s="28" t="str">
        <f>IF('Commercial Wastewater Billing'!J219&lt;&gt;"",'Commercial Wastewater Billing'!J219/'Commercial Wastewater Billing'!I219,"")</f>
        <v/>
      </c>
      <c r="J219" s="29">
        <f>IF('Commercial Wastewater Billing'!E219&lt;&gt;"",'Commercial Wastewater Billing'!E219,"")</f>
        <v>3.25</v>
      </c>
      <c r="K219" s="29" t="str">
        <f>IF('Commercial Wastewater Billing'!F219&lt;&gt;"",'Commercial Wastewater Billing'!F219,"")</f>
        <v/>
      </c>
      <c r="L219" s="27">
        <v>0</v>
      </c>
    </row>
    <row r="220" spans="1:12" ht="15" x14ac:dyDescent="0.2">
      <c r="A220" s="25" t="s">
        <v>285</v>
      </c>
      <c r="B220" s="47">
        <v>900</v>
      </c>
      <c r="C220" s="48">
        <v>1</v>
      </c>
      <c r="D220" s="26" t="s">
        <v>78</v>
      </c>
      <c r="E220" s="26" t="s">
        <v>46</v>
      </c>
      <c r="F220" s="26" t="s">
        <v>51</v>
      </c>
      <c r="G220" s="26" t="s">
        <v>1</v>
      </c>
      <c r="H220" s="27" t="s">
        <v>1</v>
      </c>
      <c r="I220" s="28" t="str">
        <f>IF('Commercial Wastewater Billing'!J220&lt;&gt;"",'Commercial Wastewater Billing'!J220/'Commercial Wastewater Billing'!I220,"")</f>
        <v/>
      </c>
      <c r="J220" s="29">
        <f>IF('Commercial Wastewater Billing'!E220&lt;&gt;"",'Commercial Wastewater Billing'!E220,"")</f>
        <v>24</v>
      </c>
      <c r="K220" s="29" t="str">
        <f>IF('Commercial Wastewater Billing'!F220&lt;&gt;"",'Commercial Wastewater Billing'!F220,"")</f>
        <v/>
      </c>
      <c r="L220" s="27">
        <v>0</v>
      </c>
    </row>
    <row r="221" spans="1:12" ht="15" x14ac:dyDescent="0.2">
      <c r="A221" s="25" t="s">
        <v>286</v>
      </c>
      <c r="B221" s="47">
        <v>5385</v>
      </c>
      <c r="C221" s="48">
        <v>1</v>
      </c>
      <c r="D221" s="26" t="s">
        <v>77</v>
      </c>
      <c r="E221" s="26" t="s">
        <v>46</v>
      </c>
      <c r="F221" s="26" t="s">
        <v>45</v>
      </c>
      <c r="G221" s="26">
        <v>3</v>
      </c>
      <c r="H221" s="27">
        <v>10000</v>
      </c>
      <c r="I221" s="28" t="str">
        <f>IF('Commercial Wastewater Billing'!J221&lt;&gt;"",'Commercial Wastewater Billing'!J221/'Commercial Wastewater Billing'!I221,"")</f>
        <v/>
      </c>
      <c r="J221" s="29">
        <f>IF('Commercial Wastewater Billing'!E221&lt;&gt;"",'Commercial Wastewater Billing'!E221,"")</f>
        <v>7.5</v>
      </c>
      <c r="K221" s="29" t="str">
        <f>IF('Commercial Wastewater Billing'!F221&lt;&gt;"",'Commercial Wastewater Billing'!F221,"")</f>
        <v/>
      </c>
      <c r="L221" s="27">
        <v>2000</v>
      </c>
    </row>
    <row r="222" spans="1:12" ht="15" x14ac:dyDescent="0.2">
      <c r="A222" s="25" t="s">
        <v>287</v>
      </c>
      <c r="B222" s="47">
        <v>5642</v>
      </c>
      <c r="C222" s="48">
        <v>1</v>
      </c>
      <c r="D222" s="26" t="s">
        <v>1</v>
      </c>
      <c r="E222" s="26" t="s">
        <v>1</v>
      </c>
      <c r="F222" s="26" t="s">
        <v>1</v>
      </c>
      <c r="G222" s="26" t="s">
        <v>1</v>
      </c>
      <c r="H222" s="27" t="s">
        <v>1</v>
      </c>
      <c r="I222" s="28" t="str">
        <f>IF('Commercial Wastewater Billing'!J222&lt;&gt;"",'Commercial Wastewater Billing'!J222/'Commercial Wastewater Billing'!I222,"")</f>
        <v/>
      </c>
      <c r="J222" s="29" t="str">
        <f>IF('Commercial Wastewater Billing'!E222&lt;&gt;"",'Commercial Wastewater Billing'!E222,"")</f>
        <v/>
      </c>
      <c r="K222" s="29" t="str">
        <f>IF('Commercial Wastewater Billing'!F222&lt;&gt;"",'Commercial Wastewater Billing'!F222,"")</f>
        <v/>
      </c>
      <c r="L222" s="27" t="s">
        <v>1</v>
      </c>
    </row>
    <row r="223" spans="1:12" ht="15" x14ac:dyDescent="0.2">
      <c r="A223" s="25" t="s">
        <v>288</v>
      </c>
      <c r="B223" s="47">
        <v>4290</v>
      </c>
      <c r="C223" s="48">
        <v>1</v>
      </c>
      <c r="D223" s="26" t="s">
        <v>77</v>
      </c>
      <c r="E223" s="26" t="s">
        <v>46</v>
      </c>
      <c r="F223" s="26" t="s">
        <v>45</v>
      </c>
      <c r="G223" s="26">
        <v>2</v>
      </c>
      <c r="H223" s="27">
        <v>20000</v>
      </c>
      <c r="I223" s="28" t="str">
        <f>IF('Commercial Wastewater Billing'!J223&lt;&gt;"",'Commercial Wastewater Billing'!J223/'Commercial Wastewater Billing'!I223,"")</f>
        <v/>
      </c>
      <c r="J223" s="29">
        <f>IF('Commercial Wastewater Billing'!E223&lt;&gt;"",'Commercial Wastewater Billing'!E223,"")</f>
        <v>10</v>
      </c>
      <c r="K223" s="29" t="str">
        <f>IF('Commercial Wastewater Billing'!F223&lt;&gt;"",'Commercial Wastewater Billing'!F223,"")</f>
        <v/>
      </c>
      <c r="L223" s="27">
        <v>2000</v>
      </c>
    </row>
    <row r="224" spans="1:12" ht="15" x14ac:dyDescent="0.2">
      <c r="A224" s="25" t="s">
        <v>289</v>
      </c>
      <c r="B224" s="47">
        <v>13000</v>
      </c>
      <c r="C224" s="48">
        <v>1</v>
      </c>
      <c r="D224" s="26" t="s">
        <v>1</v>
      </c>
      <c r="E224" s="26" t="s">
        <v>1</v>
      </c>
      <c r="F224" s="26" t="s">
        <v>1</v>
      </c>
      <c r="G224" s="26" t="s">
        <v>1</v>
      </c>
      <c r="H224" s="27" t="s">
        <v>1</v>
      </c>
      <c r="I224" s="28" t="str">
        <f>IF('Commercial Wastewater Billing'!J224&lt;&gt;"",'Commercial Wastewater Billing'!J224/'Commercial Wastewater Billing'!I224,"")</f>
        <v/>
      </c>
      <c r="J224" s="29" t="str">
        <f>IF('Commercial Wastewater Billing'!E224&lt;&gt;"",'Commercial Wastewater Billing'!E224,"")</f>
        <v/>
      </c>
      <c r="K224" s="29" t="str">
        <f>IF('Commercial Wastewater Billing'!F224&lt;&gt;"",'Commercial Wastewater Billing'!F224,"")</f>
        <v/>
      </c>
      <c r="L224" s="27" t="s">
        <v>1</v>
      </c>
    </row>
    <row r="225" spans="1:12" ht="15" x14ac:dyDescent="0.2">
      <c r="A225" s="25" t="s">
        <v>290</v>
      </c>
      <c r="B225" s="47">
        <v>500</v>
      </c>
      <c r="C225" s="48">
        <v>1</v>
      </c>
      <c r="D225" s="26" t="s">
        <v>77</v>
      </c>
      <c r="E225" s="26" t="s">
        <v>46</v>
      </c>
      <c r="F225" s="26" t="s">
        <v>47</v>
      </c>
      <c r="G225" s="26" t="s">
        <v>1</v>
      </c>
      <c r="H225" s="27" t="s">
        <v>1</v>
      </c>
      <c r="I225" s="28" t="str">
        <f>IF('Commercial Wastewater Billing'!J225&lt;&gt;"",'Commercial Wastewater Billing'!J225/'Commercial Wastewater Billing'!I225,"")</f>
        <v/>
      </c>
      <c r="J225" s="29">
        <f>IF('Commercial Wastewater Billing'!E225&lt;&gt;"",'Commercial Wastewater Billing'!E225,"")</f>
        <v>10</v>
      </c>
      <c r="K225" s="29" t="str">
        <f>IF('Commercial Wastewater Billing'!F225&lt;&gt;"",'Commercial Wastewater Billing'!F225,"")</f>
        <v/>
      </c>
      <c r="L225" s="27">
        <v>2000</v>
      </c>
    </row>
    <row r="226" spans="1:12" ht="15" x14ac:dyDescent="0.2">
      <c r="A226" s="25" t="s">
        <v>291</v>
      </c>
      <c r="B226" s="47">
        <v>1079</v>
      </c>
      <c r="C226" s="48">
        <v>1</v>
      </c>
      <c r="D226" s="26" t="s">
        <v>77</v>
      </c>
      <c r="E226" s="26" t="s">
        <v>46</v>
      </c>
      <c r="F226" s="26" t="s">
        <v>47</v>
      </c>
      <c r="G226" s="26" t="s">
        <v>1</v>
      </c>
      <c r="H226" s="27" t="s">
        <v>1</v>
      </c>
      <c r="I226" s="28" t="str">
        <f>IF('Commercial Wastewater Billing'!J226&lt;&gt;"",'Commercial Wastewater Billing'!J226/'Commercial Wastewater Billing'!I226,"")</f>
        <v/>
      </c>
      <c r="J226" s="29">
        <f>IF('Commercial Wastewater Billing'!E226&lt;&gt;"",'Commercial Wastewater Billing'!E226,"")</f>
        <v>18</v>
      </c>
      <c r="K226" s="29" t="str">
        <f>IF('Commercial Wastewater Billing'!F226&lt;&gt;"",'Commercial Wastewater Billing'!F226,"")</f>
        <v/>
      </c>
      <c r="L226" s="27">
        <v>2000</v>
      </c>
    </row>
    <row r="227" spans="1:12" ht="15" x14ac:dyDescent="0.2">
      <c r="A227" s="25" t="s">
        <v>292</v>
      </c>
      <c r="B227" s="47">
        <v>523</v>
      </c>
      <c r="C227" s="48">
        <v>1</v>
      </c>
      <c r="D227" s="26" t="s">
        <v>1</v>
      </c>
      <c r="E227" s="26" t="s">
        <v>1</v>
      </c>
      <c r="F227" s="26" t="s">
        <v>1</v>
      </c>
      <c r="G227" s="26" t="s">
        <v>1</v>
      </c>
      <c r="H227" s="27" t="s">
        <v>1</v>
      </c>
      <c r="I227" s="28" t="str">
        <f>IF('Commercial Wastewater Billing'!J227&lt;&gt;"",'Commercial Wastewater Billing'!J227/'Commercial Wastewater Billing'!I227,"")</f>
        <v/>
      </c>
      <c r="J227" s="29" t="str">
        <f>IF('Commercial Wastewater Billing'!E227&lt;&gt;"",'Commercial Wastewater Billing'!E227,"")</f>
        <v/>
      </c>
      <c r="K227" s="29" t="str">
        <f>IF('Commercial Wastewater Billing'!F227&lt;&gt;"",'Commercial Wastewater Billing'!F227,"")</f>
        <v/>
      </c>
      <c r="L227" s="27" t="s">
        <v>1</v>
      </c>
    </row>
    <row r="228" spans="1:12" ht="15" x14ac:dyDescent="0.2">
      <c r="A228" s="25" t="s">
        <v>293</v>
      </c>
      <c r="B228" s="47">
        <v>6633</v>
      </c>
      <c r="C228" s="48">
        <v>1</v>
      </c>
      <c r="D228" s="26" t="s">
        <v>77</v>
      </c>
      <c r="E228" s="26" t="s">
        <v>46</v>
      </c>
      <c r="F228" s="26" t="s">
        <v>47</v>
      </c>
      <c r="G228" s="26" t="s">
        <v>1</v>
      </c>
      <c r="H228" s="27" t="s">
        <v>1</v>
      </c>
      <c r="I228" s="28">
        <f>IF('Commercial Wastewater Billing'!J228&lt;&gt;"",'Commercial Wastewater Billing'!J228/'Commercial Wastewater Billing'!I228,"")</f>
        <v>1.4085176991150441</v>
      </c>
      <c r="J228" s="29">
        <f>IF('Commercial Wastewater Billing'!E228&lt;&gt;"",'Commercial Wastewater Billing'!E228,"")</f>
        <v>9.9</v>
      </c>
      <c r="K228" s="29">
        <f>IF('Commercial Wastewater Billing'!F228&lt;&gt;"",'Commercial Wastewater Billing'!F228,"")</f>
        <v>14.63</v>
      </c>
      <c r="L228" s="27">
        <v>2000</v>
      </c>
    </row>
    <row r="229" spans="1:12" ht="15" x14ac:dyDescent="0.2">
      <c r="A229" s="25" t="s">
        <v>294</v>
      </c>
      <c r="B229" s="47">
        <v>5343</v>
      </c>
      <c r="C229" s="48">
        <v>1</v>
      </c>
      <c r="D229" s="26" t="s">
        <v>78</v>
      </c>
      <c r="E229" s="26" t="s">
        <v>46</v>
      </c>
      <c r="F229" s="26" t="s">
        <v>47</v>
      </c>
      <c r="G229" s="26" t="s">
        <v>1</v>
      </c>
      <c r="H229" s="27" t="s">
        <v>1</v>
      </c>
      <c r="I229" s="28">
        <f>IF('Commercial Wastewater Billing'!J229&lt;&gt;"",'Commercial Wastewater Billing'!J229/'Commercial Wastewater Billing'!I229,"")</f>
        <v>1.2173913043478262</v>
      </c>
      <c r="J229" s="29">
        <f>IF('Commercial Wastewater Billing'!E229&lt;&gt;"",'Commercial Wastewater Billing'!E229,"")</f>
        <v>15</v>
      </c>
      <c r="K229" s="29">
        <f>IF('Commercial Wastewater Billing'!F229&lt;&gt;"",'Commercial Wastewater Billing'!F229,"")</f>
        <v>30</v>
      </c>
      <c r="L229" s="27">
        <v>2500</v>
      </c>
    </row>
    <row r="230" spans="1:12" ht="15" x14ac:dyDescent="0.2">
      <c r="A230" s="25" t="s">
        <v>295</v>
      </c>
      <c r="B230" s="47">
        <v>5700</v>
      </c>
      <c r="C230" s="48">
        <v>1</v>
      </c>
      <c r="D230" s="26" t="s">
        <v>77</v>
      </c>
      <c r="E230" s="26" t="s">
        <v>46</v>
      </c>
      <c r="F230" s="26" t="s">
        <v>48</v>
      </c>
      <c r="G230" s="26">
        <v>5</v>
      </c>
      <c r="H230" s="27">
        <v>4000</v>
      </c>
      <c r="I230" s="28">
        <f>IF('Commercial Wastewater Billing'!J230&lt;&gt;"",'Commercial Wastewater Billing'!J230/'Commercial Wastewater Billing'!I230,"")</f>
        <v>1.5000894934669771</v>
      </c>
      <c r="J230" s="29">
        <f>IF('Commercial Wastewater Billing'!E230&lt;&gt;"",'Commercial Wastewater Billing'!E230,"")</f>
        <v>12</v>
      </c>
      <c r="K230" s="29">
        <f>IF('Commercial Wastewater Billing'!F230&lt;&gt;"",'Commercial Wastewater Billing'!F230,"")</f>
        <v>18</v>
      </c>
      <c r="L230" s="27">
        <v>2000</v>
      </c>
    </row>
    <row r="231" spans="1:12" ht="15" x14ac:dyDescent="0.2">
      <c r="A231" s="25" t="s">
        <v>296</v>
      </c>
      <c r="B231" s="47">
        <v>1313</v>
      </c>
      <c r="C231" s="48">
        <v>1</v>
      </c>
      <c r="D231" s="26" t="s">
        <v>78</v>
      </c>
      <c r="E231" s="26" t="s">
        <v>46</v>
      </c>
      <c r="F231" s="26" t="s">
        <v>45</v>
      </c>
      <c r="G231" s="26">
        <v>3</v>
      </c>
      <c r="H231" s="27">
        <v>5000</v>
      </c>
      <c r="I231" s="28">
        <f>IF('Commercial Wastewater Billing'!J231&lt;&gt;"",'Commercial Wastewater Billing'!J231/'Commercial Wastewater Billing'!I231,"")</f>
        <v>1.3707569782726359</v>
      </c>
      <c r="J231" s="29">
        <f>IF('Commercial Wastewater Billing'!E231&lt;&gt;"",'Commercial Wastewater Billing'!E231,"")</f>
        <v>59.44</v>
      </c>
      <c r="K231" s="29">
        <f>IF('Commercial Wastewater Billing'!F231&lt;&gt;"",'Commercial Wastewater Billing'!F231,"")</f>
        <v>72.44</v>
      </c>
      <c r="L231" s="27">
        <v>0</v>
      </c>
    </row>
    <row r="232" spans="1:12" ht="15" x14ac:dyDescent="0.2">
      <c r="A232" s="25" t="s">
        <v>297</v>
      </c>
      <c r="B232" s="47">
        <v>74000</v>
      </c>
      <c r="C232" s="48">
        <v>1</v>
      </c>
      <c r="D232" s="26" t="s">
        <v>78</v>
      </c>
      <c r="E232" s="26" t="s">
        <v>46</v>
      </c>
      <c r="F232" s="26" t="s">
        <v>47</v>
      </c>
      <c r="G232" s="26" t="s">
        <v>1</v>
      </c>
      <c r="H232" s="27" t="s">
        <v>1</v>
      </c>
      <c r="I232" s="28">
        <f>IF('Commercial Wastewater Billing'!J232&lt;&gt;"",'Commercial Wastewater Billing'!J232/'Commercial Wastewater Billing'!I232,"")</f>
        <v>1.5000781249999999</v>
      </c>
      <c r="J232" s="29">
        <f>IF('Commercial Wastewater Billing'!E232&lt;&gt;"",'Commercial Wastewater Billing'!E232,"")</f>
        <v>9.25</v>
      </c>
      <c r="K232" s="29">
        <f>IF('Commercial Wastewater Billing'!F232&lt;&gt;"",'Commercial Wastewater Billing'!F232,"")</f>
        <v>13.88</v>
      </c>
      <c r="L232" s="27">
        <v>0</v>
      </c>
    </row>
    <row r="233" spans="1:12" ht="15" x14ac:dyDescent="0.2">
      <c r="A233" s="25" t="s">
        <v>298</v>
      </c>
      <c r="B233" s="47">
        <v>3011</v>
      </c>
      <c r="C233" s="48">
        <v>1</v>
      </c>
      <c r="D233" s="26" t="s">
        <v>77</v>
      </c>
      <c r="E233" s="26" t="s">
        <v>46</v>
      </c>
      <c r="F233" s="26" t="s">
        <v>47</v>
      </c>
      <c r="G233" s="26" t="s">
        <v>1</v>
      </c>
      <c r="H233" s="27" t="s">
        <v>1</v>
      </c>
      <c r="I233" s="28" t="str">
        <f>IF('Commercial Wastewater Billing'!J233&lt;&gt;"",'Commercial Wastewater Billing'!J233/'Commercial Wastewater Billing'!I233,"")</f>
        <v/>
      </c>
      <c r="J233" s="29">
        <f>IF('Commercial Wastewater Billing'!E233&lt;&gt;"",'Commercial Wastewater Billing'!E233,"")</f>
        <v>9.5</v>
      </c>
      <c r="K233" s="29" t="str">
        <f>IF('Commercial Wastewater Billing'!F233&lt;&gt;"",'Commercial Wastewater Billing'!F233,"")</f>
        <v/>
      </c>
      <c r="L233" s="27">
        <v>2000</v>
      </c>
    </row>
    <row r="234" spans="1:12" ht="15" x14ac:dyDescent="0.2">
      <c r="A234" s="25" t="s">
        <v>299</v>
      </c>
      <c r="B234" s="47">
        <v>4810</v>
      </c>
      <c r="C234" s="48">
        <v>1</v>
      </c>
      <c r="D234" s="26" t="s">
        <v>78</v>
      </c>
      <c r="E234" s="26" t="s">
        <v>46</v>
      </c>
      <c r="F234" s="26" t="s">
        <v>47</v>
      </c>
      <c r="G234" s="26" t="s">
        <v>1</v>
      </c>
      <c r="H234" s="27" t="s">
        <v>1</v>
      </c>
      <c r="I234" s="28">
        <f>IF('Commercial Wastewater Billing'!J234&lt;&gt;"",'Commercial Wastewater Billing'!J234/'Commercial Wastewater Billing'!I234,"")</f>
        <v>1.2831472620946307</v>
      </c>
      <c r="J234" s="29">
        <f>IF('Commercial Wastewater Billing'!E234&lt;&gt;"",'Commercial Wastewater Billing'!E234,"")</f>
        <v>57</v>
      </c>
      <c r="K234" s="29">
        <f>IF('Commercial Wastewater Billing'!F234&lt;&gt;"",'Commercial Wastewater Billing'!F234,"")</f>
        <v>68.400000000000006</v>
      </c>
      <c r="L234" s="27">
        <v>2000</v>
      </c>
    </row>
    <row r="235" spans="1:12" ht="15" x14ac:dyDescent="0.2">
      <c r="A235" s="25" t="s">
        <v>300</v>
      </c>
      <c r="B235" s="47">
        <v>4810</v>
      </c>
      <c r="C235" s="48">
        <v>1</v>
      </c>
      <c r="D235" s="26" t="s">
        <v>78</v>
      </c>
      <c r="E235" s="26" t="s">
        <v>46</v>
      </c>
      <c r="F235" s="26" t="s">
        <v>47</v>
      </c>
      <c r="G235" s="26" t="s">
        <v>1</v>
      </c>
      <c r="H235" s="27" t="s">
        <v>1</v>
      </c>
      <c r="I235" s="28">
        <f>IF('Commercial Wastewater Billing'!J235&lt;&gt;"",'Commercial Wastewater Billing'!J235/'Commercial Wastewater Billing'!I235,"")</f>
        <v>1.2831472620946307</v>
      </c>
      <c r="J235" s="29">
        <f>IF('Commercial Wastewater Billing'!E235&lt;&gt;"",'Commercial Wastewater Billing'!E235,"")</f>
        <v>57</v>
      </c>
      <c r="K235" s="29">
        <f>IF('Commercial Wastewater Billing'!F235&lt;&gt;"",'Commercial Wastewater Billing'!F235,"")</f>
        <v>68.400000000000006</v>
      </c>
      <c r="L235" s="27">
        <v>2000</v>
      </c>
    </row>
    <row r="236" spans="1:12" ht="15" x14ac:dyDescent="0.2">
      <c r="A236" s="25" t="s">
        <v>301</v>
      </c>
      <c r="B236" s="47">
        <v>500</v>
      </c>
      <c r="C236" s="48">
        <v>1</v>
      </c>
      <c r="D236" s="26" t="s">
        <v>77</v>
      </c>
      <c r="E236" s="26" t="s">
        <v>46</v>
      </c>
      <c r="F236" s="26" t="s">
        <v>47</v>
      </c>
      <c r="G236" s="26" t="s">
        <v>1</v>
      </c>
      <c r="H236" s="27" t="s">
        <v>1</v>
      </c>
      <c r="I236" s="28" t="str">
        <f>IF('Commercial Wastewater Billing'!J236&lt;&gt;"",'Commercial Wastewater Billing'!J236/'Commercial Wastewater Billing'!I236,"")</f>
        <v/>
      </c>
      <c r="J236" s="29">
        <f>IF('Commercial Wastewater Billing'!E236&lt;&gt;"",'Commercial Wastewater Billing'!E236,"")</f>
        <v>6</v>
      </c>
      <c r="K236" s="29" t="str">
        <f>IF('Commercial Wastewater Billing'!F236&lt;&gt;"",'Commercial Wastewater Billing'!F236,"")</f>
        <v/>
      </c>
      <c r="L236" s="27">
        <v>8000</v>
      </c>
    </row>
    <row r="237" spans="1:12" ht="15" x14ac:dyDescent="0.2">
      <c r="A237" s="25" t="s">
        <v>302</v>
      </c>
      <c r="B237" s="47">
        <v>28373</v>
      </c>
      <c r="C237" s="48">
        <v>1</v>
      </c>
      <c r="D237" s="26" t="s">
        <v>77</v>
      </c>
      <c r="E237" s="26" t="s">
        <v>46</v>
      </c>
      <c r="F237" s="26" t="s">
        <v>45</v>
      </c>
      <c r="G237" s="26">
        <v>4</v>
      </c>
      <c r="H237" s="27">
        <v>7000</v>
      </c>
      <c r="I237" s="28">
        <f>IF('Commercial Wastewater Billing'!J237&lt;&gt;"",'Commercial Wastewater Billing'!J237/'Commercial Wastewater Billing'!I237,"")</f>
        <v>1.5001050640890943</v>
      </c>
      <c r="J237" s="29">
        <f>IF('Commercial Wastewater Billing'!E237&lt;&gt;"",'Commercial Wastewater Billing'!E237,"")</f>
        <v>11.5</v>
      </c>
      <c r="K237" s="29">
        <f>IF('Commercial Wastewater Billing'!F237&lt;&gt;"",'Commercial Wastewater Billing'!F237,"")</f>
        <v>17.25</v>
      </c>
      <c r="L237" s="27">
        <v>5000</v>
      </c>
    </row>
    <row r="238" spans="1:12" ht="15" x14ac:dyDescent="0.2">
      <c r="A238" s="25" t="s">
        <v>303</v>
      </c>
      <c r="B238" s="47">
        <v>837</v>
      </c>
      <c r="C238" s="48">
        <v>1</v>
      </c>
      <c r="D238" s="26" t="s">
        <v>1</v>
      </c>
      <c r="E238" s="26" t="s">
        <v>1</v>
      </c>
      <c r="F238" s="26" t="s">
        <v>1</v>
      </c>
      <c r="G238" s="26" t="s">
        <v>1</v>
      </c>
      <c r="H238" s="27" t="s">
        <v>1</v>
      </c>
      <c r="I238" s="28" t="str">
        <f>IF('Commercial Wastewater Billing'!J238&lt;&gt;"",'Commercial Wastewater Billing'!J238/'Commercial Wastewater Billing'!I238,"")</f>
        <v/>
      </c>
      <c r="J238" s="29" t="str">
        <f>IF('Commercial Wastewater Billing'!E238&lt;&gt;"",'Commercial Wastewater Billing'!E238,"")</f>
        <v/>
      </c>
      <c r="K238" s="29" t="str">
        <f>IF('Commercial Wastewater Billing'!F238&lt;&gt;"",'Commercial Wastewater Billing'!F238,"")</f>
        <v/>
      </c>
      <c r="L238" s="27" t="s">
        <v>1</v>
      </c>
    </row>
    <row r="239" spans="1:12" ht="15" x14ac:dyDescent="0.2">
      <c r="A239" s="25" t="s">
        <v>304</v>
      </c>
      <c r="B239" s="47">
        <v>463</v>
      </c>
      <c r="C239" s="48">
        <v>1</v>
      </c>
      <c r="D239" s="26" t="s">
        <v>1</v>
      </c>
      <c r="E239" s="26" t="s">
        <v>1</v>
      </c>
      <c r="F239" s="26" t="s">
        <v>1</v>
      </c>
      <c r="G239" s="26" t="s">
        <v>1</v>
      </c>
      <c r="H239" s="27" t="s">
        <v>1</v>
      </c>
      <c r="I239" s="28" t="str">
        <f>IF('Commercial Wastewater Billing'!J239&lt;&gt;"",'Commercial Wastewater Billing'!J239/'Commercial Wastewater Billing'!I239,"")</f>
        <v/>
      </c>
      <c r="J239" s="29" t="str">
        <f>IF('Commercial Wastewater Billing'!E239&lt;&gt;"",'Commercial Wastewater Billing'!E239,"")</f>
        <v/>
      </c>
      <c r="K239" s="29" t="str">
        <f>IF('Commercial Wastewater Billing'!F239&lt;&gt;"",'Commercial Wastewater Billing'!F239,"")</f>
        <v/>
      </c>
      <c r="L239" s="27" t="s">
        <v>1</v>
      </c>
    </row>
    <row r="240" spans="1:12" ht="15" x14ac:dyDescent="0.2">
      <c r="A240" s="25" t="s">
        <v>305</v>
      </c>
      <c r="B240" s="47">
        <v>663</v>
      </c>
      <c r="C240" s="48">
        <v>1</v>
      </c>
      <c r="D240" s="26" t="s">
        <v>1</v>
      </c>
      <c r="E240" s="26" t="s">
        <v>1</v>
      </c>
      <c r="F240" s="26" t="s">
        <v>1</v>
      </c>
      <c r="G240" s="26" t="s">
        <v>1</v>
      </c>
      <c r="H240" s="27" t="s">
        <v>1</v>
      </c>
      <c r="I240" s="28" t="str">
        <f>IF('Commercial Wastewater Billing'!J240&lt;&gt;"",'Commercial Wastewater Billing'!J240/'Commercial Wastewater Billing'!I240,"")</f>
        <v/>
      </c>
      <c r="J240" s="29" t="str">
        <f>IF('Commercial Wastewater Billing'!E240&lt;&gt;"",'Commercial Wastewater Billing'!E240,"")</f>
        <v/>
      </c>
      <c r="K240" s="29" t="str">
        <f>IF('Commercial Wastewater Billing'!F240&lt;&gt;"",'Commercial Wastewater Billing'!F240,"")</f>
        <v/>
      </c>
      <c r="L240" s="27" t="s">
        <v>1</v>
      </c>
    </row>
    <row r="241" spans="1:12" ht="15" x14ac:dyDescent="0.2">
      <c r="A241" s="25" t="s">
        <v>306</v>
      </c>
      <c r="B241" s="47">
        <v>900</v>
      </c>
      <c r="C241" s="48">
        <v>1</v>
      </c>
      <c r="D241" s="26" t="s">
        <v>1</v>
      </c>
      <c r="E241" s="26" t="s">
        <v>1</v>
      </c>
      <c r="F241" s="26" t="s">
        <v>1</v>
      </c>
      <c r="G241" s="26" t="s">
        <v>1</v>
      </c>
      <c r="H241" s="27" t="s">
        <v>1</v>
      </c>
      <c r="I241" s="28" t="str">
        <f>IF('Commercial Wastewater Billing'!J241&lt;&gt;"",'Commercial Wastewater Billing'!J241/'Commercial Wastewater Billing'!I241,"")</f>
        <v/>
      </c>
      <c r="J241" s="29" t="str">
        <f>IF('Commercial Wastewater Billing'!E241&lt;&gt;"",'Commercial Wastewater Billing'!E241,"")</f>
        <v/>
      </c>
      <c r="K241" s="29" t="str">
        <f>IF('Commercial Wastewater Billing'!F241&lt;&gt;"",'Commercial Wastewater Billing'!F241,"")</f>
        <v/>
      </c>
      <c r="L241" s="27" t="s">
        <v>1</v>
      </c>
    </row>
    <row r="242" spans="1:12" ht="15" x14ac:dyDescent="0.2">
      <c r="A242" s="25" t="s">
        <v>307</v>
      </c>
      <c r="B242" s="47">
        <v>3229</v>
      </c>
      <c r="C242" s="48">
        <v>1</v>
      </c>
      <c r="D242" s="26" t="s">
        <v>78</v>
      </c>
      <c r="E242" s="26" t="s">
        <v>46</v>
      </c>
      <c r="F242" s="26" t="s">
        <v>45</v>
      </c>
      <c r="G242" s="26">
        <v>8</v>
      </c>
      <c r="H242" s="27">
        <v>5000</v>
      </c>
      <c r="I242" s="28">
        <f>IF('Commercial Wastewater Billing'!J242&lt;&gt;"",'Commercial Wastewater Billing'!J242/'Commercial Wastewater Billing'!I242,"")</f>
        <v>1.0112956060092624</v>
      </c>
      <c r="J242" s="29">
        <f>IF('Commercial Wastewater Billing'!E242&lt;&gt;"",'Commercial Wastewater Billing'!E242,"")</f>
        <v>8.75</v>
      </c>
      <c r="K242" s="29">
        <f>IF('Commercial Wastewater Billing'!F242&lt;&gt;"",'Commercial Wastewater Billing'!F242,"")</f>
        <v>9.75</v>
      </c>
      <c r="L242" s="27">
        <v>2000</v>
      </c>
    </row>
    <row r="243" spans="1:12" ht="15" x14ac:dyDescent="0.2">
      <c r="A243" s="25" t="s">
        <v>308</v>
      </c>
      <c r="B243" s="47">
        <v>1440</v>
      </c>
      <c r="C243" s="48">
        <v>1</v>
      </c>
      <c r="D243" s="26" t="s">
        <v>77</v>
      </c>
      <c r="E243" s="26" t="s">
        <v>46</v>
      </c>
      <c r="F243" s="26" t="s">
        <v>45</v>
      </c>
      <c r="G243" s="26">
        <v>2</v>
      </c>
      <c r="H243" s="27">
        <v>5000</v>
      </c>
      <c r="I243" s="28" t="str">
        <f>IF('Commercial Wastewater Billing'!J243&lt;&gt;"",'Commercial Wastewater Billing'!J243/'Commercial Wastewater Billing'!I243,"")</f>
        <v/>
      </c>
      <c r="J243" s="29">
        <f>IF('Commercial Wastewater Billing'!E243&lt;&gt;"",'Commercial Wastewater Billing'!E243,"")</f>
        <v>12.5</v>
      </c>
      <c r="K243" s="29" t="str">
        <f>IF('Commercial Wastewater Billing'!F243&lt;&gt;"",'Commercial Wastewater Billing'!F243,"")</f>
        <v/>
      </c>
      <c r="L243" s="27">
        <v>3000</v>
      </c>
    </row>
    <row r="244" spans="1:12" ht="15" x14ac:dyDescent="0.2">
      <c r="A244" s="25" t="s">
        <v>309</v>
      </c>
      <c r="B244" s="47">
        <v>31055</v>
      </c>
      <c r="C244" s="48">
        <v>1</v>
      </c>
      <c r="D244" s="26" t="s">
        <v>1</v>
      </c>
      <c r="E244" s="26" t="s">
        <v>1</v>
      </c>
      <c r="F244" s="26" t="s">
        <v>1</v>
      </c>
      <c r="G244" s="26" t="s">
        <v>1</v>
      </c>
      <c r="H244" s="27" t="s">
        <v>1</v>
      </c>
      <c r="I244" s="28" t="str">
        <f>IF('Commercial Wastewater Billing'!J244&lt;&gt;"",'Commercial Wastewater Billing'!J244/'Commercial Wastewater Billing'!I244,"")</f>
        <v/>
      </c>
      <c r="J244" s="29" t="str">
        <f>IF('Commercial Wastewater Billing'!E244&lt;&gt;"",'Commercial Wastewater Billing'!E244,"")</f>
        <v/>
      </c>
      <c r="K244" s="29" t="str">
        <f>IF('Commercial Wastewater Billing'!F244&lt;&gt;"",'Commercial Wastewater Billing'!F244,"")</f>
        <v/>
      </c>
      <c r="L244" s="27" t="s">
        <v>1</v>
      </c>
    </row>
    <row r="245" spans="1:12" ht="15" x14ac:dyDescent="0.2">
      <c r="A245" s="25" t="s">
        <v>310</v>
      </c>
      <c r="B245" s="47">
        <v>541</v>
      </c>
      <c r="C245" s="48">
        <v>1</v>
      </c>
      <c r="D245" s="26" t="s">
        <v>78</v>
      </c>
      <c r="E245" s="26" t="s">
        <v>46</v>
      </c>
      <c r="F245" s="26" t="s">
        <v>47</v>
      </c>
      <c r="G245" s="26" t="s">
        <v>1</v>
      </c>
      <c r="H245" s="27" t="s">
        <v>1</v>
      </c>
      <c r="I245" s="28" t="str">
        <f>IF('Commercial Wastewater Billing'!J245&lt;&gt;"",'Commercial Wastewater Billing'!J245/'Commercial Wastewater Billing'!I245,"")</f>
        <v/>
      </c>
      <c r="J245" s="29">
        <f>IF('Commercial Wastewater Billing'!E245&lt;&gt;"",'Commercial Wastewater Billing'!E245,"")</f>
        <v>18.2</v>
      </c>
      <c r="K245" s="29" t="str">
        <f>IF('Commercial Wastewater Billing'!F245&lt;&gt;"",'Commercial Wastewater Billing'!F245,"")</f>
        <v/>
      </c>
      <c r="L245" s="27">
        <v>1000</v>
      </c>
    </row>
    <row r="246" spans="1:12" ht="15" x14ac:dyDescent="0.2">
      <c r="A246" s="25" t="s">
        <v>311</v>
      </c>
      <c r="B246" s="47">
        <v>297</v>
      </c>
      <c r="C246" s="48">
        <v>1</v>
      </c>
      <c r="D246" s="26" t="s">
        <v>1</v>
      </c>
      <c r="E246" s="26" t="s">
        <v>1</v>
      </c>
      <c r="F246" s="26" t="s">
        <v>1</v>
      </c>
      <c r="G246" s="26" t="s">
        <v>1</v>
      </c>
      <c r="H246" s="27" t="s">
        <v>1</v>
      </c>
      <c r="I246" s="28" t="str">
        <f>IF('Commercial Wastewater Billing'!J246&lt;&gt;"",'Commercial Wastewater Billing'!J246/'Commercial Wastewater Billing'!I246,"")</f>
        <v/>
      </c>
      <c r="J246" s="29" t="str">
        <f>IF('Commercial Wastewater Billing'!E246&lt;&gt;"",'Commercial Wastewater Billing'!E246,"")</f>
        <v/>
      </c>
      <c r="K246" s="29" t="str">
        <f>IF('Commercial Wastewater Billing'!F246&lt;&gt;"",'Commercial Wastewater Billing'!F246,"")</f>
        <v/>
      </c>
      <c r="L246" s="27" t="s">
        <v>1</v>
      </c>
    </row>
    <row r="247" spans="1:12" ht="15" x14ac:dyDescent="0.2">
      <c r="A247" s="25" t="s">
        <v>312</v>
      </c>
      <c r="B247" s="47">
        <v>350</v>
      </c>
      <c r="C247" s="48">
        <v>1</v>
      </c>
      <c r="D247" s="26" t="s">
        <v>1</v>
      </c>
      <c r="E247" s="26" t="s">
        <v>1</v>
      </c>
      <c r="F247" s="26" t="s">
        <v>1</v>
      </c>
      <c r="G247" s="26" t="s">
        <v>1</v>
      </c>
      <c r="H247" s="27" t="s">
        <v>1</v>
      </c>
      <c r="I247" s="28" t="str">
        <f>IF('Commercial Wastewater Billing'!J247&lt;&gt;"",'Commercial Wastewater Billing'!J247/'Commercial Wastewater Billing'!I247,"")</f>
        <v/>
      </c>
      <c r="J247" s="29" t="str">
        <f>IF('Commercial Wastewater Billing'!E247&lt;&gt;"",'Commercial Wastewater Billing'!E247,"")</f>
        <v/>
      </c>
      <c r="K247" s="29" t="str">
        <f>IF('Commercial Wastewater Billing'!F247&lt;&gt;"",'Commercial Wastewater Billing'!F247,"")</f>
        <v/>
      </c>
      <c r="L247" s="27" t="s">
        <v>1</v>
      </c>
    </row>
    <row r="248" spans="1:12" ht="15" x14ac:dyDescent="0.2">
      <c r="A248" s="25" t="s">
        <v>313</v>
      </c>
      <c r="B248" s="47">
        <v>1817</v>
      </c>
      <c r="C248" s="48">
        <v>1</v>
      </c>
      <c r="D248" s="26" t="s">
        <v>1</v>
      </c>
      <c r="E248" s="26" t="s">
        <v>1</v>
      </c>
      <c r="F248" s="26" t="s">
        <v>1</v>
      </c>
      <c r="G248" s="26" t="s">
        <v>1</v>
      </c>
      <c r="H248" s="27" t="s">
        <v>1</v>
      </c>
      <c r="I248" s="28" t="str">
        <f>IF('Commercial Wastewater Billing'!J248&lt;&gt;"",'Commercial Wastewater Billing'!J248/'Commercial Wastewater Billing'!I248,"")</f>
        <v/>
      </c>
      <c r="J248" s="29" t="str">
        <f>IF('Commercial Wastewater Billing'!E248&lt;&gt;"",'Commercial Wastewater Billing'!E248,"")</f>
        <v/>
      </c>
      <c r="K248" s="29" t="str">
        <f>IF('Commercial Wastewater Billing'!F248&lt;&gt;"",'Commercial Wastewater Billing'!F248,"")</f>
        <v/>
      </c>
      <c r="L248" s="27" t="s">
        <v>1</v>
      </c>
    </row>
    <row r="249" spans="1:12" ht="15" x14ac:dyDescent="0.2">
      <c r="A249" s="25" t="s">
        <v>314</v>
      </c>
      <c r="B249" s="47">
        <v>1300</v>
      </c>
      <c r="C249" s="48">
        <v>1</v>
      </c>
      <c r="D249" s="26" t="s">
        <v>77</v>
      </c>
      <c r="E249" s="26" t="s">
        <v>46</v>
      </c>
      <c r="F249" s="26" t="s">
        <v>47</v>
      </c>
      <c r="G249" s="26" t="s">
        <v>1</v>
      </c>
      <c r="H249" s="27" t="s">
        <v>1</v>
      </c>
      <c r="I249" s="28" t="str">
        <f>IF('Commercial Wastewater Billing'!J249&lt;&gt;"",'Commercial Wastewater Billing'!J249/'Commercial Wastewater Billing'!I249,"")</f>
        <v/>
      </c>
      <c r="J249" s="29">
        <f>IF('Commercial Wastewater Billing'!E249&lt;&gt;"",'Commercial Wastewater Billing'!E249,"")</f>
        <v>28</v>
      </c>
      <c r="K249" s="29" t="str">
        <f>IF('Commercial Wastewater Billing'!F249&lt;&gt;"",'Commercial Wastewater Billing'!F249,"")</f>
        <v/>
      </c>
      <c r="L249" s="27">
        <v>2000</v>
      </c>
    </row>
    <row r="250" spans="1:12" ht="15" x14ac:dyDescent="0.2">
      <c r="A250" s="25" t="s">
        <v>12</v>
      </c>
      <c r="B250" s="47">
        <v>3934</v>
      </c>
      <c r="C250" s="48">
        <v>2</v>
      </c>
      <c r="D250" s="26" t="s">
        <v>77</v>
      </c>
      <c r="E250" s="26" t="s">
        <v>46</v>
      </c>
      <c r="F250" s="26" t="s">
        <v>47</v>
      </c>
      <c r="G250" s="26" t="s">
        <v>1</v>
      </c>
      <c r="H250" s="27" t="s">
        <v>1</v>
      </c>
      <c r="I250" s="28">
        <f>IF('Commercial Wastewater Billing'!J250&lt;&gt;"",'Commercial Wastewater Billing'!J250/'Commercial Wastewater Billing'!I250,"")</f>
        <v>1.4774774774774775</v>
      </c>
      <c r="J250" s="29">
        <f>IF('Commercial Wastewater Billing'!E250&lt;&gt;"",'Commercial Wastewater Billing'!E250,"")</f>
        <v>9.5</v>
      </c>
      <c r="K250" s="29">
        <f>IF('Commercial Wastewater Billing'!F250&lt;&gt;"",'Commercial Wastewater Billing'!F250,"")</f>
        <v>13</v>
      </c>
      <c r="L250" s="27">
        <v>2000</v>
      </c>
    </row>
    <row r="251" spans="1:12" ht="15" x14ac:dyDescent="0.2">
      <c r="A251" s="25" t="s">
        <v>315</v>
      </c>
      <c r="B251" s="47">
        <v>13356</v>
      </c>
      <c r="C251" s="48">
        <v>1</v>
      </c>
      <c r="D251" s="26" t="s">
        <v>77</v>
      </c>
      <c r="E251" s="26" t="s">
        <v>46</v>
      </c>
      <c r="F251" s="26" t="s">
        <v>47</v>
      </c>
      <c r="G251" s="26" t="s">
        <v>1</v>
      </c>
      <c r="H251" s="27" t="s">
        <v>1</v>
      </c>
      <c r="I251" s="28" t="str">
        <f>IF('Commercial Wastewater Billing'!J251&lt;&gt;"",'Commercial Wastewater Billing'!J251/'Commercial Wastewater Billing'!I251,"")</f>
        <v/>
      </c>
      <c r="J251" s="29">
        <f>IF('Commercial Wastewater Billing'!E251&lt;&gt;"",'Commercial Wastewater Billing'!E251,"")</f>
        <v>15</v>
      </c>
      <c r="K251" s="29" t="str">
        <f>IF('Commercial Wastewater Billing'!F251&lt;&gt;"",'Commercial Wastewater Billing'!F251,"")</f>
        <v/>
      </c>
      <c r="L251" s="27">
        <v>2000</v>
      </c>
    </row>
    <row r="252" spans="1:12" ht="15" x14ac:dyDescent="0.2">
      <c r="A252" s="25" t="s">
        <v>316</v>
      </c>
      <c r="B252" s="47">
        <v>210</v>
      </c>
      <c r="C252" s="48">
        <v>1</v>
      </c>
      <c r="D252" s="26" t="s">
        <v>1</v>
      </c>
      <c r="E252" s="26" t="s">
        <v>1</v>
      </c>
      <c r="F252" s="26" t="s">
        <v>1</v>
      </c>
      <c r="G252" s="26" t="s">
        <v>1</v>
      </c>
      <c r="H252" s="27" t="s">
        <v>1</v>
      </c>
      <c r="I252" s="28" t="str">
        <f>IF('Commercial Wastewater Billing'!J252&lt;&gt;"",'Commercial Wastewater Billing'!J252/'Commercial Wastewater Billing'!I252,"")</f>
        <v/>
      </c>
      <c r="J252" s="29" t="str">
        <f>IF('Commercial Wastewater Billing'!E252&lt;&gt;"",'Commercial Wastewater Billing'!E252,"")</f>
        <v/>
      </c>
      <c r="K252" s="29" t="str">
        <f>IF('Commercial Wastewater Billing'!F252&lt;&gt;"",'Commercial Wastewater Billing'!F252,"")</f>
        <v/>
      </c>
      <c r="L252" s="27" t="s">
        <v>1</v>
      </c>
    </row>
    <row r="253" spans="1:12" ht="15" x14ac:dyDescent="0.2">
      <c r="A253" s="25" t="s">
        <v>317</v>
      </c>
      <c r="B253" s="47">
        <v>8702</v>
      </c>
      <c r="C253" s="48">
        <v>1</v>
      </c>
      <c r="D253" s="26" t="s">
        <v>78</v>
      </c>
      <c r="E253" s="26" t="s">
        <v>46</v>
      </c>
      <c r="F253" s="26" t="s">
        <v>52</v>
      </c>
      <c r="G253" s="26" t="s">
        <v>1</v>
      </c>
      <c r="H253" s="27" t="s">
        <v>1</v>
      </c>
      <c r="I253" s="28">
        <f>IF('Commercial Wastewater Billing'!J253&lt;&gt;"",'Commercial Wastewater Billing'!J253/'Commercial Wastewater Billing'!I253,"")</f>
        <v>1.4651162790697674</v>
      </c>
      <c r="J253" s="29">
        <f>IF('Commercial Wastewater Billing'!E253&lt;&gt;"",'Commercial Wastewater Billing'!E253,"")</f>
        <v>0</v>
      </c>
      <c r="K253" s="29">
        <f>IF('Commercial Wastewater Billing'!F253&lt;&gt;"",'Commercial Wastewater Billing'!F253,"")</f>
        <v>0</v>
      </c>
      <c r="L253" s="27">
        <v>0</v>
      </c>
    </row>
    <row r="254" spans="1:12" ht="15" x14ac:dyDescent="0.2">
      <c r="A254" s="25" t="s">
        <v>318</v>
      </c>
      <c r="B254" s="47">
        <v>91</v>
      </c>
      <c r="C254" s="48">
        <v>1</v>
      </c>
      <c r="D254" s="26" t="s">
        <v>1</v>
      </c>
      <c r="E254" s="26" t="s">
        <v>1</v>
      </c>
      <c r="F254" s="26" t="s">
        <v>1</v>
      </c>
      <c r="G254" s="26" t="s">
        <v>1</v>
      </c>
      <c r="H254" s="27" t="s">
        <v>1</v>
      </c>
      <c r="I254" s="28" t="str">
        <f>IF('Commercial Wastewater Billing'!J254&lt;&gt;"",'Commercial Wastewater Billing'!J254/'Commercial Wastewater Billing'!I254,"")</f>
        <v/>
      </c>
      <c r="J254" s="29" t="str">
        <f>IF('Commercial Wastewater Billing'!E254&lt;&gt;"",'Commercial Wastewater Billing'!E254,"")</f>
        <v/>
      </c>
      <c r="K254" s="29" t="str">
        <f>IF('Commercial Wastewater Billing'!F254&lt;&gt;"",'Commercial Wastewater Billing'!F254,"")</f>
        <v/>
      </c>
      <c r="L254" s="27" t="s">
        <v>1</v>
      </c>
    </row>
    <row r="255" spans="1:12" ht="15" x14ac:dyDescent="0.2">
      <c r="A255" s="25" t="s">
        <v>13</v>
      </c>
      <c r="B255" s="47">
        <v>3991</v>
      </c>
      <c r="C255" s="48">
        <v>1</v>
      </c>
      <c r="D255" s="26" t="s">
        <v>78</v>
      </c>
      <c r="E255" s="26" t="s">
        <v>46</v>
      </c>
      <c r="F255" s="26" t="s">
        <v>47</v>
      </c>
      <c r="G255" s="26" t="s">
        <v>1</v>
      </c>
      <c r="H255" s="27" t="s">
        <v>1</v>
      </c>
      <c r="I255" s="28">
        <f>IF('Commercial Wastewater Billing'!J255&lt;&gt;"",'Commercial Wastewater Billing'!J255/'Commercial Wastewater Billing'!I255,"")</f>
        <v>1.5857284440039643</v>
      </c>
      <c r="J255" s="29">
        <f>IF('Commercial Wastewater Billing'!E255&lt;&gt;"",'Commercial Wastewater Billing'!E255,"")</f>
        <v>25</v>
      </c>
      <c r="K255" s="29">
        <f>IF('Commercial Wastewater Billing'!F255&lt;&gt;"",'Commercial Wastewater Billing'!F255,"")</f>
        <v>50</v>
      </c>
      <c r="L255" s="27">
        <v>3000</v>
      </c>
    </row>
    <row r="256" spans="1:12" ht="15" x14ac:dyDescent="0.2">
      <c r="A256" s="25" t="s">
        <v>319</v>
      </c>
      <c r="B256" s="47">
        <v>3991</v>
      </c>
      <c r="C256" s="48">
        <v>1</v>
      </c>
      <c r="D256" s="26" t="s">
        <v>77</v>
      </c>
      <c r="E256" s="26" t="s">
        <v>46</v>
      </c>
      <c r="F256" s="26" t="s">
        <v>47</v>
      </c>
      <c r="G256" s="26" t="s">
        <v>1</v>
      </c>
      <c r="H256" s="27" t="s">
        <v>1</v>
      </c>
      <c r="I256" s="28">
        <f>IF('Commercial Wastewater Billing'!J256&lt;&gt;"",'Commercial Wastewater Billing'!J256/'Commercial Wastewater Billing'!I256,"")</f>
        <v>1.3074842200180341</v>
      </c>
      <c r="J256" s="29">
        <f>IF('Commercial Wastewater Billing'!E256&lt;&gt;"",'Commercial Wastewater Billing'!E256,"")</f>
        <v>35</v>
      </c>
      <c r="K256" s="29">
        <f>IF('Commercial Wastewater Billing'!F256&lt;&gt;"",'Commercial Wastewater Billing'!F256,"")</f>
        <v>35</v>
      </c>
      <c r="L256" s="27">
        <v>3000</v>
      </c>
    </row>
    <row r="257" spans="1:12" ht="15" x14ac:dyDescent="0.2">
      <c r="A257" s="25" t="s">
        <v>320</v>
      </c>
      <c r="B257" s="47">
        <v>3991</v>
      </c>
      <c r="C257" s="48">
        <v>1</v>
      </c>
      <c r="D257" s="26" t="s">
        <v>77</v>
      </c>
      <c r="E257" s="26" t="s">
        <v>46</v>
      </c>
      <c r="F257" s="26" t="s">
        <v>47</v>
      </c>
      <c r="G257" s="26" t="s">
        <v>1</v>
      </c>
      <c r="H257" s="27" t="s">
        <v>1</v>
      </c>
      <c r="I257" s="28">
        <f>IF('Commercial Wastewater Billing'!J257&lt;&gt;"",'Commercial Wastewater Billing'!J257/'Commercial Wastewater Billing'!I257,"")</f>
        <v>1.2708498808578237</v>
      </c>
      <c r="J257" s="29">
        <f>IF('Commercial Wastewater Billing'!E257&lt;&gt;"",'Commercial Wastewater Billing'!E257,"")</f>
        <v>50</v>
      </c>
      <c r="K257" s="29">
        <f>IF('Commercial Wastewater Billing'!F257&lt;&gt;"",'Commercial Wastewater Billing'!F257,"")</f>
        <v>50</v>
      </c>
      <c r="L257" s="27">
        <v>3000</v>
      </c>
    </row>
    <row r="258" spans="1:12" ht="15" x14ac:dyDescent="0.2">
      <c r="A258" s="25" t="s">
        <v>321</v>
      </c>
      <c r="B258" s="47">
        <v>1204</v>
      </c>
      <c r="C258" s="48">
        <v>1</v>
      </c>
      <c r="D258" s="26" t="s">
        <v>78</v>
      </c>
      <c r="E258" s="26" t="s">
        <v>46</v>
      </c>
      <c r="F258" s="26" t="s">
        <v>47</v>
      </c>
      <c r="G258" s="26" t="s">
        <v>1</v>
      </c>
      <c r="H258" s="27" t="s">
        <v>1</v>
      </c>
      <c r="I258" s="28" t="str">
        <f>IF('Commercial Wastewater Billing'!J258&lt;&gt;"",'Commercial Wastewater Billing'!J258/'Commercial Wastewater Billing'!I258,"")</f>
        <v/>
      </c>
      <c r="J258" s="29">
        <f>IF('Commercial Wastewater Billing'!E258&lt;&gt;"",'Commercial Wastewater Billing'!E258,"")</f>
        <v>10</v>
      </c>
      <c r="K258" s="29" t="str">
        <f>IF('Commercial Wastewater Billing'!F258&lt;&gt;"",'Commercial Wastewater Billing'!F258,"")</f>
        <v/>
      </c>
      <c r="L258" s="27">
        <v>2000</v>
      </c>
    </row>
    <row r="259" spans="1:12" ht="15" x14ac:dyDescent="0.2">
      <c r="A259" s="25" t="s">
        <v>322</v>
      </c>
      <c r="B259" s="47">
        <v>1651</v>
      </c>
      <c r="C259" s="48">
        <v>1</v>
      </c>
      <c r="D259" s="26" t="s">
        <v>77</v>
      </c>
      <c r="E259" s="26" t="s">
        <v>46</v>
      </c>
      <c r="F259" s="26" t="s">
        <v>47</v>
      </c>
      <c r="G259" s="26" t="s">
        <v>1</v>
      </c>
      <c r="H259" s="27" t="s">
        <v>1</v>
      </c>
      <c r="I259" s="28" t="str">
        <f>IF('Commercial Wastewater Billing'!J259&lt;&gt;"",'Commercial Wastewater Billing'!J259/'Commercial Wastewater Billing'!I259,"")</f>
        <v/>
      </c>
      <c r="J259" s="29">
        <f>IF('Commercial Wastewater Billing'!E259&lt;&gt;"",'Commercial Wastewater Billing'!E259,"")</f>
        <v>21</v>
      </c>
      <c r="K259" s="29" t="str">
        <f>IF('Commercial Wastewater Billing'!F259&lt;&gt;"",'Commercial Wastewater Billing'!F259,"")</f>
        <v/>
      </c>
      <c r="L259" s="27">
        <v>1000</v>
      </c>
    </row>
    <row r="260" spans="1:12" ht="15" x14ac:dyDescent="0.2">
      <c r="A260" s="25" t="s">
        <v>323</v>
      </c>
      <c r="B260" s="47">
        <v>3500</v>
      </c>
      <c r="C260" s="48">
        <v>1</v>
      </c>
      <c r="D260" s="26" t="s">
        <v>78</v>
      </c>
      <c r="E260" s="26" t="s">
        <v>46</v>
      </c>
      <c r="F260" s="26" t="s">
        <v>47</v>
      </c>
      <c r="G260" s="26" t="s">
        <v>1</v>
      </c>
      <c r="H260" s="27" t="s">
        <v>1</v>
      </c>
      <c r="I260" s="28" t="str">
        <f>IF('Commercial Wastewater Billing'!J260&lt;&gt;"",'Commercial Wastewater Billing'!J260/'Commercial Wastewater Billing'!I260,"")</f>
        <v/>
      </c>
      <c r="J260" s="29">
        <f>IF('Commercial Wastewater Billing'!E260&lt;&gt;"",'Commercial Wastewater Billing'!E260,"")</f>
        <v>14</v>
      </c>
      <c r="K260" s="29" t="str">
        <f>IF('Commercial Wastewater Billing'!F260&lt;&gt;"",'Commercial Wastewater Billing'!F260,"")</f>
        <v/>
      </c>
      <c r="L260" s="27">
        <v>0</v>
      </c>
    </row>
    <row r="261" spans="1:12" ht="15" x14ac:dyDescent="0.2">
      <c r="A261" s="25" t="s">
        <v>324</v>
      </c>
      <c r="B261" s="47">
        <v>203</v>
      </c>
      <c r="C261" s="48">
        <v>2</v>
      </c>
      <c r="D261" s="26" t="s">
        <v>1</v>
      </c>
      <c r="E261" s="26" t="s">
        <v>1</v>
      </c>
      <c r="F261" s="26" t="s">
        <v>1</v>
      </c>
      <c r="G261" s="26" t="s">
        <v>1</v>
      </c>
      <c r="H261" s="27" t="s">
        <v>1</v>
      </c>
      <c r="I261" s="28" t="str">
        <f>IF('Commercial Wastewater Billing'!J261&lt;&gt;"",'Commercial Wastewater Billing'!J261/'Commercial Wastewater Billing'!I261,"")</f>
        <v/>
      </c>
      <c r="J261" s="29" t="str">
        <f>IF('Commercial Wastewater Billing'!E261&lt;&gt;"",'Commercial Wastewater Billing'!E261,"")</f>
        <v/>
      </c>
      <c r="K261" s="29" t="str">
        <f>IF('Commercial Wastewater Billing'!F261&lt;&gt;"",'Commercial Wastewater Billing'!F261,"")</f>
        <v/>
      </c>
      <c r="L261" s="27" t="s">
        <v>1</v>
      </c>
    </row>
    <row r="262" spans="1:12" ht="15" x14ac:dyDescent="0.2">
      <c r="A262" s="25" t="s">
        <v>325</v>
      </c>
      <c r="B262" s="47">
        <v>387</v>
      </c>
      <c r="C262" s="48">
        <v>1</v>
      </c>
      <c r="D262" s="26" t="s">
        <v>1</v>
      </c>
      <c r="E262" s="26" t="s">
        <v>1</v>
      </c>
      <c r="F262" s="26" t="s">
        <v>1</v>
      </c>
      <c r="G262" s="26" t="s">
        <v>1</v>
      </c>
      <c r="H262" s="27" t="s">
        <v>1</v>
      </c>
      <c r="I262" s="28" t="str">
        <f>IF('Commercial Wastewater Billing'!J262&lt;&gt;"",'Commercial Wastewater Billing'!J262/'Commercial Wastewater Billing'!I262,"")</f>
        <v/>
      </c>
      <c r="J262" s="29" t="str">
        <f>IF('Commercial Wastewater Billing'!E262&lt;&gt;"",'Commercial Wastewater Billing'!E262,"")</f>
        <v/>
      </c>
      <c r="K262" s="29" t="str">
        <f>IF('Commercial Wastewater Billing'!F262&lt;&gt;"",'Commercial Wastewater Billing'!F262,"")</f>
        <v/>
      </c>
      <c r="L262" s="27" t="s">
        <v>1</v>
      </c>
    </row>
    <row r="263" spans="1:12" ht="15" x14ac:dyDescent="0.2">
      <c r="A263" s="25" t="s">
        <v>326</v>
      </c>
      <c r="B263" s="47">
        <v>8958</v>
      </c>
      <c r="C263" s="48">
        <v>1</v>
      </c>
      <c r="D263" s="26" t="s">
        <v>78</v>
      </c>
      <c r="E263" s="26" t="s">
        <v>46</v>
      </c>
      <c r="F263" s="26" t="s">
        <v>47</v>
      </c>
      <c r="G263" s="26" t="s">
        <v>1</v>
      </c>
      <c r="H263" s="27" t="s">
        <v>1</v>
      </c>
      <c r="I263" s="28" t="str">
        <f>IF('Commercial Wastewater Billing'!J263&lt;&gt;"",'Commercial Wastewater Billing'!J263/'Commercial Wastewater Billing'!I263,"")</f>
        <v/>
      </c>
      <c r="J263" s="29">
        <f>IF('Commercial Wastewater Billing'!E263&lt;&gt;"",'Commercial Wastewater Billing'!E263,"")</f>
        <v>9.68</v>
      </c>
      <c r="K263" s="29" t="str">
        <f>IF('Commercial Wastewater Billing'!F263&lt;&gt;"",'Commercial Wastewater Billing'!F263,"")</f>
        <v/>
      </c>
      <c r="L263" s="27">
        <v>1000</v>
      </c>
    </row>
    <row r="264" spans="1:12" ht="15" x14ac:dyDescent="0.2">
      <c r="A264" s="25" t="s">
        <v>327</v>
      </c>
      <c r="B264" s="47">
        <v>8511</v>
      </c>
      <c r="C264" s="48">
        <v>1</v>
      </c>
      <c r="D264" s="26" t="s">
        <v>78</v>
      </c>
      <c r="E264" s="26" t="s">
        <v>46</v>
      </c>
      <c r="F264" s="26" t="s">
        <v>47</v>
      </c>
      <c r="G264" s="26" t="s">
        <v>1</v>
      </c>
      <c r="H264" s="27" t="s">
        <v>1</v>
      </c>
      <c r="I264" s="28" t="str">
        <f>IF('Commercial Wastewater Billing'!J264&lt;&gt;"",'Commercial Wastewater Billing'!J264/'Commercial Wastewater Billing'!I264,"")</f>
        <v/>
      </c>
      <c r="J264" s="29">
        <f>IF('Commercial Wastewater Billing'!E264&lt;&gt;"",'Commercial Wastewater Billing'!E264,"")</f>
        <v>15</v>
      </c>
      <c r="K264" s="29" t="str">
        <f>IF('Commercial Wastewater Billing'!F264&lt;&gt;"",'Commercial Wastewater Billing'!F264,"")</f>
        <v/>
      </c>
      <c r="L264" s="27">
        <v>1000</v>
      </c>
    </row>
    <row r="265" spans="1:12" ht="15" x14ac:dyDescent="0.2">
      <c r="A265" s="25" t="s">
        <v>328</v>
      </c>
      <c r="B265" s="47">
        <v>400</v>
      </c>
      <c r="C265" s="48">
        <v>1</v>
      </c>
      <c r="D265" s="26" t="s">
        <v>78</v>
      </c>
      <c r="E265" s="26" t="s">
        <v>46</v>
      </c>
      <c r="F265" s="26" t="s">
        <v>47</v>
      </c>
      <c r="G265" s="26" t="s">
        <v>1</v>
      </c>
      <c r="H265" s="27" t="s">
        <v>1</v>
      </c>
      <c r="I265" s="28" t="str">
        <f>IF('Commercial Wastewater Billing'!J265&lt;&gt;"",'Commercial Wastewater Billing'!J265/'Commercial Wastewater Billing'!I265,"")</f>
        <v/>
      </c>
      <c r="J265" s="29">
        <f>IF('Commercial Wastewater Billing'!E265&lt;&gt;"",'Commercial Wastewater Billing'!E265,"")</f>
        <v>18</v>
      </c>
      <c r="K265" s="29" t="str">
        <f>IF('Commercial Wastewater Billing'!F265&lt;&gt;"",'Commercial Wastewater Billing'!F265,"")</f>
        <v/>
      </c>
      <c r="L265" s="27">
        <v>2000</v>
      </c>
    </row>
    <row r="266" spans="1:12" ht="15" x14ac:dyDescent="0.2">
      <c r="A266" s="25" t="s">
        <v>329</v>
      </c>
      <c r="B266" s="47">
        <v>12394</v>
      </c>
      <c r="C266" s="48">
        <v>1</v>
      </c>
      <c r="D266" s="26" t="s">
        <v>78</v>
      </c>
      <c r="E266" s="26" t="s">
        <v>46</v>
      </c>
      <c r="F266" s="26" t="s">
        <v>45</v>
      </c>
      <c r="G266" s="26">
        <v>2</v>
      </c>
      <c r="H266" s="27">
        <v>6000</v>
      </c>
      <c r="I266" s="28">
        <f>IF('Commercial Wastewater Billing'!J266&lt;&gt;"",'Commercial Wastewater Billing'!J266/'Commercial Wastewater Billing'!I266,"")</f>
        <v>1.5113955666562595</v>
      </c>
      <c r="J266" s="29">
        <f>IF('Commercial Wastewater Billing'!E266&lt;&gt;"",'Commercial Wastewater Billing'!E266,"")</f>
        <v>12.36</v>
      </c>
      <c r="K266" s="29">
        <f>IF('Commercial Wastewater Billing'!F266&lt;&gt;"",'Commercial Wastewater Billing'!F266,"")</f>
        <v>17.53</v>
      </c>
      <c r="L266" s="27">
        <v>2000</v>
      </c>
    </row>
    <row r="267" spans="1:12" ht="15" x14ac:dyDescent="0.2">
      <c r="A267" s="25" t="s">
        <v>330</v>
      </c>
      <c r="B267" s="47">
        <v>1263</v>
      </c>
      <c r="C267" s="48">
        <v>1</v>
      </c>
      <c r="D267" s="26" t="s">
        <v>1</v>
      </c>
      <c r="E267" s="26" t="s">
        <v>1</v>
      </c>
      <c r="F267" s="26" t="s">
        <v>1</v>
      </c>
      <c r="G267" s="26" t="s">
        <v>1</v>
      </c>
      <c r="H267" s="27" t="s">
        <v>1</v>
      </c>
      <c r="I267" s="28" t="str">
        <f>IF('Commercial Wastewater Billing'!J267&lt;&gt;"",'Commercial Wastewater Billing'!J267/'Commercial Wastewater Billing'!I267,"")</f>
        <v/>
      </c>
      <c r="J267" s="29" t="str">
        <f>IF('Commercial Wastewater Billing'!E267&lt;&gt;"",'Commercial Wastewater Billing'!E267,"")</f>
        <v/>
      </c>
      <c r="K267" s="29" t="str">
        <f>IF('Commercial Wastewater Billing'!F267&lt;&gt;"",'Commercial Wastewater Billing'!F267,"")</f>
        <v/>
      </c>
      <c r="L267" s="27" t="s">
        <v>1</v>
      </c>
    </row>
    <row r="268" spans="1:12" ht="15" x14ac:dyDescent="0.2">
      <c r="A268" s="25" t="s">
        <v>331</v>
      </c>
      <c r="B268" s="47">
        <v>250</v>
      </c>
      <c r="C268" s="48">
        <v>1</v>
      </c>
      <c r="D268" s="26" t="s">
        <v>1</v>
      </c>
      <c r="E268" s="26" t="s">
        <v>1</v>
      </c>
      <c r="F268" s="26" t="s">
        <v>1</v>
      </c>
      <c r="G268" s="26" t="s">
        <v>1</v>
      </c>
      <c r="H268" s="27" t="s">
        <v>1</v>
      </c>
      <c r="I268" s="28" t="str">
        <f>IF('Commercial Wastewater Billing'!J268&lt;&gt;"",'Commercial Wastewater Billing'!J268/'Commercial Wastewater Billing'!I268,"")</f>
        <v/>
      </c>
      <c r="J268" s="29" t="str">
        <f>IF('Commercial Wastewater Billing'!E268&lt;&gt;"",'Commercial Wastewater Billing'!E268,"")</f>
        <v/>
      </c>
      <c r="K268" s="29" t="str">
        <f>IF('Commercial Wastewater Billing'!F268&lt;&gt;"",'Commercial Wastewater Billing'!F268,"")</f>
        <v/>
      </c>
      <c r="L268" s="27" t="s">
        <v>1</v>
      </c>
    </row>
    <row r="269" spans="1:12" ht="15" x14ac:dyDescent="0.2">
      <c r="A269" s="25" t="s">
        <v>332</v>
      </c>
      <c r="B269" s="47">
        <v>41852</v>
      </c>
      <c r="C269" s="48">
        <v>1</v>
      </c>
      <c r="D269" s="26" t="s">
        <v>77</v>
      </c>
      <c r="E269" s="26" t="s">
        <v>46</v>
      </c>
      <c r="F269" s="26" t="s">
        <v>47</v>
      </c>
      <c r="G269" s="26" t="s">
        <v>1</v>
      </c>
      <c r="H269" s="27" t="s">
        <v>1</v>
      </c>
      <c r="I269" s="28">
        <f>IF('Commercial Wastewater Billing'!J269&lt;&gt;"",'Commercial Wastewater Billing'!J269/'Commercial Wastewater Billing'!I269,"")</f>
        <v>1.5013333333333334</v>
      </c>
      <c r="J269" s="29">
        <f>IF('Commercial Wastewater Billing'!E269&lt;&gt;"",'Commercial Wastewater Billing'!E269,"")</f>
        <v>0</v>
      </c>
      <c r="K269" s="29">
        <f>IF('Commercial Wastewater Billing'!F269&lt;&gt;"",'Commercial Wastewater Billing'!F269,"")</f>
        <v>0</v>
      </c>
      <c r="L269" s="27">
        <v>0</v>
      </c>
    </row>
    <row r="270" spans="1:12" ht="15" x14ac:dyDescent="0.2">
      <c r="A270" s="25" t="s">
        <v>333</v>
      </c>
      <c r="B270" s="47">
        <v>548</v>
      </c>
      <c r="C270" s="48">
        <v>1</v>
      </c>
      <c r="D270" s="26" t="s">
        <v>1</v>
      </c>
      <c r="E270" s="26" t="s">
        <v>1</v>
      </c>
      <c r="F270" s="26" t="s">
        <v>1</v>
      </c>
      <c r="G270" s="26" t="s">
        <v>1</v>
      </c>
      <c r="H270" s="27" t="s">
        <v>1</v>
      </c>
      <c r="I270" s="28" t="str">
        <f>IF('Commercial Wastewater Billing'!J270&lt;&gt;"",'Commercial Wastewater Billing'!J270/'Commercial Wastewater Billing'!I270,"")</f>
        <v/>
      </c>
      <c r="J270" s="29" t="str">
        <f>IF('Commercial Wastewater Billing'!E270&lt;&gt;"",'Commercial Wastewater Billing'!E270,"")</f>
        <v/>
      </c>
      <c r="K270" s="29" t="str">
        <f>IF('Commercial Wastewater Billing'!F270&lt;&gt;"",'Commercial Wastewater Billing'!F270,"")</f>
        <v/>
      </c>
      <c r="L270" s="27" t="s">
        <v>1</v>
      </c>
    </row>
    <row r="271" spans="1:12" ht="15" x14ac:dyDescent="0.2">
      <c r="A271" s="25" t="s">
        <v>334</v>
      </c>
      <c r="B271" s="47">
        <v>2647</v>
      </c>
      <c r="C271" s="48">
        <v>1</v>
      </c>
      <c r="D271" s="26" t="s">
        <v>77</v>
      </c>
      <c r="E271" s="26" t="s">
        <v>46</v>
      </c>
      <c r="F271" s="26" t="s">
        <v>47</v>
      </c>
      <c r="G271" s="26" t="s">
        <v>1</v>
      </c>
      <c r="H271" s="27" t="s">
        <v>1</v>
      </c>
      <c r="I271" s="28" t="str">
        <f>IF('Commercial Wastewater Billing'!J271&lt;&gt;"",'Commercial Wastewater Billing'!J271/'Commercial Wastewater Billing'!I271,"")</f>
        <v/>
      </c>
      <c r="J271" s="29">
        <f>IF('Commercial Wastewater Billing'!E271&lt;&gt;"",'Commercial Wastewater Billing'!E271,"")</f>
        <v>10</v>
      </c>
      <c r="K271" s="29" t="str">
        <f>IF('Commercial Wastewater Billing'!F271&lt;&gt;"",'Commercial Wastewater Billing'!F271,"")</f>
        <v/>
      </c>
      <c r="L271" s="27">
        <v>1000</v>
      </c>
    </row>
    <row r="272" spans="1:12" ht="15" x14ac:dyDescent="0.2">
      <c r="A272" s="25" t="s">
        <v>335</v>
      </c>
      <c r="B272" s="47">
        <v>388</v>
      </c>
      <c r="C272" s="48">
        <v>1</v>
      </c>
      <c r="D272" s="26" t="s">
        <v>1</v>
      </c>
      <c r="E272" s="26" t="s">
        <v>1</v>
      </c>
      <c r="F272" s="26" t="s">
        <v>1</v>
      </c>
      <c r="G272" s="26" t="s">
        <v>1</v>
      </c>
      <c r="H272" s="27" t="s">
        <v>1</v>
      </c>
      <c r="I272" s="28" t="str">
        <f>IF('Commercial Wastewater Billing'!J272&lt;&gt;"",'Commercial Wastewater Billing'!J272/'Commercial Wastewater Billing'!I272,"")</f>
        <v/>
      </c>
      <c r="J272" s="29" t="str">
        <f>IF('Commercial Wastewater Billing'!E272&lt;&gt;"",'Commercial Wastewater Billing'!E272,"")</f>
        <v/>
      </c>
      <c r="K272" s="29" t="str">
        <f>IF('Commercial Wastewater Billing'!F272&lt;&gt;"",'Commercial Wastewater Billing'!F272,"")</f>
        <v/>
      </c>
      <c r="L272" s="27" t="s">
        <v>1</v>
      </c>
    </row>
    <row r="273" spans="1:12" ht="15" x14ac:dyDescent="0.2">
      <c r="A273" s="25" t="s">
        <v>336</v>
      </c>
      <c r="B273" s="47">
        <v>2250</v>
      </c>
      <c r="C273" s="48">
        <v>1</v>
      </c>
      <c r="D273" s="26" t="s">
        <v>78</v>
      </c>
      <c r="E273" s="26" t="s">
        <v>46</v>
      </c>
      <c r="F273" s="26" t="s">
        <v>47</v>
      </c>
      <c r="G273" s="26" t="s">
        <v>1</v>
      </c>
      <c r="H273" s="27" t="s">
        <v>1</v>
      </c>
      <c r="I273" s="28">
        <f>IF('Commercial Wastewater Billing'!J273&lt;&gt;"",'Commercial Wastewater Billing'!J273/'Commercial Wastewater Billing'!I273,"")</f>
        <v>1.1284705882352941</v>
      </c>
      <c r="J273" s="29">
        <f>IF('Commercial Wastewater Billing'!E273&lt;&gt;"",'Commercial Wastewater Billing'!E273,"")</f>
        <v>14.25</v>
      </c>
      <c r="K273" s="29">
        <f>IF('Commercial Wastewater Billing'!F273&lt;&gt;"",'Commercial Wastewater Billing'!F273,"")</f>
        <v>15.25</v>
      </c>
      <c r="L273" s="27">
        <v>2000</v>
      </c>
    </row>
    <row r="274" spans="1:12" ht="15" x14ac:dyDescent="0.2">
      <c r="A274" s="25" t="s">
        <v>337</v>
      </c>
      <c r="B274" s="47">
        <v>22388</v>
      </c>
      <c r="C274" s="48">
        <v>1</v>
      </c>
      <c r="D274" s="26" t="s">
        <v>1</v>
      </c>
      <c r="E274" s="26" t="s">
        <v>1</v>
      </c>
      <c r="F274" s="26" t="s">
        <v>1</v>
      </c>
      <c r="G274" s="26" t="s">
        <v>1</v>
      </c>
      <c r="H274" s="27" t="s">
        <v>1</v>
      </c>
      <c r="I274" s="28" t="str">
        <f>IF('Commercial Wastewater Billing'!J274&lt;&gt;"",'Commercial Wastewater Billing'!J274/'Commercial Wastewater Billing'!I274,"")</f>
        <v/>
      </c>
      <c r="J274" s="29" t="str">
        <f>IF('Commercial Wastewater Billing'!E274&lt;&gt;"",'Commercial Wastewater Billing'!E274,"")</f>
        <v/>
      </c>
      <c r="K274" s="29" t="str">
        <f>IF('Commercial Wastewater Billing'!F274&lt;&gt;"",'Commercial Wastewater Billing'!F274,"")</f>
        <v/>
      </c>
      <c r="L274" s="27" t="s">
        <v>1</v>
      </c>
    </row>
    <row r="275" spans="1:12" ht="15" x14ac:dyDescent="0.2">
      <c r="A275" s="25" t="s">
        <v>338</v>
      </c>
      <c r="B275" s="47">
        <v>750</v>
      </c>
      <c r="C275" s="48">
        <v>1</v>
      </c>
      <c r="D275" s="26" t="s">
        <v>77</v>
      </c>
      <c r="E275" s="26" t="s">
        <v>46</v>
      </c>
      <c r="F275" s="26" t="s">
        <v>51</v>
      </c>
      <c r="G275" s="26" t="s">
        <v>1</v>
      </c>
      <c r="H275" s="27" t="s">
        <v>1</v>
      </c>
      <c r="I275" s="28" t="str">
        <f>IF('Commercial Wastewater Billing'!J275&lt;&gt;"",'Commercial Wastewater Billing'!J275/'Commercial Wastewater Billing'!I275,"")</f>
        <v/>
      </c>
      <c r="J275" s="29">
        <f>IF('Commercial Wastewater Billing'!E275&lt;&gt;"",'Commercial Wastewater Billing'!E275,"")</f>
        <v>15</v>
      </c>
      <c r="K275" s="29" t="str">
        <f>IF('Commercial Wastewater Billing'!F275&lt;&gt;"",'Commercial Wastewater Billing'!F275,"")</f>
        <v/>
      </c>
      <c r="L275" s="27">
        <v>0</v>
      </c>
    </row>
    <row r="276" spans="1:12" ht="15" x14ac:dyDescent="0.2">
      <c r="A276" s="25" t="s">
        <v>339</v>
      </c>
      <c r="B276" s="47">
        <v>9704</v>
      </c>
      <c r="C276" s="48">
        <v>1</v>
      </c>
      <c r="D276" s="26" t="s">
        <v>78</v>
      </c>
      <c r="E276" s="26" t="s">
        <v>46</v>
      </c>
      <c r="F276" s="26" t="s">
        <v>47</v>
      </c>
      <c r="G276" s="26" t="s">
        <v>1</v>
      </c>
      <c r="H276" s="27" t="s">
        <v>1</v>
      </c>
      <c r="I276" s="28" t="str">
        <f>IF('Commercial Wastewater Billing'!J276&lt;&gt;"",'Commercial Wastewater Billing'!J276/'Commercial Wastewater Billing'!I276,"")</f>
        <v/>
      </c>
      <c r="J276" s="29">
        <f>IF('Commercial Wastewater Billing'!E276&lt;&gt;"",'Commercial Wastewater Billing'!E276,"")</f>
        <v>18</v>
      </c>
      <c r="K276" s="29" t="str">
        <f>IF('Commercial Wastewater Billing'!F276&lt;&gt;"",'Commercial Wastewater Billing'!F276,"")</f>
        <v/>
      </c>
      <c r="L276" s="27">
        <v>2000</v>
      </c>
    </row>
    <row r="277" spans="1:12" ht="15" x14ac:dyDescent="0.2">
      <c r="A277" s="25" t="s">
        <v>340</v>
      </c>
      <c r="B277" s="47">
        <v>3127</v>
      </c>
      <c r="C277" s="48">
        <v>1</v>
      </c>
      <c r="D277" s="26" t="s">
        <v>78</v>
      </c>
      <c r="E277" s="26" t="s">
        <v>46</v>
      </c>
      <c r="F277" s="26" t="s">
        <v>47</v>
      </c>
      <c r="G277" s="26" t="s">
        <v>1</v>
      </c>
      <c r="H277" s="27" t="s">
        <v>1</v>
      </c>
      <c r="I277" s="28" t="str">
        <f>IF('Commercial Wastewater Billing'!J277&lt;&gt;"",'Commercial Wastewater Billing'!J277/'Commercial Wastewater Billing'!I277,"")</f>
        <v/>
      </c>
      <c r="J277" s="29">
        <f>IF('Commercial Wastewater Billing'!E277&lt;&gt;"",'Commercial Wastewater Billing'!E277,"")</f>
        <v>10</v>
      </c>
      <c r="K277" s="29" t="str">
        <f>IF('Commercial Wastewater Billing'!F277&lt;&gt;"",'Commercial Wastewater Billing'!F277,"")</f>
        <v/>
      </c>
      <c r="L277" s="27">
        <v>0</v>
      </c>
    </row>
    <row r="278" spans="1:12" ht="15" x14ac:dyDescent="0.2">
      <c r="A278" s="25" t="s">
        <v>341</v>
      </c>
      <c r="B278" s="47">
        <v>1068</v>
      </c>
      <c r="C278" s="48">
        <v>1</v>
      </c>
      <c r="D278" s="26" t="s">
        <v>78</v>
      </c>
      <c r="E278" s="26" t="s">
        <v>46</v>
      </c>
      <c r="F278" s="26" t="s">
        <v>45</v>
      </c>
      <c r="G278" s="26">
        <v>5</v>
      </c>
      <c r="H278" s="27">
        <v>5000</v>
      </c>
      <c r="I278" s="28">
        <f>IF('Commercial Wastewater Billing'!J278&lt;&gt;"",'Commercial Wastewater Billing'!J278/'Commercial Wastewater Billing'!I278,"")</f>
        <v>1.4995334188732066</v>
      </c>
      <c r="J278" s="29">
        <f>IF('Commercial Wastewater Billing'!E278&lt;&gt;"",'Commercial Wastewater Billing'!E278,"")</f>
        <v>46.28</v>
      </c>
      <c r="K278" s="29">
        <f>IF('Commercial Wastewater Billing'!F278&lt;&gt;"",'Commercial Wastewater Billing'!F278,"")</f>
        <v>69.44</v>
      </c>
      <c r="L278" s="27">
        <v>0</v>
      </c>
    </row>
    <row r="279" spans="1:12" ht="15" x14ac:dyDescent="0.2">
      <c r="A279" s="25" t="s">
        <v>342</v>
      </c>
      <c r="B279" s="47">
        <v>455</v>
      </c>
      <c r="C279" s="48">
        <v>1</v>
      </c>
      <c r="D279" s="26" t="s">
        <v>1</v>
      </c>
      <c r="E279" s="26" t="s">
        <v>1</v>
      </c>
      <c r="F279" s="26" t="s">
        <v>1</v>
      </c>
      <c r="G279" s="26" t="s">
        <v>1</v>
      </c>
      <c r="H279" s="27" t="s">
        <v>1</v>
      </c>
      <c r="I279" s="28" t="str">
        <f>IF('Commercial Wastewater Billing'!J279&lt;&gt;"",'Commercial Wastewater Billing'!J279/'Commercial Wastewater Billing'!I279,"")</f>
        <v/>
      </c>
      <c r="J279" s="29" t="str">
        <f>IF('Commercial Wastewater Billing'!E279&lt;&gt;"",'Commercial Wastewater Billing'!E279,"")</f>
        <v/>
      </c>
      <c r="K279" s="29" t="str">
        <f>IF('Commercial Wastewater Billing'!F279&lt;&gt;"",'Commercial Wastewater Billing'!F279,"")</f>
        <v/>
      </c>
      <c r="L279" s="27" t="s">
        <v>1</v>
      </c>
    </row>
    <row r="280" spans="1:12" ht="15" x14ac:dyDescent="0.2">
      <c r="A280" s="25" t="s">
        <v>343</v>
      </c>
      <c r="B280" s="47">
        <v>200</v>
      </c>
      <c r="C280" s="48">
        <v>1</v>
      </c>
      <c r="D280" s="26" t="s">
        <v>1</v>
      </c>
      <c r="E280" s="26" t="s">
        <v>1</v>
      </c>
      <c r="F280" s="26" t="s">
        <v>1</v>
      </c>
      <c r="G280" s="26" t="s">
        <v>1</v>
      </c>
      <c r="H280" s="27" t="s">
        <v>1</v>
      </c>
      <c r="I280" s="28" t="str">
        <f>IF('Commercial Wastewater Billing'!J280&lt;&gt;"",'Commercial Wastewater Billing'!J280/'Commercial Wastewater Billing'!I280,"")</f>
        <v/>
      </c>
      <c r="J280" s="29" t="str">
        <f>IF('Commercial Wastewater Billing'!E280&lt;&gt;"",'Commercial Wastewater Billing'!E280,"")</f>
        <v/>
      </c>
      <c r="K280" s="29" t="str">
        <f>IF('Commercial Wastewater Billing'!F280&lt;&gt;"",'Commercial Wastewater Billing'!F280,"")</f>
        <v/>
      </c>
      <c r="L280" s="27" t="s">
        <v>1</v>
      </c>
    </row>
    <row r="281" spans="1:12" ht="15" x14ac:dyDescent="0.2">
      <c r="A281" s="25" t="s">
        <v>14</v>
      </c>
      <c r="B281" s="47">
        <v>2754</v>
      </c>
      <c r="C281" s="48">
        <v>1</v>
      </c>
      <c r="D281" s="26" t="s">
        <v>77</v>
      </c>
      <c r="E281" s="26" t="s">
        <v>46</v>
      </c>
      <c r="F281" s="26" t="s">
        <v>47</v>
      </c>
      <c r="G281" s="26" t="s">
        <v>1</v>
      </c>
      <c r="H281" s="27" t="s">
        <v>1</v>
      </c>
      <c r="I281" s="28" t="str">
        <f>IF('Commercial Wastewater Billing'!J281&lt;&gt;"",'Commercial Wastewater Billing'!J281/'Commercial Wastewater Billing'!I281,"")</f>
        <v/>
      </c>
      <c r="J281" s="29">
        <f>IF('Commercial Wastewater Billing'!E281&lt;&gt;"",'Commercial Wastewater Billing'!E281,"")</f>
        <v>10</v>
      </c>
      <c r="K281" s="29" t="str">
        <f>IF('Commercial Wastewater Billing'!F281&lt;&gt;"",'Commercial Wastewater Billing'!F281,"")</f>
        <v/>
      </c>
      <c r="L281" s="27">
        <v>1500</v>
      </c>
    </row>
    <row r="282" spans="1:12" ht="15" x14ac:dyDescent="0.2">
      <c r="A282" s="25" t="s">
        <v>15</v>
      </c>
      <c r="B282" s="47">
        <v>1657</v>
      </c>
      <c r="C282" s="48">
        <v>1</v>
      </c>
      <c r="D282" s="26" t="s">
        <v>77</v>
      </c>
      <c r="E282" s="26" t="s">
        <v>46</v>
      </c>
      <c r="F282" s="26" t="s">
        <v>47</v>
      </c>
      <c r="G282" s="26" t="s">
        <v>1</v>
      </c>
      <c r="H282" s="27" t="s">
        <v>1</v>
      </c>
      <c r="I282" s="28" t="str">
        <f>IF('Commercial Wastewater Billing'!J282&lt;&gt;"",'Commercial Wastewater Billing'!J282/'Commercial Wastewater Billing'!I282,"")</f>
        <v/>
      </c>
      <c r="J282" s="29">
        <f>IF('Commercial Wastewater Billing'!E282&lt;&gt;"",'Commercial Wastewater Billing'!E282,"")</f>
        <v>12</v>
      </c>
      <c r="K282" s="29" t="str">
        <f>IF('Commercial Wastewater Billing'!F282&lt;&gt;"",'Commercial Wastewater Billing'!F282,"")</f>
        <v/>
      </c>
      <c r="L282" s="27">
        <v>1500</v>
      </c>
    </row>
    <row r="283" spans="1:12" ht="15" x14ac:dyDescent="0.2">
      <c r="A283" s="25" t="s">
        <v>344</v>
      </c>
      <c r="B283" s="47">
        <v>1100</v>
      </c>
      <c r="C283" s="48">
        <v>1</v>
      </c>
      <c r="D283" s="26" t="s">
        <v>77</v>
      </c>
      <c r="E283" s="26" t="s">
        <v>46</v>
      </c>
      <c r="F283" s="26" t="s">
        <v>45</v>
      </c>
      <c r="G283" s="26">
        <v>2</v>
      </c>
      <c r="H283" s="27">
        <v>10000</v>
      </c>
      <c r="I283" s="28" t="str">
        <f>IF('Commercial Wastewater Billing'!J283&lt;&gt;"",'Commercial Wastewater Billing'!J283/'Commercial Wastewater Billing'!I283,"")</f>
        <v/>
      </c>
      <c r="J283" s="29">
        <f>IF('Commercial Wastewater Billing'!E283&lt;&gt;"",'Commercial Wastewater Billing'!E283,"")</f>
        <v>9</v>
      </c>
      <c r="K283" s="29" t="str">
        <f>IF('Commercial Wastewater Billing'!F283&lt;&gt;"",'Commercial Wastewater Billing'!F283,"")</f>
        <v/>
      </c>
      <c r="L283" s="27">
        <v>2000</v>
      </c>
    </row>
    <row r="284" spans="1:12" ht="15" x14ac:dyDescent="0.2">
      <c r="A284" s="25" t="s">
        <v>345</v>
      </c>
      <c r="B284" s="47">
        <v>7844</v>
      </c>
      <c r="C284" s="48">
        <v>1</v>
      </c>
      <c r="D284" s="26" t="s">
        <v>78</v>
      </c>
      <c r="E284" s="26" t="s">
        <v>46</v>
      </c>
      <c r="F284" s="26" t="s">
        <v>47</v>
      </c>
      <c r="G284" s="26" t="s">
        <v>1</v>
      </c>
      <c r="H284" s="27" t="s">
        <v>1</v>
      </c>
      <c r="I284" s="28" t="str">
        <f>IF('Commercial Wastewater Billing'!J284&lt;&gt;"",'Commercial Wastewater Billing'!J284/'Commercial Wastewater Billing'!I284,"")</f>
        <v/>
      </c>
      <c r="J284" s="29">
        <f>IF('Commercial Wastewater Billing'!E284&lt;&gt;"",'Commercial Wastewater Billing'!E284,"")</f>
        <v>21.2</v>
      </c>
      <c r="K284" s="29" t="str">
        <f>IF('Commercial Wastewater Billing'!F284&lt;&gt;"",'Commercial Wastewater Billing'!F284,"")</f>
        <v/>
      </c>
      <c r="L284" s="27">
        <v>2000</v>
      </c>
    </row>
    <row r="285" spans="1:12" ht="15" x14ac:dyDescent="0.2">
      <c r="A285" s="25" t="s">
        <v>346</v>
      </c>
      <c r="B285" s="47">
        <v>440</v>
      </c>
      <c r="C285" s="48">
        <v>1</v>
      </c>
      <c r="D285" s="26" t="s">
        <v>1</v>
      </c>
      <c r="E285" s="26" t="s">
        <v>1</v>
      </c>
      <c r="F285" s="26" t="s">
        <v>1</v>
      </c>
      <c r="G285" s="26" t="s">
        <v>1</v>
      </c>
      <c r="H285" s="27" t="s">
        <v>1</v>
      </c>
      <c r="I285" s="28" t="str">
        <f>IF('Commercial Wastewater Billing'!J285&lt;&gt;"",'Commercial Wastewater Billing'!J285/'Commercial Wastewater Billing'!I285,"")</f>
        <v/>
      </c>
      <c r="J285" s="29" t="str">
        <f>IF('Commercial Wastewater Billing'!E285&lt;&gt;"",'Commercial Wastewater Billing'!E285,"")</f>
        <v/>
      </c>
      <c r="K285" s="29" t="str">
        <f>IF('Commercial Wastewater Billing'!F285&lt;&gt;"",'Commercial Wastewater Billing'!F285,"")</f>
        <v/>
      </c>
      <c r="L285" s="27" t="s">
        <v>1</v>
      </c>
    </row>
    <row r="286" spans="1:12" ht="15" x14ac:dyDescent="0.2">
      <c r="A286" s="25" t="s">
        <v>347</v>
      </c>
      <c r="B286" s="47">
        <v>2712</v>
      </c>
      <c r="C286" s="48">
        <v>1</v>
      </c>
      <c r="D286" s="26" t="s">
        <v>77</v>
      </c>
      <c r="E286" s="26" t="s">
        <v>46</v>
      </c>
      <c r="F286" s="26" t="s">
        <v>65</v>
      </c>
      <c r="G286" s="26" t="s">
        <v>1</v>
      </c>
      <c r="H286" s="27" t="s">
        <v>1</v>
      </c>
      <c r="I286" s="28">
        <f>IF('Commercial Wastewater Billing'!J286&lt;&gt;"",'Commercial Wastewater Billing'!J286/'Commercial Wastewater Billing'!I286,"")</f>
        <v>1.5</v>
      </c>
      <c r="J286" s="29">
        <f>IF('Commercial Wastewater Billing'!E286&lt;&gt;"",'Commercial Wastewater Billing'!E286,"")</f>
        <v>8</v>
      </c>
      <c r="K286" s="29">
        <f>IF('Commercial Wastewater Billing'!F286&lt;&gt;"",'Commercial Wastewater Billing'!F286,"")</f>
        <v>12</v>
      </c>
      <c r="L286" s="27">
        <v>2000</v>
      </c>
    </row>
    <row r="287" spans="1:12" ht="15" x14ac:dyDescent="0.2">
      <c r="A287" s="25" t="s">
        <v>348</v>
      </c>
      <c r="B287" s="47">
        <v>10248</v>
      </c>
      <c r="C287" s="48">
        <v>1</v>
      </c>
      <c r="D287" s="26" t="s">
        <v>78</v>
      </c>
      <c r="E287" s="26" t="s">
        <v>46</v>
      </c>
      <c r="F287" s="26" t="s">
        <v>47</v>
      </c>
      <c r="G287" s="26" t="s">
        <v>1</v>
      </c>
      <c r="H287" s="27" t="s">
        <v>1</v>
      </c>
      <c r="I287" s="28" t="str">
        <f>IF('Commercial Wastewater Billing'!J287&lt;&gt;"",'Commercial Wastewater Billing'!J287/'Commercial Wastewater Billing'!I287,"")</f>
        <v/>
      </c>
      <c r="J287" s="29">
        <f>IF('Commercial Wastewater Billing'!E287&lt;&gt;"",'Commercial Wastewater Billing'!E287,"")</f>
        <v>12.5</v>
      </c>
      <c r="K287" s="29" t="str">
        <f>IF('Commercial Wastewater Billing'!F287&lt;&gt;"",'Commercial Wastewater Billing'!F287,"")</f>
        <v/>
      </c>
      <c r="L287" s="27">
        <v>3499</v>
      </c>
    </row>
    <row r="288" spans="1:12" ht="15" x14ac:dyDescent="0.2">
      <c r="A288" s="25" t="s">
        <v>349</v>
      </c>
      <c r="B288" s="47">
        <v>1440</v>
      </c>
      <c r="C288" s="48">
        <v>1</v>
      </c>
      <c r="D288" s="26" t="s">
        <v>78</v>
      </c>
      <c r="E288" s="26" t="s">
        <v>46</v>
      </c>
      <c r="F288" s="26" t="s">
        <v>45</v>
      </c>
      <c r="G288" s="26">
        <v>5</v>
      </c>
      <c r="H288" s="27">
        <v>5000</v>
      </c>
      <c r="I288" s="28">
        <f>IF('Commercial Wastewater Billing'!J288&lt;&gt;"",'Commercial Wastewater Billing'!J288/'Commercial Wastewater Billing'!I288,"")</f>
        <v>1</v>
      </c>
      <c r="J288" s="29">
        <f>IF('Commercial Wastewater Billing'!E288&lt;&gt;"",'Commercial Wastewater Billing'!E288,"")</f>
        <v>17</v>
      </c>
      <c r="K288" s="29">
        <f>IF('Commercial Wastewater Billing'!F288&lt;&gt;"",'Commercial Wastewater Billing'!F288,"")</f>
        <v>17</v>
      </c>
      <c r="L288" s="27">
        <v>0</v>
      </c>
    </row>
    <row r="289" spans="1:12" ht="15" x14ac:dyDescent="0.2">
      <c r="A289" s="25" t="s">
        <v>350</v>
      </c>
      <c r="B289" s="47">
        <v>2142</v>
      </c>
      <c r="C289" s="48">
        <v>1</v>
      </c>
      <c r="D289" s="26" t="s">
        <v>78</v>
      </c>
      <c r="E289" s="26" t="s">
        <v>46</v>
      </c>
      <c r="F289" s="26" t="s">
        <v>45</v>
      </c>
      <c r="G289" s="26">
        <v>5</v>
      </c>
      <c r="H289" s="27">
        <v>5000</v>
      </c>
      <c r="I289" s="28">
        <f>IF('Commercial Wastewater Billing'!J289&lt;&gt;"",'Commercial Wastewater Billing'!J289/'Commercial Wastewater Billing'!I289,"")</f>
        <v>1.520197117897409</v>
      </c>
      <c r="J289" s="29">
        <f>IF('Commercial Wastewater Billing'!E289&lt;&gt;"",'Commercial Wastewater Billing'!E289,"")</f>
        <v>36.4</v>
      </c>
      <c r="K289" s="29">
        <f>IF('Commercial Wastewater Billing'!F289&lt;&gt;"",'Commercial Wastewater Billing'!F289,"")</f>
        <v>57.32</v>
      </c>
      <c r="L289" s="27">
        <v>0</v>
      </c>
    </row>
    <row r="290" spans="1:12" ht="15" x14ac:dyDescent="0.2">
      <c r="A290" s="25" t="s">
        <v>351</v>
      </c>
      <c r="B290" s="47">
        <v>1385</v>
      </c>
      <c r="C290" s="48">
        <v>1</v>
      </c>
      <c r="D290" s="26" t="s">
        <v>77</v>
      </c>
      <c r="E290" s="26" t="s">
        <v>46</v>
      </c>
      <c r="F290" s="26" t="s">
        <v>47</v>
      </c>
      <c r="G290" s="26" t="s">
        <v>1</v>
      </c>
      <c r="H290" s="27" t="s">
        <v>1</v>
      </c>
      <c r="I290" s="28" t="str">
        <f>IF('Commercial Wastewater Billing'!J290&lt;&gt;"",'Commercial Wastewater Billing'!J290/'Commercial Wastewater Billing'!I290,"")</f>
        <v/>
      </c>
      <c r="J290" s="29">
        <f>IF('Commercial Wastewater Billing'!E290&lt;&gt;"",'Commercial Wastewater Billing'!E290,"")</f>
        <v>19.25</v>
      </c>
      <c r="K290" s="29" t="str">
        <f>IF('Commercial Wastewater Billing'!F290&lt;&gt;"",'Commercial Wastewater Billing'!F290,"")</f>
        <v/>
      </c>
      <c r="L290" s="27">
        <v>4000</v>
      </c>
    </row>
    <row r="291" spans="1:12" ht="15" x14ac:dyDescent="0.2">
      <c r="A291" s="25" t="s">
        <v>352</v>
      </c>
      <c r="B291" s="47">
        <v>1725</v>
      </c>
      <c r="C291" s="48">
        <v>1</v>
      </c>
      <c r="D291" s="26" t="s">
        <v>77</v>
      </c>
      <c r="E291" s="26" t="s">
        <v>46</v>
      </c>
      <c r="F291" s="26" t="s">
        <v>47</v>
      </c>
      <c r="G291" s="26" t="s">
        <v>1</v>
      </c>
      <c r="H291" s="27" t="s">
        <v>1</v>
      </c>
      <c r="I291" s="28" t="str">
        <f>IF('Commercial Wastewater Billing'!J291&lt;&gt;"",'Commercial Wastewater Billing'!J291/'Commercial Wastewater Billing'!I291,"")</f>
        <v/>
      </c>
      <c r="J291" s="29">
        <f>IF('Commercial Wastewater Billing'!E291&lt;&gt;"",'Commercial Wastewater Billing'!E291,"")</f>
        <v>0</v>
      </c>
      <c r="K291" s="29" t="str">
        <f>IF('Commercial Wastewater Billing'!F291&lt;&gt;"",'Commercial Wastewater Billing'!F291,"")</f>
        <v/>
      </c>
      <c r="L291" s="27">
        <v>0</v>
      </c>
    </row>
    <row r="292" spans="1:12" ht="15" x14ac:dyDescent="0.2">
      <c r="A292" s="25" t="s">
        <v>353</v>
      </c>
      <c r="B292" s="47">
        <v>650</v>
      </c>
      <c r="C292" s="48">
        <v>1</v>
      </c>
      <c r="D292" s="26" t="s">
        <v>1</v>
      </c>
      <c r="E292" s="26" t="s">
        <v>1</v>
      </c>
      <c r="F292" s="26" t="s">
        <v>1</v>
      </c>
      <c r="G292" s="26" t="s">
        <v>1</v>
      </c>
      <c r="H292" s="27" t="s">
        <v>1</v>
      </c>
      <c r="I292" s="28" t="str">
        <f>IF('Commercial Wastewater Billing'!J292&lt;&gt;"",'Commercial Wastewater Billing'!J292/'Commercial Wastewater Billing'!I292,"")</f>
        <v/>
      </c>
      <c r="J292" s="29" t="str">
        <f>IF('Commercial Wastewater Billing'!E292&lt;&gt;"",'Commercial Wastewater Billing'!E292,"")</f>
        <v/>
      </c>
      <c r="K292" s="29" t="str">
        <f>IF('Commercial Wastewater Billing'!F292&lt;&gt;"",'Commercial Wastewater Billing'!F292,"")</f>
        <v/>
      </c>
      <c r="L292" s="27" t="s">
        <v>1</v>
      </c>
    </row>
    <row r="293" spans="1:12" ht="15" x14ac:dyDescent="0.2">
      <c r="A293" s="25" t="s">
        <v>354</v>
      </c>
      <c r="B293" s="47">
        <v>1224</v>
      </c>
      <c r="C293" s="48">
        <v>1</v>
      </c>
      <c r="D293" s="26" t="s">
        <v>77</v>
      </c>
      <c r="E293" s="26" t="s">
        <v>46</v>
      </c>
      <c r="F293" s="26" t="s">
        <v>47</v>
      </c>
      <c r="G293" s="26" t="s">
        <v>1</v>
      </c>
      <c r="H293" s="27" t="s">
        <v>1</v>
      </c>
      <c r="I293" s="28" t="str">
        <f>IF('Commercial Wastewater Billing'!J293&lt;&gt;"",'Commercial Wastewater Billing'!J293/'Commercial Wastewater Billing'!I293,"")</f>
        <v/>
      </c>
      <c r="J293" s="29">
        <f>IF('Commercial Wastewater Billing'!E293&lt;&gt;"",'Commercial Wastewater Billing'!E293,"")</f>
        <v>20</v>
      </c>
      <c r="K293" s="29" t="str">
        <f>IF('Commercial Wastewater Billing'!F293&lt;&gt;"",'Commercial Wastewater Billing'!F293,"")</f>
        <v/>
      </c>
      <c r="L293" s="27">
        <v>2500</v>
      </c>
    </row>
    <row r="294" spans="1:12" ht="15" x14ac:dyDescent="0.2">
      <c r="A294" s="25" t="s">
        <v>355</v>
      </c>
      <c r="B294" s="47">
        <v>4162</v>
      </c>
      <c r="C294" s="48">
        <v>1</v>
      </c>
      <c r="D294" s="26" t="s">
        <v>77</v>
      </c>
      <c r="E294" s="26" t="s">
        <v>46</v>
      </c>
      <c r="F294" s="26" t="s">
        <v>47</v>
      </c>
      <c r="G294" s="26" t="s">
        <v>1</v>
      </c>
      <c r="H294" s="27" t="s">
        <v>1</v>
      </c>
      <c r="I294" s="28" t="str">
        <f>IF('Commercial Wastewater Billing'!J294&lt;&gt;"",'Commercial Wastewater Billing'!J294/'Commercial Wastewater Billing'!I294,"")</f>
        <v/>
      </c>
      <c r="J294" s="29">
        <f>IF('Commercial Wastewater Billing'!E294&lt;&gt;"",'Commercial Wastewater Billing'!E294,"")</f>
        <v>7</v>
      </c>
      <c r="K294" s="29" t="str">
        <f>IF('Commercial Wastewater Billing'!F294&lt;&gt;"",'Commercial Wastewater Billing'!F294,"")</f>
        <v/>
      </c>
      <c r="L294" s="27">
        <v>3000</v>
      </c>
    </row>
    <row r="295" spans="1:12" ht="15" x14ac:dyDescent="0.2">
      <c r="A295" s="25" t="s">
        <v>356</v>
      </c>
      <c r="B295" s="47">
        <v>128378</v>
      </c>
      <c r="C295" s="48">
        <v>1</v>
      </c>
      <c r="D295" s="26" t="s">
        <v>77</v>
      </c>
      <c r="E295" s="26" t="s">
        <v>46</v>
      </c>
      <c r="F295" s="26" t="s">
        <v>45</v>
      </c>
      <c r="G295" s="26">
        <v>2</v>
      </c>
      <c r="H295" s="27">
        <v>2244</v>
      </c>
      <c r="I295" s="28" t="str">
        <f>IF('Commercial Wastewater Billing'!J295&lt;&gt;"",'Commercial Wastewater Billing'!J295/'Commercial Wastewater Billing'!I295,"")</f>
        <v/>
      </c>
      <c r="J295" s="29">
        <f>IF('Commercial Wastewater Billing'!E295&lt;&gt;"",'Commercial Wastewater Billing'!E295,"")</f>
        <v>5</v>
      </c>
      <c r="K295" s="29" t="str">
        <f>IF('Commercial Wastewater Billing'!F295&lt;&gt;"",'Commercial Wastewater Billing'!F295,"")</f>
        <v/>
      </c>
      <c r="L295" s="27">
        <v>0</v>
      </c>
    </row>
    <row r="296" spans="1:12" ht="15" x14ac:dyDescent="0.2">
      <c r="A296" s="25" t="s">
        <v>357</v>
      </c>
      <c r="B296" s="47">
        <v>128378</v>
      </c>
      <c r="C296" s="48">
        <v>1</v>
      </c>
      <c r="D296" s="26" t="s">
        <v>77</v>
      </c>
      <c r="E296" s="26" t="s">
        <v>46</v>
      </c>
      <c r="F296" s="26" t="s">
        <v>65</v>
      </c>
      <c r="G296" s="26" t="s">
        <v>1</v>
      </c>
      <c r="H296" s="27" t="s">
        <v>1</v>
      </c>
      <c r="I296" s="28" t="str">
        <f>IF('Commercial Wastewater Billing'!J296&lt;&gt;"",'Commercial Wastewater Billing'!J296/'Commercial Wastewater Billing'!I296,"")</f>
        <v/>
      </c>
      <c r="J296" s="29">
        <f>IF('Commercial Wastewater Billing'!E296&lt;&gt;"",'Commercial Wastewater Billing'!E296,"")</f>
        <v>15</v>
      </c>
      <c r="K296" s="29" t="str">
        <f>IF('Commercial Wastewater Billing'!F296&lt;&gt;"",'Commercial Wastewater Billing'!F296,"")</f>
        <v/>
      </c>
      <c r="L296" s="27">
        <v>1330</v>
      </c>
    </row>
    <row r="297" spans="1:12" ht="15" x14ac:dyDescent="0.2">
      <c r="A297" s="25" t="s">
        <v>358</v>
      </c>
      <c r="B297" s="47">
        <v>128378</v>
      </c>
      <c r="C297" s="48">
        <v>1</v>
      </c>
      <c r="D297" s="26" t="s">
        <v>77</v>
      </c>
      <c r="E297" s="26" t="s">
        <v>46</v>
      </c>
      <c r="F297" s="26" t="s">
        <v>50</v>
      </c>
      <c r="G297" s="26">
        <v>3</v>
      </c>
      <c r="H297" s="27">
        <v>3740</v>
      </c>
      <c r="I297" s="28" t="str">
        <f>IF('Commercial Wastewater Billing'!J297&lt;&gt;"",'Commercial Wastewater Billing'!J297/'Commercial Wastewater Billing'!I297,"")</f>
        <v/>
      </c>
      <c r="J297" s="29">
        <f>IF('Commercial Wastewater Billing'!E297&lt;&gt;"",'Commercial Wastewater Billing'!E297,"")</f>
        <v>5</v>
      </c>
      <c r="K297" s="29" t="str">
        <f>IF('Commercial Wastewater Billing'!F297&lt;&gt;"",'Commercial Wastewater Billing'!F297,"")</f>
        <v/>
      </c>
      <c r="L297" s="27">
        <v>2244</v>
      </c>
    </row>
    <row r="298" spans="1:12" ht="15" x14ac:dyDescent="0.2">
      <c r="A298" s="25" t="s">
        <v>359</v>
      </c>
      <c r="B298" s="47">
        <v>128378</v>
      </c>
      <c r="C298" s="48">
        <v>1</v>
      </c>
      <c r="D298" s="26" t="s">
        <v>77</v>
      </c>
      <c r="E298" s="26" t="s">
        <v>46</v>
      </c>
      <c r="F298" s="26" t="s">
        <v>45</v>
      </c>
      <c r="G298" s="26">
        <v>2</v>
      </c>
      <c r="H298" s="27">
        <v>2244</v>
      </c>
      <c r="I298" s="28" t="str">
        <f>IF('Commercial Wastewater Billing'!J298&lt;&gt;"",'Commercial Wastewater Billing'!J298/'Commercial Wastewater Billing'!I298,"")</f>
        <v/>
      </c>
      <c r="J298" s="29">
        <f>IF('Commercial Wastewater Billing'!E298&lt;&gt;"",'Commercial Wastewater Billing'!E298,"")</f>
        <v>10</v>
      </c>
      <c r="K298" s="29" t="str">
        <f>IF('Commercial Wastewater Billing'!F298&lt;&gt;"",'Commercial Wastewater Billing'!F298,"")</f>
        <v/>
      </c>
      <c r="L298" s="27">
        <v>0</v>
      </c>
    </row>
    <row r="299" spans="1:12" ht="15" x14ac:dyDescent="0.2">
      <c r="A299" s="25" t="s">
        <v>16</v>
      </c>
      <c r="B299" s="47">
        <v>4750</v>
      </c>
      <c r="C299" s="48">
        <v>1</v>
      </c>
      <c r="D299" s="26" t="s">
        <v>77</v>
      </c>
      <c r="E299" s="26" t="s">
        <v>46</v>
      </c>
      <c r="F299" s="26" t="s">
        <v>47</v>
      </c>
      <c r="G299" s="26" t="s">
        <v>1</v>
      </c>
      <c r="H299" s="27" t="s">
        <v>1</v>
      </c>
      <c r="I299" s="28" t="str">
        <f>IF('Commercial Wastewater Billing'!J299&lt;&gt;"",'Commercial Wastewater Billing'!J299/'Commercial Wastewater Billing'!I299,"")</f>
        <v/>
      </c>
      <c r="J299" s="29">
        <f>IF('Commercial Wastewater Billing'!E299&lt;&gt;"",'Commercial Wastewater Billing'!E299,"")</f>
        <v>4.5999999999999996</v>
      </c>
      <c r="K299" s="29" t="str">
        <f>IF('Commercial Wastewater Billing'!F299&lt;&gt;"",'Commercial Wastewater Billing'!F299,"")</f>
        <v/>
      </c>
      <c r="L299" s="27">
        <v>0</v>
      </c>
    </row>
    <row r="300" spans="1:12" ht="15" x14ac:dyDescent="0.2">
      <c r="A300" s="25" t="s">
        <v>360</v>
      </c>
      <c r="B300" s="47">
        <v>1214</v>
      </c>
      <c r="C300" s="48">
        <v>1</v>
      </c>
      <c r="D300" s="26" t="s">
        <v>1</v>
      </c>
      <c r="E300" s="26" t="s">
        <v>1</v>
      </c>
      <c r="F300" s="26" t="s">
        <v>1</v>
      </c>
      <c r="G300" s="26" t="s">
        <v>1</v>
      </c>
      <c r="H300" s="27" t="s">
        <v>1</v>
      </c>
      <c r="I300" s="28" t="str">
        <f>IF('Commercial Wastewater Billing'!J300&lt;&gt;"",'Commercial Wastewater Billing'!J300/'Commercial Wastewater Billing'!I300,"")</f>
        <v/>
      </c>
      <c r="J300" s="29" t="str">
        <f>IF('Commercial Wastewater Billing'!E300&lt;&gt;"",'Commercial Wastewater Billing'!E300,"")</f>
        <v/>
      </c>
      <c r="K300" s="29" t="str">
        <f>IF('Commercial Wastewater Billing'!F300&lt;&gt;"",'Commercial Wastewater Billing'!F300,"")</f>
        <v/>
      </c>
      <c r="L300" s="27" t="s">
        <v>1</v>
      </c>
    </row>
    <row r="301" spans="1:12" ht="15" x14ac:dyDescent="0.2">
      <c r="A301" s="25" t="s">
        <v>361</v>
      </c>
      <c r="B301" s="47">
        <v>4995</v>
      </c>
      <c r="C301" s="48">
        <v>1</v>
      </c>
      <c r="D301" s="26" t="s">
        <v>77</v>
      </c>
      <c r="E301" s="26" t="s">
        <v>46</v>
      </c>
      <c r="F301" s="26" t="s">
        <v>47</v>
      </c>
      <c r="G301" s="26" t="s">
        <v>1</v>
      </c>
      <c r="H301" s="27" t="s">
        <v>1</v>
      </c>
      <c r="I301" s="28" t="str">
        <f>IF('Commercial Wastewater Billing'!J301&lt;&gt;"",'Commercial Wastewater Billing'!J301/'Commercial Wastewater Billing'!I301,"")</f>
        <v/>
      </c>
      <c r="J301" s="29">
        <f>IF('Commercial Wastewater Billing'!E301&lt;&gt;"",'Commercial Wastewater Billing'!E301,"")</f>
        <v>15</v>
      </c>
      <c r="K301" s="29" t="str">
        <f>IF('Commercial Wastewater Billing'!F301&lt;&gt;"",'Commercial Wastewater Billing'!F301,"")</f>
        <v/>
      </c>
      <c r="L301" s="27">
        <v>0</v>
      </c>
    </row>
    <row r="302" spans="1:12" ht="15" x14ac:dyDescent="0.2">
      <c r="A302" s="25" t="s">
        <v>362</v>
      </c>
      <c r="B302" s="47">
        <v>674</v>
      </c>
      <c r="C302" s="48">
        <v>1</v>
      </c>
      <c r="D302" s="26" t="s">
        <v>77</v>
      </c>
      <c r="E302" s="26" t="s">
        <v>46</v>
      </c>
      <c r="F302" s="26" t="s">
        <v>47</v>
      </c>
      <c r="G302" s="26" t="s">
        <v>1</v>
      </c>
      <c r="H302" s="27" t="s">
        <v>1</v>
      </c>
      <c r="I302" s="28" t="str">
        <f>IF('Commercial Wastewater Billing'!J302&lt;&gt;"",'Commercial Wastewater Billing'!J302/'Commercial Wastewater Billing'!I302,"")</f>
        <v/>
      </c>
      <c r="J302" s="29">
        <f>IF('Commercial Wastewater Billing'!E302&lt;&gt;"",'Commercial Wastewater Billing'!E302,"")</f>
        <v>8</v>
      </c>
      <c r="K302" s="29" t="str">
        <f>IF('Commercial Wastewater Billing'!F302&lt;&gt;"",'Commercial Wastewater Billing'!F302,"")</f>
        <v/>
      </c>
      <c r="L302" s="27">
        <v>1500</v>
      </c>
    </row>
    <row r="303" spans="1:12" ht="15" x14ac:dyDescent="0.2">
      <c r="A303" s="25" t="s">
        <v>363</v>
      </c>
      <c r="B303" s="47">
        <v>60100</v>
      </c>
      <c r="C303" s="48">
        <v>1</v>
      </c>
      <c r="D303" s="26" t="s">
        <v>77</v>
      </c>
      <c r="E303" s="26" t="s">
        <v>46</v>
      </c>
      <c r="F303" s="26" t="s">
        <v>47</v>
      </c>
      <c r="G303" s="26" t="s">
        <v>1</v>
      </c>
      <c r="H303" s="27" t="s">
        <v>1</v>
      </c>
      <c r="I303" s="28" t="str">
        <f>IF('Commercial Wastewater Billing'!J303&lt;&gt;"",'Commercial Wastewater Billing'!J303/'Commercial Wastewater Billing'!I303,"")</f>
        <v/>
      </c>
      <c r="J303" s="29">
        <f>IF('Commercial Wastewater Billing'!E303&lt;&gt;"",'Commercial Wastewater Billing'!E303,"")</f>
        <v>12.21</v>
      </c>
      <c r="K303" s="29" t="str">
        <f>IF('Commercial Wastewater Billing'!F303&lt;&gt;"",'Commercial Wastewater Billing'!F303,"")</f>
        <v/>
      </c>
      <c r="L303" s="27">
        <v>2000</v>
      </c>
    </row>
    <row r="304" spans="1:12" ht="15" x14ac:dyDescent="0.2">
      <c r="A304" s="25" t="s">
        <v>364</v>
      </c>
      <c r="B304" s="47">
        <v>1055</v>
      </c>
      <c r="C304" s="48">
        <v>1</v>
      </c>
      <c r="D304" s="26" t="s">
        <v>1</v>
      </c>
      <c r="E304" s="26" t="s">
        <v>1</v>
      </c>
      <c r="F304" s="26" t="s">
        <v>1</v>
      </c>
      <c r="G304" s="26" t="s">
        <v>1</v>
      </c>
      <c r="H304" s="27" t="s">
        <v>1</v>
      </c>
      <c r="I304" s="28" t="str">
        <f>IF('Commercial Wastewater Billing'!J304&lt;&gt;"",'Commercial Wastewater Billing'!J304/'Commercial Wastewater Billing'!I304,"")</f>
        <v/>
      </c>
      <c r="J304" s="29" t="str">
        <f>IF('Commercial Wastewater Billing'!E304&lt;&gt;"",'Commercial Wastewater Billing'!E304,"")</f>
        <v/>
      </c>
      <c r="K304" s="29" t="str">
        <f>IF('Commercial Wastewater Billing'!F304&lt;&gt;"",'Commercial Wastewater Billing'!F304,"")</f>
        <v/>
      </c>
      <c r="L304" s="27" t="s">
        <v>1</v>
      </c>
    </row>
    <row r="305" spans="1:12" ht="15" x14ac:dyDescent="0.2">
      <c r="A305" s="25" t="s">
        <v>365</v>
      </c>
      <c r="B305" s="47">
        <v>1335</v>
      </c>
      <c r="C305" s="48">
        <v>1</v>
      </c>
      <c r="D305" s="26" t="s">
        <v>78</v>
      </c>
      <c r="E305" s="26" t="s">
        <v>46</v>
      </c>
      <c r="F305" s="26" t="s">
        <v>47</v>
      </c>
      <c r="G305" s="26" t="s">
        <v>1</v>
      </c>
      <c r="H305" s="27" t="s">
        <v>1</v>
      </c>
      <c r="I305" s="28" t="str">
        <f>IF('Commercial Wastewater Billing'!J305&lt;&gt;"",'Commercial Wastewater Billing'!J305/'Commercial Wastewater Billing'!I305,"")</f>
        <v/>
      </c>
      <c r="J305" s="29">
        <f>IF('Commercial Wastewater Billing'!E305&lt;&gt;"",'Commercial Wastewater Billing'!E305,"")</f>
        <v>8</v>
      </c>
      <c r="K305" s="29" t="str">
        <f>IF('Commercial Wastewater Billing'!F305&lt;&gt;"",'Commercial Wastewater Billing'!F305,"")</f>
        <v/>
      </c>
      <c r="L305" s="27">
        <v>1000</v>
      </c>
    </row>
    <row r="306" spans="1:12" ht="15" x14ac:dyDescent="0.2">
      <c r="A306" s="25" t="s">
        <v>366</v>
      </c>
      <c r="B306" s="47">
        <v>237</v>
      </c>
      <c r="C306" s="48">
        <v>1</v>
      </c>
      <c r="D306" s="26" t="s">
        <v>1</v>
      </c>
      <c r="E306" s="26" t="s">
        <v>1</v>
      </c>
      <c r="F306" s="26" t="s">
        <v>1</v>
      </c>
      <c r="G306" s="26" t="s">
        <v>1</v>
      </c>
      <c r="H306" s="27" t="s">
        <v>1</v>
      </c>
      <c r="I306" s="28" t="str">
        <f>IF('Commercial Wastewater Billing'!J306&lt;&gt;"",'Commercial Wastewater Billing'!J306/'Commercial Wastewater Billing'!I306,"")</f>
        <v/>
      </c>
      <c r="J306" s="29" t="str">
        <f>IF('Commercial Wastewater Billing'!E306&lt;&gt;"",'Commercial Wastewater Billing'!E306,"")</f>
        <v/>
      </c>
      <c r="K306" s="29" t="str">
        <f>IF('Commercial Wastewater Billing'!F306&lt;&gt;"",'Commercial Wastewater Billing'!F306,"")</f>
        <v/>
      </c>
      <c r="L306" s="27" t="s">
        <v>1</v>
      </c>
    </row>
    <row r="307" spans="1:12" ht="15" x14ac:dyDescent="0.2">
      <c r="A307" s="25" t="s">
        <v>17</v>
      </c>
      <c r="B307" s="47">
        <v>1820</v>
      </c>
      <c r="C307" s="48">
        <v>1</v>
      </c>
      <c r="D307" s="26" t="s">
        <v>77</v>
      </c>
      <c r="E307" s="26" t="s">
        <v>46</v>
      </c>
      <c r="F307" s="26" t="s">
        <v>45</v>
      </c>
      <c r="G307" s="26">
        <v>4</v>
      </c>
      <c r="H307" s="27">
        <v>20000</v>
      </c>
      <c r="I307" s="28" t="str">
        <f>IF('Commercial Wastewater Billing'!J307&lt;&gt;"",'Commercial Wastewater Billing'!J307/'Commercial Wastewater Billing'!I307,"")</f>
        <v/>
      </c>
      <c r="J307" s="29">
        <f>IF('Commercial Wastewater Billing'!E307&lt;&gt;"",'Commercial Wastewater Billing'!E307,"")</f>
        <v>10</v>
      </c>
      <c r="K307" s="29" t="str">
        <f>IF('Commercial Wastewater Billing'!F307&lt;&gt;"",'Commercial Wastewater Billing'!F307,"")</f>
        <v/>
      </c>
      <c r="L307" s="27">
        <v>2000</v>
      </c>
    </row>
    <row r="308" spans="1:12" ht="15" x14ac:dyDescent="0.2">
      <c r="A308" s="25" t="s">
        <v>367</v>
      </c>
      <c r="B308" s="47">
        <v>5470</v>
      </c>
      <c r="C308" s="48">
        <v>1</v>
      </c>
      <c r="D308" s="26" t="s">
        <v>78</v>
      </c>
      <c r="E308" s="26" t="s">
        <v>46</v>
      </c>
      <c r="F308" s="26" t="s">
        <v>47</v>
      </c>
      <c r="G308" s="26" t="s">
        <v>1</v>
      </c>
      <c r="H308" s="27" t="s">
        <v>1</v>
      </c>
      <c r="I308" s="28" t="str">
        <f>IF('Commercial Wastewater Billing'!J308&lt;&gt;"",'Commercial Wastewater Billing'!J308/'Commercial Wastewater Billing'!I308,"")</f>
        <v/>
      </c>
      <c r="J308" s="29">
        <f>IF('Commercial Wastewater Billing'!E308&lt;&gt;"",'Commercial Wastewater Billing'!E308,"")</f>
        <v>10</v>
      </c>
      <c r="K308" s="29" t="str">
        <f>IF('Commercial Wastewater Billing'!F308&lt;&gt;"",'Commercial Wastewater Billing'!F308,"")</f>
        <v/>
      </c>
      <c r="L308" s="27">
        <v>2000</v>
      </c>
    </row>
    <row r="309" spans="1:12" ht="15" x14ac:dyDescent="0.2">
      <c r="A309" s="25" t="s">
        <v>368</v>
      </c>
      <c r="B309" s="47">
        <v>10153</v>
      </c>
      <c r="C309" s="48">
        <v>1</v>
      </c>
      <c r="D309" s="26" t="s">
        <v>77</v>
      </c>
      <c r="E309" s="26" t="s">
        <v>46</v>
      </c>
      <c r="F309" s="26" t="s">
        <v>45</v>
      </c>
      <c r="G309" s="26">
        <v>2</v>
      </c>
      <c r="H309" s="27">
        <v>9000</v>
      </c>
      <c r="I309" s="28" t="str">
        <f>IF('Commercial Wastewater Billing'!J309&lt;&gt;"",'Commercial Wastewater Billing'!J309/'Commercial Wastewater Billing'!I309,"")</f>
        <v/>
      </c>
      <c r="J309" s="29">
        <f>IF('Commercial Wastewater Billing'!E309&lt;&gt;"",'Commercial Wastewater Billing'!E309,"")</f>
        <v>15.82</v>
      </c>
      <c r="K309" s="29" t="str">
        <f>IF('Commercial Wastewater Billing'!F309&lt;&gt;"",'Commercial Wastewater Billing'!F309,"")</f>
        <v/>
      </c>
      <c r="L309" s="27">
        <v>3000</v>
      </c>
    </row>
    <row r="310" spans="1:12" ht="15" x14ac:dyDescent="0.2">
      <c r="A310" s="25" t="s">
        <v>369</v>
      </c>
      <c r="B310" s="47">
        <v>2449</v>
      </c>
      <c r="C310" s="48">
        <v>1</v>
      </c>
      <c r="D310" s="26" t="s">
        <v>1</v>
      </c>
      <c r="E310" s="26" t="s">
        <v>1</v>
      </c>
      <c r="F310" s="26" t="s">
        <v>1</v>
      </c>
      <c r="G310" s="26" t="s">
        <v>1</v>
      </c>
      <c r="H310" s="27" t="s">
        <v>1</v>
      </c>
      <c r="I310" s="28" t="str">
        <f>IF('Commercial Wastewater Billing'!J310&lt;&gt;"",'Commercial Wastewater Billing'!J310/'Commercial Wastewater Billing'!I310,"")</f>
        <v/>
      </c>
      <c r="J310" s="29" t="str">
        <f>IF('Commercial Wastewater Billing'!E310&lt;&gt;"",'Commercial Wastewater Billing'!E310,"")</f>
        <v/>
      </c>
      <c r="K310" s="29" t="str">
        <f>IF('Commercial Wastewater Billing'!F310&lt;&gt;"",'Commercial Wastewater Billing'!F310,"")</f>
        <v/>
      </c>
      <c r="L310" s="27" t="s">
        <v>1</v>
      </c>
    </row>
    <row r="311" spans="1:12" ht="15" x14ac:dyDescent="0.2">
      <c r="A311" s="25" t="s">
        <v>370</v>
      </c>
      <c r="B311" s="47">
        <v>838</v>
      </c>
      <c r="C311" s="48">
        <v>1</v>
      </c>
      <c r="D311" s="26" t="s">
        <v>1</v>
      </c>
      <c r="E311" s="26" t="s">
        <v>1</v>
      </c>
      <c r="F311" s="26" t="s">
        <v>1</v>
      </c>
      <c r="G311" s="26" t="s">
        <v>1</v>
      </c>
      <c r="H311" s="27" t="s">
        <v>1</v>
      </c>
      <c r="I311" s="28" t="str">
        <f>IF('Commercial Wastewater Billing'!J311&lt;&gt;"",'Commercial Wastewater Billing'!J311/'Commercial Wastewater Billing'!I311,"")</f>
        <v/>
      </c>
      <c r="J311" s="29" t="str">
        <f>IF('Commercial Wastewater Billing'!E311&lt;&gt;"",'Commercial Wastewater Billing'!E311,"")</f>
        <v/>
      </c>
      <c r="K311" s="29" t="str">
        <f>IF('Commercial Wastewater Billing'!F311&lt;&gt;"",'Commercial Wastewater Billing'!F311,"")</f>
        <v/>
      </c>
      <c r="L311" s="27" t="s">
        <v>1</v>
      </c>
    </row>
    <row r="312" spans="1:12" ht="15" x14ac:dyDescent="0.2">
      <c r="A312" s="25" t="s">
        <v>371</v>
      </c>
      <c r="B312" s="47">
        <v>3842</v>
      </c>
      <c r="C312" s="48">
        <v>1</v>
      </c>
      <c r="D312" s="26" t="s">
        <v>77</v>
      </c>
      <c r="E312" s="26" t="s">
        <v>46</v>
      </c>
      <c r="F312" s="26" t="s">
        <v>48</v>
      </c>
      <c r="G312" s="26">
        <v>8</v>
      </c>
      <c r="H312" s="27">
        <v>3000</v>
      </c>
      <c r="I312" s="28">
        <f>IF('Commercial Wastewater Billing'!J312&lt;&gt;"",'Commercial Wastewater Billing'!J312/'Commercial Wastewater Billing'!I312,"")</f>
        <v>1.5033557046979866</v>
      </c>
      <c r="J312" s="29">
        <f>IF('Commercial Wastewater Billing'!E312&lt;&gt;"",'Commercial Wastewater Billing'!E312,"")</f>
        <v>4.5</v>
      </c>
      <c r="K312" s="29">
        <f>IF('Commercial Wastewater Billing'!F312&lt;&gt;"",'Commercial Wastewater Billing'!F312,"")</f>
        <v>6.75</v>
      </c>
      <c r="L312" s="27">
        <v>2000</v>
      </c>
    </row>
    <row r="313" spans="1:12" ht="15" x14ac:dyDescent="0.2">
      <c r="A313" s="25" t="s">
        <v>372</v>
      </c>
      <c r="B313" s="47">
        <v>312</v>
      </c>
      <c r="C313" s="48">
        <v>1</v>
      </c>
      <c r="D313" s="26" t="s">
        <v>1</v>
      </c>
      <c r="E313" s="26" t="s">
        <v>1</v>
      </c>
      <c r="F313" s="26" t="s">
        <v>1</v>
      </c>
      <c r="G313" s="26" t="s">
        <v>1</v>
      </c>
      <c r="H313" s="27" t="s">
        <v>1</v>
      </c>
      <c r="I313" s="28" t="str">
        <f>IF('Commercial Wastewater Billing'!J313&lt;&gt;"",'Commercial Wastewater Billing'!J313/'Commercial Wastewater Billing'!I313,"")</f>
        <v/>
      </c>
      <c r="J313" s="29" t="str">
        <f>IF('Commercial Wastewater Billing'!E313&lt;&gt;"",'Commercial Wastewater Billing'!E313,"")</f>
        <v/>
      </c>
      <c r="K313" s="29" t="str">
        <f>IF('Commercial Wastewater Billing'!F313&lt;&gt;"",'Commercial Wastewater Billing'!F313,"")</f>
        <v/>
      </c>
      <c r="L313" s="27" t="s">
        <v>1</v>
      </c>
    </row>
    <row r="314" spans="1:12" ht="15" x14ac:dyDescent="0.2">
      <c r="A314" s="25" t="s">
        <v>373</v>
      </c>
      <c r="B314" s="47">
        <v>1300</v>
      </c>
      <c r="C314" s="48">
        <v>1</v>
      </c>
      <c r="D314" s="26" t="s">
        <v>77</v>
      </c>
      <c r="E314" s="26" t="s">
        <v>46</v>
      </c>
      <c r="F314" s="26" t="s">
        <v>47</v>
      </c>
      <c r="G314" s="26" t="s">
        <v>1</v>
      </c>
      <c r="H314" s="27" t="s">
        <v>1</v>
      </c>
      <c r="I314" s="28">
        <f>IF('Commercial Wastewater Billing'!J314&lt;&gt;"",'Commercial Wastewater Billing'!J314/'Commercial Wastewater Billing'!I314,"")</f>
        <v>1.0793398920977466</v>
      </c>
      <c r="J314" s="29">
        <f>IF('Commercial Wastewater Billing'!E314&lt;&gt;"",'Commercial Wastewater Billing'!E314,"")</f>
        <v>14.72</v>
      </c>
      <c r="K314" s="29">
        <f>IF('Commercial Wastewater Billing'!F314&lt;&gt;"",'Commercial Wastewater Billing'!F314,"")</f>
        <v>19.72</v>
      </c>
      <c r="L314" s="27">
        <v>2000</v>
      </c>
    </row>
    <row r="315" spans="1:12" ht="15" x14ac:dyDescent="0.2">
      <c r="A315" s="25" t="s">
        <v>374</v>
      </c>
      <c r="B315" s="47">
        <v>663</v>
      </c>
      <c r="C315" s="48">
        <v>1</v>
      </c>
      <c r="D315" s="26" t="s">
        <v>77</v>
      </c>
      <c r="E315" s="26" t="s">
        <v>46</v>
      </c>
      <c r="F315" s="26" t="s">
        <v>47</v>
      </c>
      <c r="G315" s="26" t="s">
        <v>1</v>
      </c>
      <c r="H315" s="27" t="s">
        <v>1</v>
      </c>
      <c r="I315" s="28" t="str">
        <f>IF('Commercial Wastewater Billing'!J315&lt;&gt;"",'Commercial Wastewater Billing'!J315/'Commercial Wastewater Billing'!I315,"")</f>
        <v/>
      </c>
      <c r="J315" s="29">
        <f>IF('Commercial Wastewater Billing'!E315&lt;&gt;"",'Commercial Wastewater Billing'!E315,"")</f>
        <v>4.5999999999999996</v>
      </c>
      <c r="K315" s="29" t="str">
        <f>IF('Commercial Wastewater Billing'!F315&lt;&gt;"",'Commercial Wastewater Billing'!F315,"")</f>
        <v/>
      </c>
      <c r="L315" s="27">
        <v>0</v>
      </c>
    </row>
    <row r="316" spans="1:12" ht="15" x14ac:dyDescent="0.2">
      <c r="A316" s="25" t="s">
        <v>375</v>
      </c>
      <c r="B316" s="47">
        <v>4776</v>
      </c>
      <c r="C316" s="48">
        <v>1</v>
      </c>
      <c r="D316" s="26" t="s">
        <v>77</v>
      </c>
      <c r="E316" s="26" t="s">
        <v>46</v>
      </c>
      <c r="F316" s="26" t="s">
        <v>45</v>
      </c>
      <c r="G316" s="26">
        <v>6</v>
      </c>
      <c r="H316" s="27">
        <v>3000</v>
      </c>
      <c r="I316" s="28" t="str">
        <f>IF('Commercial Wastewater Billing'!J316&lt;&gt;"",'Commercial Wastewater Billing'!J316/'Commercial Wastewater Billing'!I316,"")</f>
        <v/>
      </c>
      <c r="J316" s="29">
        <f>IF('Commercial Wastewater Billing'!E316&lt;&gt;"",'Commercial Wastewater Billing'!E316,"")</f>
        <v>8</v>
      </c>
      <c r="K316" s="29" t="str">
        <f>IF('Commercial Wastewater Billing'!F316&lt;&gt;"",'Commercial Wastewater Billing'!F316,"")</f>
        <v/>
      </c>
      <c r="L316" s="27">
        <v>1000</v>
      </c>
    </row>
    <row r="317" spans="1:12" ht="15" x14ac:dyDescent="0.2">
      <c r="A317" s="25" t="s">
        <v>376</v>
      </c>
      <c r="B317" s="47">
        <v>736</v>
      </c>
      <c r="C317" s="48">
        <v>1</v>
      </c>
      <c r="D317" s="26" t="s">
        <v>78</v>
      </c>
      <c r="E317" s="26" t="s">
        <v>46</v>
      </c>
      <c r="F317" s="26" t="s">
        <v>45</v>
      </c>
      <c r="G317" s="26">
        <v>5</v>
      </c>
      <c r="H317" s="27">
        <v>5000</v>
      </c>
      <c r="I317" s="28">
        <f>IF('Commercial Wastewater Billing'!J317&lt;&gt;"",'Commercial Wastewater Billing'!J317/'Commercial Wastewater Billing'!I317,"")</f>
        <v>1.3966312412271908</v>
      </c>
      <c r="J317" s="29">
        <f>IF('Commercial Wastewater Billing'!E317&lt;&gt;"",'Commercial Wastewater Billing'!E317,"")</f>
        <v>41.2</v>
      </c>
      <c r="K317" s="29">
        <f>IF('Commercial Wastewater Billing'!F317&lt;&gt;"",'Commercial Wastewater Billing'!F317,"")</f>
        <v>51.52</v>
      </c>
      <c r="L317" s="27">
        <v>0</v>
      </c>
    </row>
    <row r="318" spans="1:12" ht="15" x14ac:dyDescent="0.2">
      <c r="A318" s="25" t="s">
        <v>377</v>
      </c>
      <c r="B318" s="47">
        <v>1500</v>
      </c>
      <c r="C318" s="48">
        <v>1</v>
      </c>
      <c r="D318" s="26" t="s">
        <v>77</v>
      </c>
      <c r="E318" s="26" t="s">
        <v>46</v>
      </c>
      <c r="F318" s="26" t="s">
        <v>51</v>
      </c>
      <c r="G318" s="26" t="s">
        <v>1</v>
      </c>
      <c r="H318" s="27" t="s">
        <v>1</v>
      </c>
      <c r="I318" s="28">
        <f>IF('Commercial Wastewater Billing'!J318&lt;&gt;"",'Commercial Wastewater Billing'!J318/'Commercial Wastewater Billing'!I318,"")</f>
        <v>1.1052631578947369</v>
      </c>
      <c r="J318" s="29">
        <f>IF('Commercial Wastewater Billing'!E318&lt;&gt;"",'Commercial Wastewater Billing'!E318,"")</f>
        <v>9.5</v>
      </c>
      <c r="K318" s="29">
        <f>IF('Commercial Wastewater Billing'!F318&lt;&gt;"",'Commercial Wastewater Billing'!F318,"")</f>
        <v>10.5</v>
      </c>
      <c r="L318" s="27">
        <v>0</v>
      </c>
    </row>
    <row r="319" spans="1:12" ht="15" x14ac:dyDescent="0.2">
      <c r="A319" s="25" t="s">
        <v>378</v>
      </c>
      <c r="B319" s="47">
        <v>23099</v>
      </c>
      <c r="C319" s="48">
        <v>1</v>
      </c>
      <c r="D319" s="26" t="s">
        <v>77</v>
      </c>
      <c r="E319" s="26" t="s">
        <v>46</v>
      </c>
      <c r="F319" s="26" t="s">
        <v>48</v>
      </c>
      <c r="G319" s="26">
        <v>3</v>
      </c>
      <c r="H319" s="27">
        <v>20000</v>
      </c>
      <c r="I319" s="28">
        <f>IF('Commercial Wastewater Billing'!J319&lt;&gt;"",'Commercial Wastewater Billing'!J319/'Commercial Wastewater Billing'!I319,"")</f>
        <v>1.7097144497058403</v>
      </c>
      <c r="J319" s="29">
        <f>IF('Commercial Wastewater Billing'!E319&lt;&gt;"",'Commercial Wastewater Billing'!E319,"")</f>
        <v>10.73</v>
      </c>
      <c r="K319" s="29">
        <f>IF('Commercial Wastewater Billing'!F319&lt;&gt;"",'Commercial Wastewater Billing'!F319,"")</f>
        <v>17.91</v>
      </c>
      <c r="L319" s="27">
        <v>3000</v>
      </c>
    </row>
    <row r="320" spans="1:12" ht="15" x14ac:dyDescent="0.2">
      <c r="A320" s="25" t="s">
        <v>379</v>
      </c>
      <c r="B320" s="47">
        <v>4074</v>
      </c>
      <c r="C320" s="48">
        <v>1</v>
      </c>
      <c r="D320" s="26" t="s">
        <v>78</v>
      </c>
      <c r="E320" s="26" t="s">
        <v>46</v>
      </c>
      <c r="F320" s="26" t="s">
        <v>47</v>
      </c>
      <c r="G320" s="26" t="s">
        <v>1</v>
      </c>
      <c r="H320" s="27" t="s">
        <v>1</v>
      </c>
      <c r="I320" s="28" t="str">
        <f>IF('Commercial Wastewater Billing'!J320&lt;&gt;"",'Commercial Wastewater Billing'!J320/'Commercial Wastewater Billing'!I320,"")</f>
        <v/>
      </c>
      <c r="J320" s="29">
        <f>IF('Commercial Wastewater Billing'!E320&lt;&gt;"",'Commercial Wastewater Billing'!E320,"")</f>
        <v>11.5</v>
      </c>
      <c r="K320" s="29" t="str">
        <f>IF('Commercial Wastewater Billing'!F320&lt;&gt;"",'Commercial Wastewater Billing'!F320,"")</f>
        <v/>
      </c>
      <c r="L320" s="27">
        <v>0</v>
      </c>
    </row>
    <row r="321" spans="1:12" ht="15" x14ac:dyDescent="0.2">
      <c r="A321" s="25" t="s">
        <v>380</v>
      </c>
      <c r="B321" s="47">
        <v>931</v>
      </c>
      <c r="C321" s="48">
        <v>1</v>
      </c>
      <c r="D321" s="26" t="s">
        <v>77</v>
      </c>
      <c r="E321" s="26" t="s">
        <v>46</v>
      </c>
      <c r="F321" s="26" t="s">
        <v>47</v>
      </c>
      <c r="G321" s="26" t="s">
        <v>1</v>
      </c>
      <c r="H321" s="27" t="s">
        <v>1</v>
      </c>
      <c r="I321" s="28" t="str">
        <f>IF('Commercial Wastewater Billing'!J321&lt;&gt;"",'Commercial Wastewater Billing'!J321/'Commercial Wastewater Billing'!I321,"")</f>
        <v/>
      </c>
      <c r="J321" s="29">
        <f>IF('Commercial Wastewater Billing'!E321&lt;&gt;"",'Commercial Wastewater Billing'!E321,"")</f>
        <v>18</v>
      </c>
      <c r="K321" s="29" t="str">
        <f>IF('Commercial Wastewater Billing'!F321&lt;&gt;"",'Commercial Wastewater Billing'!F321,"")</f>
        <v/>
      </c>
      <c r="L321" s="27">
        <v>1000</v>
      </c>
    </row>
    <row r="322" spans="1:12" ht="15" x14ac:dyDescent="0.2">
      <c r="A322" s="25" t="s">
        <v>381</v>
      </c>
      <c r="B322" s="47">
        <v>300</v>
      </c>
      <c r="C322" s="48">
        <v>1</v>
      </c>
      <c r="D322" s="26" t="s">
        <v>1</v>
      </c>
      <c r="E322" s="26" t="s">
        <v>1</v>
      </c>
      <c r="F322" s="26" t="s">
        <v>1</v>
      </c>
      <c r="G322" s="26" t="s">
        <v>1</v>
      </c>
      <c r="H322" s="27" t="s">
        <v>1</v>
      </c>
      <c r="I322" s="28" t="str">
        <f>IF('Commercial Wastewater Billing'!J322&lt;&gt;"",'Commercial Wastewater Billing'!J322/'Commercial Wastewater Billing'!I322,"")</f>
        <v/>
      </c>
      <c r="J322" s="29" t="str">
        <f>IF('Commercial Wastewater Billing'!E322&lt;&gt;"",'Commercial Wastewater Billing'!E322,"")</f>
        <v/>
      </c>
      <c r="K322" s="29" t="str">
        <f>IF('Commercial Wastewater Billing'!F322&lt;&gt;"",'Commercial Wastewater Billing'!F322,"")</f>
        <v/>
      </c>
      <c r="L322" s="27" t="s">
        <v>1</v>
      </c>
    </row>
    <row r="323" spans="1:12" ht="15" x14ac:dyDescent="0.2">
      <c r="A323" s="25" t="s">
        <v>382</v>
      </c>
      <c r="B323" s="47">
        <v>450</v>
      </c>
      <c r="C323" s="48">
        <v>1</v>
      </c>
      <c r="D323" s="26" t="s">
        <v>1</v>
      </c>
      <c r="E323" s="26" t="s">
        <v>1</v>
      </c>
      <c r="F323" s="26" t="s">
        <v>1</v>
      </c>
      <c r="G323" s="26" t="s">
        <v>1</v>
      </c>
      <c r="H323" s="27" t="s">
        <v>1</v>
      </c>
      <c r="I323" s="28" t="str">
        <f>IF('Commercial Wastewater Billing'!J323&lt;&gt;"",'Commercial Wastewater Billing'!J323/'Commercial Wastewater Billing'!I323,"")</f>
        <v/>
      </c>
      <c r="J323" s="29" t="str">
        <f>IF('Commercial Wastewater Billing'!E323&lt;&gt;"",'Commercial Wastewater Billing'!E323,"")</f>
        <v/>
      </c>
      <c r="K323" s="29" t="str">
        <f>IF('Commercial Wastewater Billing'!F323&lt;&gt;"",'Commercial Wastewater Billing'!F323,"")</f>
        <v/>
      </c>
      <c r="L323" s="27" t="s">
        <v>1</v>
      </c>
    </row>
    <row r="324" spans="1:12" ht="15" x14ac:dyDescent="0.2">
      <c r="A324" s="25" t="s">
        <v>383</v>
      </c>
      <c r="B324" s="47">
        <v>3338</v>
      </c>
      <c r="C324" s="48">
        <v>1</v>
      </c>
      <c r="D324" s="26" t="s">
        <v>1</v>
      </c>
      <c r="E324" s="26" t="s">
        <v>1</v>
      </c>
      <c r="F324" s="26" t="s">
        <v>1</v>
      </c>
      <c r="G324" s="26" t="s">
        <v>1</v>
      </c>
      <c r="H324" s="27" t="s">
        <v>1</v>
      </c>
      <c r="I324" s="28" t="str">
        <f>IF('Commercial Wastewater Billing'!J324&lt;&gt;"",'Commercial Wastewater Billing'!J324/'Commercial Wastewater Billing'!I324,"")</f>
        <v/>
      </c>
      <c r="J324" s="29" t="str">
        <f>IF('Commercial Wastewater Billing'!E324&lt;&gt;"",'Commercial Wastewater Billing'!E324,"")</f>
        <v/>
      </c>
      <c r="K324" s="29" t="str">
        <f>IF('Commercial Wastewater Billing'!F324&lt;&gt;"",'Commercial Wastewater Billing'!F324,"")</f>
        <v/>
      </c>
      <c r="L324" s="27" t="s">
        <v>1</v>
      </c>
    </row>
    <row r="325" spans="1:12" ht="15" x14ac:dyDescent="0.2">
      <c r="A325" s="25" t="s">
        <v>384</v>
      </c>
      <c r="B325" s="47">
        <v>3338</v>
      </c>
      <c r="C325" s="48">
        <v>1</v>
      </c>
      <c r="D325" s="26" t="s">
        <v>1</v>
      </c>
      <c r="E325" s="26" t="s">
        <v>1</v>
      </c>
      <c r="F325" s="26" t="s">
        <v>1</v>
      </c>
      <c r="G325" s="26" t="s">
        <v>1</v>
      </c>
      <c r="H325" s="27" t="s">
        <v>1</v>
      </c>
      <c r="I325" s="28" t="str">
        <f>IF('Commercial Wastewater Billing'!J325&lt;&gt;"",'Commercial Wastewater Billing'!J325/'Commercial Wastewater Billing'!I325,"")</f>
        <v/>
      </c>
      <c r="J325" s="29" t="str">
        <f>IF('Commercial Wastewater Billing'!E325&lt;&gt;"",'Commercial Wastewater Billing'!E325,"")</f>
        <v/>
      </c>
      <c r="K325" s="29" t="str">
        <f>IF('Commercial Wastewater Billing'!F325&lt;&gt;"",'Commercial Wastewater Billing'!F325,"")</f>
        <v/>
      </c>
      <c r="L325" s="27" t="s">
        <v>1</v>
      </c>
    </row>
    <row r="326" spans="1:12" ht="15" x14ac:dyDescent="0.2">
      <c r="A326" s="25" t="s">
        <v>385</v>
      </c>
      <c r="B326" s="47">
        <v>15555</v>
      </c>
      <c r="C326" s="48">
        <v>1</v>
      </c>
      <c r="D326" s="26" t="s">
        <v>77</v>
      </c>
      <c r="E326" s="26" t="s">
        <v>46</v>
      </c>
      <c r="F326" s="26" t="s">
        <v>47</v>
      </c>
      <c r="G326" s="26" t="s">
        <v>1</v>
      </c>
      <c r="H326" s="27" t="s">
        <v>1</v>
      </c>
      <c r="I326" s="28">
        <f>IF('Commercial Wastewater Billing'!J326&lt;&gt;"",'Commercial Wastewater Billing'!J326/'Commercial Wastewater Billing'!I326,"")</f>
        <v>1.5574614065180103</v>
      </c>
      <c r="J326" s="29">
        <f>IF('Commercial Wastewater Billing'!E326&lt;&gt;"",'Commercial Wastewater Billing'!E326,"")</f>
        <v>12.95</v>
      </c>
      <c r="K326" s="29">
        <f>IF('Commercial Wastewater Billing'!F326&lt;&gt;"",'Commercial Wastewater Billing'!F326,"")</f>
        <v>24.35</v>
      </c>
      <c r="L326" s="27">
        <v>2150</v>
      </c>
    </row>
    <row r="327" spans="1:12" ht="15" x14ac:dyDescent="0.2">
      <c r="A327" s="25" t="s">
        <v>386</v>
      </c>
      <c r="B327" s="47">
        <v>4168</v>
      </c>
      <c r="C327" s="48">
        <v>1</v>
      </c>
      <c r="D327" s="26" t="s">
        <v>78</v>
      </c>
      <c r="E327" s="26" t="s">
        <v>46</v>
      </c>
      <c r="F327" s="26" t="s">
        <v>47</v>
      </c>
      <c r="G327" s="26" t="s">
        <v>1</v>
      </c>
      <c r="H327" s="27" t="s">
        <v>1</v>
      </c>
      <c r="I327" s="28" t="str">
        <f>IF('Commercial Wastewater Billing'!J327&lt;&gt;"",'Commercial Wastewater Billing'!J327/'Commercial Wastewater Billing'!I327,"")</f>
        <v/>
      </c>
      <c r="J327" s="29">
        <f>IF('Commercial Wastewater Billing'!E327&lt;&gt;"",'Commercial Wastewater Billing'!E327,"")</f>
        <v>16</v>
      </c>
      <c r="K327" s="29" t="str">
        <f>IF('Commercial Wastewater Billing'!F327&lt;&gt;"",'Commercial Wastewater Billing'!F327,"")</f>
        <v/>
      </c>
      <c r="L327" s="27">
        <v>500</v>
      </c>
    </row>
    <row r="328" spans="1:12" ht="15" x14ac:dyDescent="0.2">
      <c r="A328" s="25" t="s">
        <v>387</v>
      </c>
      <c r="B328" s="47">
        <v>3505</v>
      </c>
      <c r="C328" s="48">
        <v>1</v>
      </c>
      <c r="D328" s="26" t="s">
        <v>77</v>
      </c>
      <c r="E328" s="26" t="s">
        <v>46</v>
      </c>
      <c r="F328" s="26" t="s">
        <v>47</v>
      </c>
      <c r="G328" s="26" t="s">
        <v>1</v>
      </c>
      <c r="H328" s="27" t="s">
        <v>1</v>
      </c>
      <c r="I328" s="28">
        <f>IF('Commercial Wastewater Billing'!J328&lt;&gt;"",'Commercial Wastewater Billing'!J328/'Commercial Wastewater Billing'!I328,"")</f>
        <v>1.9144827586206896</v>
      </c>
      <c r="J328" s="29">
        <f>IF('Commercial Wastewater Billing'!E328&lt;&gt;"",'Commercial Wastewater Billing'!E328,"")</f>
        <v>10.27</v>
      </c>
      <c r="K328" s="29">
        <f>IF('Commercial Wastewater Billing'!F328&lt;&gt;"",'Commercial Wastewater Billing'!F328,"")</f>
        <v>16.43</v>
      </c>
      <c r="L328" s="27">
        <v>2000</v>
      </c>
    </row>
    <row r="329" spans="1:12" ht="15" x14ac:dyDescent="0.2">
      <c r="A329" s="25" t="s">
        <v>388</v>
      </c>
      <c r="B329" s="47">
        <v>200</v>
      </c>
      <c r="C329" s="48">
        <v>1</v>
      </c>
      <c r="D329" s="26" t="s">
        <v>1</v>
      </c>
      <c r="E329" s="26" t="s">
        <v>1</v>
      </c>
      <c r="F329" s="26" t="s">
        <v>1</v>
      </c>
      <c r="G329" s="26" t="s">
        <v>1</v>
      </c>
      <c r="H329" s="27" t="s">
        <v>1</v>
      </c>
      <c r="I329" s="28" t="str">
        <f>IF('Commercial Wastewater Billing'!J329&lt;&gt;"",'Commercial Wastewater Billing'!J329/'Commercial Wastewater Billing'!I329,"")</f>
        <v/>
      </c>
      <c r="J329" s="29" t="str">
        <f>IF('Commercial Wastewater Billing'!E329&lt;&gt;"",'Commercial Wastewater Billing'!E329,"")</f>
        <v/>
      </c>
      <c r="K329" s="29" t="str">
        <f>IF('Commercial Wastewater Billing'!F329&lt;&gt;"",'Commercial Wastewater Billing'!F329,"")</f>
        <v/>
      </c>
      <c r="L329" s="27" t="s">
        <v>1</v>
      </c>
    </row>
    <row r="330" spans="1:12" ht="15" x14ac:dyDescent="0.2">
      <c r="A330" s="25" t="s">
        <v>389</v>
      </c>
      <c r="B330" s="47">
        <v>1623</v>
      </c>
      <c r="C330" s="48">
        <v>1</v>
      </c>
      <c r="D330" s="26" t="s">
        <v>77</v>
      </c>
      <c r="E330" s="26" t="s">
        <v>46</v>
      </c>
      <c r="F330" s="26" t="s">
        <v>47</v>
      </c>
      <c r="G330" s="26" t="s">
        <v>1</v>
      </c>
      <c r="H330" s="27" t="s">
        <v>1</v>
      </c>
      <c r="I330" s="28" t="str">
        <f>IF('Commercial Wastewater Billing'!J330&lt;&gt;"",'Commercial Wastewater Billing'!J330/'Commercial Wastewater Billing'!I330,"")</f>
        <v/>
      </c>
      <c r="J330" s="29">
        <f>IF('Commercial Wastewater Billing'!E330&lt;&gt;"",'Commercial Wastewater Billing'!E330,"")</f>
        <v>15</v>
      </c>
      <c r="K330" s="29" t="str">
        <f>IF('Commercial Wastewater Billing'!F330&lt;&gt;"",'Commercial Wastewater Billing'!F330,"")</f>
        <v/>
      </c>
      <c r="L330" s="27">
        <v>1000</v>
      </c>
    </row>
    <row r="331" spans="1:12" ht="15" x14ac:dyDescent="0.2">
      <c r="A331" s="25" t="s">
        <v>18</v>
      </c>
      <c r="B331" s="47">
        <v>722</v>
      </c>
      <c r="C331" s="48">
        <v>1</v>
      </c>
      <c r="D331" s="26" t="s">
        <v>1</v>
      </c>
      <c r="E331" s="26" t="s">
        <v>1</v>
      </c>
      <c r="F331" s="26" t="s">
        <v>1</v>
      </c>
      <c r="G331" s="26" t="s">
        <v>1</v>
      </c>
      <c r="H331" s="27" t="s">
        <v>1</v>
      </c>
      <c r="I331" s="28" t="str">
        <f>IF('Commercial Wastewater Billing'!J331&lt;&gt;"",'Commercial Wastewater Billing'!J331/'Commercial Wastewater Billing'!I331,"")</f>
        <v/>
      </c>
      <c r="J331" s="29" t="str">
        <f>IF('Commercial Wastewater Billing'!E331&lt;&gt;"",'Commercial Wastewater Billing'!E331,"")</f>
        <v/>
      </c>
      <c r="K331" s="29" t="str">
        <f>IF('Commercial Wastewater Billing'!F331&lt;&gt;"",'Commercial Wastewater Billing'!F331,"")</f>
        <v/>
      </c>
      <c r="L331" s="27" t="s">
        <v>1</v>
      </c>
    </row>
    <row r="332" spans="1:12" ht="15" x14ac:dyDescent="0.2">
      <c r="A332" s="25" t="s">
        <v>390</v>
      </c>
      <c r="B332" s="47">
        <v>17654</v>
      </c>
      <c r="C332" s="48">
        <v>1</v>
      </c>
      <c r="D332" s="26" t="s">
        <v>78</v>
      </c>
      <c r="E332" s="26" t="s">
        <v>46</v>
      </c>
      <c r="F332" s="26" t="s">
        <v>47</v>
      </c>
      <c r="G332" s="26" t="s">
        <v>1</v>
      </c>
      <c r="H332" s="27" t="s">
        <v>1</v>
      </c>
      <c r="I332" s="28" t="str">
        <f>IF('Commercial Wastewater Billing'!J332&lt;&gt;"",'Commercial Wastewater Billing'!J332/'Commercial Wastewater Billing'!I332,"")</f>
        <v/>
      </c>
      <c r="J332" s="29">
        <f>IF('Commercial Wastewater Billing'!E332&lt;&gt;"",'Commercial Wastewater Billing'!E332,"")</f>
        <v>17</v>
      </c>
      <c r="K332" s="29" t="str">
        <f>IF('Commercial Wastewater Billing'!F332&lt;&gt;"",'Commercial Wastewater Billing'!F332,"")</f>
        <v/>
      </c>
      <c r="L332" s="27">
        <v>3000</v>
      </c>
    </row>
    <row r="333" spans="1:12" ht="15" x14ac:dyDescent="0.2">
      <c r="A333" s="25" t="s">
        <v>19</v>
      </c>
      <c r="B333" s="47">
        <v>700</v>
      </c>
      <c r="C333" s="48">
        <v>1</v>
      </c>
      <c r="D333" s="26" t="s">
        <v>1</v>
      </c>
      <c r="E333" s="26" t="s">
        <v>1</v>
      </c>
      <c r="F333" s="26" t="s">
        <v>1</v>
      </c>
      <c r="G333" s="26" t="s">
        <v>1</v>
      </c>
      <c r="H333" s="27" t="s">
        <v>1</v>
      </c>
      <c r="I333" s="28" t="str">
        <f>IF('Commercial Wastewater Billing'!J333&lt;&gt;"",'Commercial Wastewater Billing'!J333/'Commercial Wastewater Billing'!I333,"")</f>
        <v/>
      </c>
      <c r="J333" s="29" t="str">
        <f>IF('Commercial Wastewater Billing'!E333&lt;&gt;"",'Commercial Wastewater Billing'!E333,"")</f>
        <v/>
      </c>
      <c r="K333" s="29" t="str">
        <f>IF('Commercial Wastewater Billing'!F333&lt;&gt;"",'Commercial Wastewater Billing'!F333,"")</f>
        <v/>
      </c>
      <c r="L333" s="27" t="s">
        <v>1</v>
      </c>
    </row>
    <row r="334" spans="1:12" ht="15" x14ac:dyDescent="0.2">
      <c r="A334" s="25" t="s">
        <v>391</v>
      </c>
      <c r="B334" s="47">
        <v>3500</v>
      </c>
      <c r="C334" s="48">
        <v>1</v>
      </c>
      <c r="D334" s="26" t="s">
        <v>78</v>
      </c>
      <c r="E334" s="26" t="s">
        <v>46</v>
      </c>
      <c r="F334" s="26" t="s">
        <v>47</v>
      </c>
      <c r="G334" s="26" t="s">
        <v>1</v>
      </c>
      <c r="H334" s="27" t="s">
        <v>1</v>
      </c>
      <c r="I334" s="28" t="str">
        <f>IF('Commercial Wastewater Billing'!J334&lt;&gt;"",'Commercial Wastewater Billing'!J334/'Commercial Wastewater Billing'!I334,"")</f>
        <v/>
      </c>
      <c r="J334" s="29">
        <f>IF('Commercial Wastewater Billing'!E334&lt;&gt;"",'Commercial Wastewater Billing'!E334,"")</f>
        <v>18</v>
      </c>
      <c r="K334" s="29" t="str">
        <f>IF('Commercial Wastewater Billing'!F334&lt;&gt;"",'Commercial Wastewater Billing'!F334,"")</f>
        <v/>
      </c>
      <c r="L334" s="27">
        <v>2000</v>
      </c>
    </row>
    <row r="335" spans="1:12" ht="15" x14ac:dyDescent="0.2">
      <c r="A335" s="25" t="s">
        <v>392</v>
      </c>
      <c r="B335" s="47">
        <v>1079</v>
      </c>
      <c r="C335" s="48">
        <v>1</v>
      </c>
      <c r="D335" s="26" t="s">
        <v>1</v>
      </c>
      <c r="E335" s="26" t="s">
        <v>1</v>
      </c>
      <c r="F335" s="26" t="s">
        <v>1</v>
      </c>
      <c r="G335" s="26" t="s">
        <v>1</v>
      </c>
      <c r="H335" s="27" t="s">
        <v>1</v>
      </c>
      <c r="I335" s="28" t="str">
        <f>IF('Commercial Wastewater Billing'!J335&lt;&gt;"",'Commercial Wastewater Billing'!J335/'Commercial Wastewater Billing'!I335,"")</f>
        <v/>
      </c>
      <c r="J335" s="29" t="str">
        <f>IF('Commercial Wastewater Billing'!E335&lt;&gt;"",'Commercial Wastewater Billing'!E335,"")</f>
        <v/>
      </c>
      <c r="K335" s="29" t="str">
        <f>IF('Commercial Wastewater Billing'!F335&lt;&gt;"",'Commercial Wastewater Billing'!F335,"")</f>
        <v/>
      </c>
      <c r="L335" s="27" t="s">
        <v>1</v>
      </c>
    </row>
    <row r="336" spans="1:12" ht="15" x14ac:dyDescent="0.2">
      <c r="A336" s="25" t="s">
        <v>393</v>
      </c>
      <c r="B336" s="47">
        <v>806</v>
      </c>
      <c r="C336" s="48">
        <v>1</v>
      </c>
      <c r="D336" s="26" t="s">
        <v>77</v>
      </c>
      <c r="E336" s="26" t="s">
        <v>46</v>
      </c>
      <c r="F336" s="26" t="s">
        <v>47</v>
      </c>
      <c r="G336" s="26" t="s">
        <v>1</v>
      </c>
      <c r="H336" s="27" t="s">
        <v>1</v>
      </c>
      <c r="I336" s="28" t="str">
        <f>IF('Commercial Wastewater Billing'!J336&lt;&gt;"",'Commercial Wastewater Billing'!J336/'Commercial Wastewater Billing'!I336,"")</f>
        <v/>
      </c>
      <c r="J336" s="29">
        <f>IF('Commercial Wastewater Billing'!E336&lt;&gt;"",'Commercial Wastewater Billing'!E336,"")</f>
        <v>25.2</v>
      </c>
      <c r="K336" s="29" t="str">
        <f>IF('Commercial Wastewater Billing'!F336&lt;&gt;"",'Commercial Wastewater Billing'!F336,"")</f>
        <v/>
      </c>
      <c r="L336" s="27">
        <v>4000</v>
      </c>
    </row>
    <row r="337" spans="1:12" ht="15" x14ac:dyDescent="0.2">
      <c r="A337" s="25" t="s">
        <v>394</v>
      </c>
      <c r="B337" s="47">
        <v>1113</v>
      </c>
      <c r="C337" s="48">
        <v>1</v>
      </c>
      <c r="D337" s="26" t="s">
        <v>77</v>
      </c>
      <c r="E337" s="26" t="s">
        <v>46</v>
      </c>
      <c r="F337" s="26" t="s">
        <v>47</v>
      </c>
      <c r="G337" s="26" t="s">
        <v>1</v>
      </c>
      <c r="H337" s="27" t="s">
        <v>1</v>
      </c>
      <c r="I337" s="28" t="str">
        <f>IF('Commercial Wastewater Billing'!J337&lt;&gt;"",'Commercial Wastewater Billing'!J337/'Commercial Wastewater Billing'!I337,"")</f>
        <v/>
      </c>
      <c r="J337" s="29">
        <f>IF('Commercial Wastewater Billing'!E337&lt;&gt;"",'Commercial Wastewater Billing'!E337,"")</f>
        <v>14</v>
      </c>
      <c r="K337" s="29" t="str">
        <f>IF('Commercial Wastewater Billing'!F337&lt;&gt;"",'Commercial Wastewater Billing'!F337,"")</f>
        <v/>
      </c>
      <c r="L337" s="27">
        <v>2000</v>
      </c>
    </row>
    <row r="338" spans="1:12" ht="15" x14ac:dyDescent="0.2">
      <c r="A338" s="25" t="s">
        <v>20</v>
      </c>
      <c r="B338" s="47">
        <v>4800</v>
      </c>
      <c r="C338" s="48">
        <v>1</v>
      </c>
      <c r="D338" s="26" t="s">
        <v>78</v>
      </c>
      <c r="E338" s="26" t="s">
        <v>46</v>
      </c>
      <c r="F338" s="26" t="s">
        <v>45</v>
      </c>
      <c r="G338" s="26">
        <v>5</v>
      </c>
      <c r="H338" s="27">
        <v>5000</v>
      </c>
      <c r="I338" s="28" t="str">
        <f>IF('Commercial Wastewater Billing'!J338&lt;&gt;"",'Commercial Wastewater Billing'!J338/'Commercial Wastewater Billing'!I338,"")</f>
        <v/>
      </c>
      <c r="J338" s="29">
        <f>IF('Commercial Wastewater Billing'!E338&lt;&gt;"",'Commercial Wastewater Billing'!E338,"")</f>
        <v>11</v>
      </c>
      <c r="K338" s="29" t="str">
        <f>IF('Commercial Wastewater Billing'!F338&lt;&gt;"",'Commercial Wastewater Billing'!F338,"")</f>
        <v/>
      </c>
      <c r="L338" s="27">
        <v>0</v>
      </c>
    </row>
    <row r="339" spans="1:12" ht="15" x14ac:dyDescent="0.2">
      <c r="A339" s="25" t="s">
        <v>395</v>
      </c>
      <c r="B339" s="47">
        <v>832</v>
      </c>
      <c r="C339" s="48">
        <v>1</v>
      </c>
      <c r="D339" s="26" t="s">
        <v>1</v>
      </c>
      <c r="E339" s="26" t="s">
        <v>1</v>
      </c>
      <c r="F339" s="26" t="s">
        <v>1</v>
      </c>
      <c r="G339" s="26" t="s">
        <v>1</v>
      </c>
      <c r="H339" s="27" t="s">
        <v>1</v>
      </c>
      <c r="I339" s="28" t="str">
        <f>IF('Commercial Wastewater Billing'!J339&lt;&gt;"",'Commercial Wastewater Billing'!J339/'Commercial Wastewater Billing'!I339,"")</f>
        <v/>
      </c>
      <c r="J339" s="29" t="str">
        <f>IF('Commercial Wastewater Billing'!E339&lt;&gt;"",'Commercial Wastewater Billing'!E339,"")</f>
        <v/>
      </c>
      <c r="K339" s="29" t="str">
        <f>IF('Commercial Wastewater Billing'!F339&lt;&gt;"",'Commercial Wastewater Billing'!F339,"")</f>
        <v/>
      </c>
      <c r="L339" s="27" t="s">
        <v>1</v>
      </c>
    </row>
    <row r="340" spans="1:12" ht="15" x14ac:dyDescent="0.2">
      <c r="A340" s="25" t="s">
        <v>396</v>
      </c>
      <c r="B340" s="47">
        <v>420</v>
      </c>
      <c r="C340" s="48">
        <v>1</v>
      </c>
      <c r="D340" s="26" t="s">
        <v>77</v>
      </c>
      <c r="E340" s="26" t="s">
        <v>46</v>
      </c>
      <c r="F340" s="26" t="s">
        <v>45</v>
      </c>
      <c r="G340" s="26">
        <v>4</v>
      </c>
      <c r="H340" s="27">
        <v>5000</v>
      </c>
      <c r="I340" s="28" t="str">
        <f>IF('Commercial Wastewater Billing'!J340&lt;&gt;"",'Commercial Wastewater Billing'!J340/'Commercial Wastewater Billing'!I340,"")</f>
        <v/>
      </c>
      <c r="J340" s="29">
        <f>IF('Commercial Wastewater Billing'!E340&lt;&gt;"",'Commercial Wastewater Billing'!E340,"")</f>
        <v>9</v>
      </c>
      <c r="K340" s="29" t="str">
        <f>IF('Commercial Wastewater Billing'!F340&lt;&gt;"",'Commercial Wastewater Billing'!F340,"")</f>
        <v/>
      </c>
      <c r="L340" s="27">
        <v>0</v>
      </c>
    </row>
    <row r="341" spans="1:12" ht="15" x14ac:dyDescent="0.2">
      <c r="A341" s="25" t="s">
        <v>397</v>
      </c>
      <c r="B341" s="47">
        <v>27500</v>
      </c>
      <c r="C341" s="48">
        <v>1</v>
      </c>
      <c r="D341" s="26" t="s">
        <v>78</v>
      </c>
      <c r="E341" s="26" t="s">
        <v>46</v>
      </c>
      <c r="F341" s="26" t="s">
        <v>47</v>
      </c>
      <c r="G341" s="26" t="s">
        <v>1</v>
      </c>
      <c r="H341" s="27" t="s">
        <v>1</v>
      </c>
      <c r="I341" s="28">
        <f>IF('Commercial Wastewater Billing'!J341&lt;&gt;"",'Commercial Wastewater Billing'!J341/'Commercial Wastewater Billing'!I341,"")</f>
        <v>1.3485254691689008</v>
      </c>
      <c r="J341" s="29">
        <f>IF('Commercial Wastewater Billing'!E341&lt;&gt;"",'Commercial Wastewater Billing'!E341,"")</f>
        <v>8.25</v>
      </c>
      <c r="K341" s="29">
        <f>IF('Commercial Wastewater Billing'!F341&lt;&gt;"",'Commercial Wastewater Billing'!F341,"")</f>
        <v>8.25</v>
      </c>
      <c r="L341" s="27">
        <v>0</v>
      </c>
    </row>
    <row r="342" spans="1:12" ht="15" x14ac:dyDescent="0.2">
      <c r="A342" s="25" t="s">
        <v>21</v>
      </c>
      <c r="B342" s="47">
        <v>851</v>
      </c>
      <c r="C342" s="48">
        <v>1</v>
      </c>
      <c r="D342" s="26" t="s">
        <v>1</v>
      </c>
      <c r="E342" s="26" t="s">
        <v>1</v>
      </c>
      <c r="F342" s="26" t="s">
        <v>1</v>
      </c>
      <c r="G342" s="26" t="s">
        <v>1</v>
      </c>
      <c r="H342" s="27" t="s">
        <v>1</v>
      </c>
      <c r="I342" s="28" t="str">
        <f>IF('Commercial Wastewater Billing'!J342&lt;&gt;"",'Commercial Wastewater Billing'!J342/'Commercial Wastewater Billing'!I342,"")</f>
        <v/>
      </c>
      <c r="J342" s="29" t="str">
        <f>IF('Commercial Wastewater Billing'!E342&lt;&gt;"",'Commercial Wastewater Billing'!E342,"")</f>
        <v/>
      </c>
      <c r="K342" s="29" t="str">
        <f>IF('Commercial Wastewater Billing'!F342&lt;&gt;"",'Commercial Wastewater Billing'!F342,"")</f>
        <v/>
      </c>
      <c r="L342" s="27" t="s">
        <v>1</v>
      </c>
    </row>
    <row r="343" spans="1:12" ht="15" x14ac:dyDescent="0.2">
      <c r="A343" s="25" t="s">
        <v>398</v>
      </c>
      <c r="B343" s="47">
        <v>50738</v>
      </c>
      <c r="C343" s="48">
        <v>1</v>
      </c>
      <c r="D343" s="26" t="s">
        <v>77</v>
      </c>
      <c r="E343" s="26" t="s">
        <v>46</v>
      </c>
      <c r="F343" s="26" t="s">
        <v>47</v>
      </c>
      <c r="G343" s="26" t="s">
        <v>1</v>
      </c>
      <c r="H343" s="27" t="s">
        <v>1</v>
      </c>
      <c r="I343" s="28" t="str">
        <f>IF('Commercial Wastewater Billing'!J343&lt;&gt;"",'Commercial Wastewater Billing'!J343/'Commercial Wastewater Billing'!I343,"")</f>
        <v/>
      </c>
      <c r="J343" s="29">
        <f>IF('Commercial Wastewater Billing'!E343&lt;&gt;"",'Commercial Wastewater Billing'!E343,"")</f>
        <v>18</v>
      </c>
      <c r="K343" s="29" t="str">
        <f>IF('Commercial Wastewater Billing'!F343&lt;&gt;"",'Commercial Wastewater Billing'!F343,"")</f>
        <v/>
      </c>
      <c r="L343" s="27">
        <v>3000</v>
      </c>
    </row>
    <row r="344" spans="1:12" ht="15" x14ac:dyDescent="0.2">
      <c r="A344" s="25" t="s">
        <v>399</v>
      </c>
      <c r="B344" s="47">
        <v>1300</v>
      </c>
      <c r="C344" s="48">
        <v>1</v>
      </c>
      <c r="D344" s="26" t="s">
        <v>77</v>
      </c>
      <c r="E344" s="26" t="s">
        <v>46</v>
      </c>
      <c r="F344" s="26" t="s">
        <v>48</v>
      </c>
      <c r="G344" s="26">
        <v>2</v>
      </c>
      <c r="H344" s="27">
        <v>5000</v>
      </c>
      <c r="I344" s="28" t="str">
        <f>IF('Commercial Wastewater Billing'!J344&lt;&gt;"",'Commercial Wastewater Billing'!J344/'Commercial Wastewater Billing'!I344,"")</f>
        <v/>
      </c>
      <c r="J344" s="29">
        <f>IF('Commercial Wastewater Billing'!E344&lt;&gt;"",'Commercial Wastewater Billing'!E344,"")</f>
        <v>12</v>
      </c>
      <c r="K344" s="29" t="str">
        <f>IF('Commercial Wastewater Billing'!F344&lt;&gt;"",'Commercial Wastewater Billing'!F344,"")</f>
        <v/>
      </c>
      <c r="L344" s="27">
        <v>2000</v>
      </c>
    </row>
    <row r="345" spans="1:12" ht="15" x14ac:dyDescent="0.2">
      <c r="A345" s="25" t="s">
        <v>400</v>
      </c>
      <c r="B345" s="47">
        <v>4766</v>
      </c>
      <c r="C345" s="48">
        <v>1</v>
      </c>
      <c r="D345" s="26" t="s">
        <v>77</v>
      </c>
      <c r="E345" s="26" t="s">
        <v>46</v>
      </c>
      <c r="F345" s="26" t="s">
        <v>47</v>
      </c>
      <c r="G345" s="26" t="s">
        <v>1</v>
      </c>
      <c r="H345" s="27" t="s">
        <v>1</v>
      </c>
      <c r="I345" s="28" t="str">
        <f>IF('Commercial Wastewater Billing'!J345&lt;&gt;"",'Commercial Wastewater Billing'!J345/'Commercial Wastewater Billing'!I345,"")</f>
        <v/>
      </c>
      <c r="J345" s="29">
        <f>IF('Commercial Wastewater Billing'!E345&lt;&gt;"",'Commercial Wastewater Billing'!E345,"")</f>
        <v>2</v>
      </c>
      <c r="K345" s="29" t="str">
        <f>IF('Commercial Wastewater Billing'!F345&lt;&gt;"",'Commercial Wastewater Billing'!F345,"")</f>
        <v/>
      </c>
      <c r="L345" s="27">
        <v>0</v>
      </c>
    </row>
    <row r="346" spans="1:12" ht="15" x14ac:dyDescent="0.2">
      <c r="A346" s="25" t="s">
        <v>401</v>
      </c>
      <c r="B346" s="47">
        <v>917</v>
      </c>
      <c r="C346" s="48">
        <v>1</v>
      </c>
      <c r="D346" s="26" t="s">
        <v>77</v>
      </c>
      <c r="E346" s="26" t="s">
        <v>46</v>
      </c>
      <c r="F346" s="26" t="s">
        <v>45</v>
      </c>
      <c r="G346" s="26">
        <v>5</v>
      </c>
      <c r="H346" s="27">
        <v>5000</v>
      </c>
      <c r="I346" s="28">
        <f>IF('Commercial Wastewater Billing'!J346&lt;&gt;"",'Commercial Wastewater Billing'!J346/'Commercial Wastewater Billing'!I346,"")</f>
        <v>1.4999473628803031</v>
      </c>
      <c r="J346" s="29">
        <f>IF('Commercial Wastewater Billing'!E346&lt;&gt;"",'Commercial Wastewater Billing'!E346,"")</f>
        <v>10</v>
      </c>
      <c r="K346" s="29">
        <f>IF('Commercial Wastewater Billing'!F346&lt;&gt;"",'Commercial Wastewater Billing'!F346,"")</f>
        <v>15</v>
      </c>
      <c r="L346" s="27">
        <v>0</v>
      </c>
    </row>
    <row r="347" spans="1:12" ht="15" x14ac:dyDescent="0.2">
      <c r="A347" s="25" t="s">
        <v>22</v>
      </c>
      <c r="B347" s="47">
        <v>369</v>
      </c>
      <c r="C347" s="48">
        <v>1</v>
      </c>
      <c r="D347" s="26" t="s">
        <v>77</v>
      </c>
      <c r="E347" s="26" t="s">
        <v>46</v>
      </c>
      <c r="F347" s="26" t="s">
        <v>48</v>
      </c>
      <c r="G347" s="26">
        <v>3</v>
      </c>
      <c r="H347" s="27">
        <v>5000</v>
      </c>
      <c r="I347" s="28" t="str">
        <f>IF('Commercial Wastewater Billing'!J347&lt;&gt;"",'Commercial Wastewater Billing'!J347/'Commercial Wastewater Billing'!I347,"")</f>
        <v/>
      </c>
      <c r="J347" s="29">
        <f>IF('Commercial Wastewater Billing'!E347&lt;&gt;"",'Commercial Wastewater Billing'!E347,"")</f>
        <v>13.5</v>
      </c>
      <c r="K347" s="29" t="str">
        <f>IF('Commercial Wastewater Billing'!F347&lt;&gt;"",'Commercial Wastewater Billing'!F347,"")</f>
        <v/>
      </c>
      <c r="L347" s="27">
        <v>2000</v>
      </c>
    </row>
    <row r="348" spans="1:12" ht="15" x14ac:dyDescent="0.2">
      <c r="A348" s="25" t="s">
        <v>402</v>
      </c>
      <c r="B348" s="47">
        <v>8970</v>
      </c>
      <c r="C348" s="48">
        <v>1</v>
      </c>
      <c r="D348" s="26" t="s">
        <v>1</v>
      </c>
      <c r="E348" s="26" t="s">
        <v>1</v>
      </c>
      <c r="F348" s="26" t="s">
        <v>1</v>
      </c>
      <c r="G348" s="26" t="s">
        <v>1</v>
      </c>
      <c r="H348" s="27" t="s">
        <v>1</v>
      </c>
      <c r="I348" s="28" t="str">
        <f>IF('Commercial Wastewater Billing'!J348&lt;&gt;"",'Commercial Wastewater Billing'!J348/'Commercial Wastewater Billing'!I348,"")</f>
        <v/>
      </c>
      <c r="J348" s="29" t="str">
        <f>IF('Commercial Wastewater Billing'!E348&lt;&gt;"",'Commercial Wastewater Billing'!E348,"")</f>
        <v/>
      </c>
      <c r="K348" s="29" t="str">
        <f>IF('Commercial Wastewater Billing'!F348&lt;&gt;"",'Commercial Wastewater Billing'!F348,"")</f>
        <v/>
      </c>
      <c r="L348" s="27" t="s">
        <v>1</v>
      </c>
    </row>
    <row r="349" spans="1:12" ht="15" x14ac:dyDescent="0.2">
      <c r="A349" s="25" t="s">
        <v>403</v>
      </c>
      <c r="B349" s="47">
        <v>192</v>
      </c>
      <c r="C349" s="48">
        <v>1</v>
      </c>
      <c r="D349" s="26" t="s">
        <v>1</v>
      </c>
      <c r="E349" s="26" t="s">
        <v>1</v>
      </c>
      <c r="F349" s="26" t="s">
        <v>1</v>
      </c>
      <c r="G349" s="26" t="s">
        <v>1</v>
      </c>
      <c r="H349" s="27" t="s">
        <v>1</v>
      </c>
      <c r="I349" s="28" t="str">
        <f>IF('Commercial Wastewater Billing'!J349&lt;&gt;"",'Commercial Wastewater Billing'!J349/'Commercial Wastewater Billing'!I349,"")</f>
        <v/>
      </c>
      <c r="J349" s="29" t="str">
        <f>IF('Commercial Wastewater Billing'!E349&lt;&gt;"",'Commercial Wastewater Billing'!E349,"")</f>
        <v/>
      </c>
      <c r="K349" s="29" t="str">
        <f>IF('Commercial Wastewater Billing'!F349&lt;&gt;"",'Commercial Wastewater Billing'!F349,"")</f>
        <v/>
      </c>
      <c r="L349" s="27" t="s">
        <v>1</v>
      </c>
    </row>
    <row r="350" spans="1:12" ht="15" x14ac:dyDescent="0.2">
      <c r="A350" s="25" t="s">
        <v>404</v>
      </c>
      <c r="B350" s="47">
        <v>348</v>
      </c>
      <c r="C350" s="48">
        <v>1</v>
      </c>
      <c r="D350" s="26" t="s">
        <v>1</v>
      </c>
      <c r="E350" s="26" t="s">
        <v>1</v>
      </c>
      <c r="F350" s="26" t="s">
        <v>1</v>
      </c>
      <c r="G350" s="26" t="s">
        <v>1</v>
      </c>
      <c r="H350" s="27" t="s">
        <v>1</v>
      </c>
      <c r="I350" s="28" t="str">
        <f>IF('Commercial Wastewater Billing'!J350&lt;&gt;"",'Commercial Wastewater Billing'!J350/'Commercial Wastewater Billing'!I350,"")</f>
        <v/>
      </c>
      <c r="J350" s="29" t="str">
        <f>IF('Commercial Wastewater Billing'!E350&lt;&gt;"",'Commercial Wastewater Billing'!E350,"")</f>
        <v/>
      </c>
      <c r="K350" s="29" t="str">
        <f>IF('Commercial Wastewater Billing'!F350&lt;&gt;"",'Commercial Wastewater Billing'!F350,"")</f>
        <v/>
      </c>
      <c r="L350" s="27" t="s">
        <v>1</v>
      </c>
    </row>
    <row r="351" spans="1:12" ht="15" x14ac:dyDescent="0.2">
      <c r="A351" s="25" t="s">
        <v>405</v>
      </c>
      <c r="B351" s="47">
        <v>819</v>
      </c>
      <c r="C351" s="48">
        <v>1</v>
      </c>
      <c r="D351" s="26" t="s">
        <v>77</v>
      </c>
      <c r="E351" s="26" t="s">
        <v>46</v>
      </c>
      <c r="F351" s="26" t="s">
        <v>47</v>
      </c>
      <c r="G351" s="26" t="s">
        <v>1</v>
      </c>
      <c r="H351" s="27" t="s">
        <v>1</v>
      </c>
      <c r="I351" s="28" t="str">
        <f>IF('Commercial Wastewater Billing'!J351&lt;&gt;"",'Commercial Wastewater Billing'!J351/'Commercial Wastewater Billing'!I351,"")</f>
        <v/>
      </c>
      <c r="J351" s="29">
        <f>IF('Commercial Wastewater Billing'!E351&lt;&gt;"",'Commercial Wastewater Billing'!E351,"")</f>
        <v>17</v>
      </c>
      <c r="K351" s="29" t="str">
        <f>IF('Commercial Wastewater Billing'!F351&lt;&gt;"",'Commercial Wastewater Billing'!F351,"")</f>
        <v/>
      </c>
      <c r="L351" s="27">
        <v>1000</v>
      </c>
    </row>
    <row r="352" spans="1:12" ht="15" x14ac:dyDescent="0.2">
      <c r="A352" s="25" t="s">
        <v>406</v>
      </c>
      <c r="B352" s="47">
        <v>3200</v>
      </c>
      <c r="C352" s="48">
        <v>1</v>
      </c>
      <c r="D352" s="26" t="s">
        <v>78</v>
      </c>
      <c r="E352" s="26" t="s">
        <v>46</v>
      </c>
      <c r="F352" s="26" t="s">
        <v>47</v>
      </c>
      <c r="G352" s="26" t="s">
        <v>1</v>
      </c>
      <c r="H352" s="27" t="s">
        <v>1</v>
      </c>
      <c r="I352" s="28">
        <f>IF('Commercial Wastewater Billing'!J352&lt;&gt;"",'Commercial Wastewater Billing'!J352/'Commercial Wastewater Billing'!I352,"")</f>
        <v>1.2259887005649717</v>
      </c>
      <c r="J352" s="29">
        <f>IF('Commercial Wastewater Billing'!E352&lt;&gt;"",'Commercial Wastewater Billing'!E352,"")</f>
        <v>9.75</v>
      </c>
      <c r="K352" s="29">
        <f>IF('Commercial Wastewater Billing'!F352&lt;&gt;"",'Commercial Wastewater Billing'!F352,"")</f>
        <v>19.75</v>
      </c>
      <c r="L352" s="27">
        <v>2000</v>
      </c>
    </row>
    <row r="353" spans="1:12" ht="15" x14ac:dyDescent="0.2">
      <c r="A353" s="25" t="s">
        <v>407</v>
      </c>
      <c r="B353" s="47">
        <v>297</v>
      </c>
      <c r="C353" s="48">
        <v>1</v>
      </c>
      <c r="D353" s="26" t="s">
        <v>1</v>
      </c>
      <c r="E353" s="26" t="s">
        <v>1</v>
      </c>
      <c r="F353" s="26" t="s">
        <v>1</v>
      </c>
      <c r="G353" s="26" t="s">
        <v>1</v>
      </c>
      <c r="H353" s="27" t="s">
        <v>1</v>
      </c>
      <c r="I353" s="28" t="str">
        <f>IF('Commercial Wastewater Billing'!J353&lt;&gt;"",'Commercial Wastewater Billing'!J353/'Commercial Wastewater Billing'!I353,"")</f>
        <v/>
      </c>
      <c r="J353" s="29" t="str">
        <f>IF('Commercial Wastewater Billing'!E353&lt;&gt;"",'Commercial Wastewater Billing'!E353,"")</f>
        <v/>
      </c>
      <c r="K353" s="29" t="str">
        <f>IF('Commercial Wastewater Billing'!F353&lt;&gt;"",'Commercial Wastewater Billing'!F353,"")</f>
        <v/>
      </c>
      <c r="L353" s="27" t="s">
        <v>1</v>
      </c>
    </row>
    <row r="354" spans="1:12" ht="15" x14ac:dyDescent="0.2">
      <c r="A354" s="25" t="s">
        <v>408</v>
      </c>
      <c r="B354" s="47">
        <v>15756</v>
      </c>
      <c r="C354" s="48">
        <v>1</v>
      </c>
      <c r="D354" s="26" t="s">
        <v>78</v>
      </c>
      <c r="E354" s="26" t="s">
        <v>46</v>
      </c>
      <c r="F354" s="26" t="s">
        <v>47</v>
      </c>
      <c r="G354" s="26" t="s">
        <v>1</v>
      </c>
      <c r="H354" s="27" t="s">
        <v>1</v>
      </c>
      <c r="I354" s="28">
        <f>IF('Commercial Wastewater Billing'!J354&lt;&gt;"",'Commercial Wastewater Billing'!J354/'Commercial Wastewater Billing'!I354,"")</f>
        <v>1.1997005643210872</v>
      </c>
      <c r="J354" s="29">
        <f>IF('Commercial Wastewater Billing'!E354&lt;&gt;"",'Commercial Wastewater Billing'!E354,"")</f>
        <v>21.51</v>
      </c>
      <c r="K354" s="29">
        <f>IF('Commercial Wastewater Billing'!F354&lt;&gt;"",'Commercial Wastewater Billing'!F354,"")</f>
        <v>25.51</v>
      </c>
      <c r="L354" s="27">
        <v>2000</v>
      </c>
    </row>
    <row r="355" spans="1:12" ht="15" x14ac:dyDescent="0.2">
      <c r="A355" s="25" t="s">
        <v>409</v>
      </c>
      <c r="B355" s="47">
        <v>457</v>
      </c>
      <c r="C355" s="48">
        <v>1</v>
      </c>
      <c r="D355" s="26" t="s">
        <v>77</v>
      </c>
      <c r="E355" s="26" t="s">
        <v>46</v>
      </c>
      <c r="F355" s="26" t="s">
        <v>45</v>
      </c>
      <c r="G355" s="26">
        <v>5</v>
      </c>
      <c r="H355" s="27">
        <v>5000</v>
      </c>
      <c r="I355" s="28" t="str">
        <f>IF('Commercial Wastewater Billing'!J355&lt;&gt;"",'Commercial Wastewater Billing'!J355/'Commercial Wastewater Billing'!I355,"")</f>
        <v/>
      </c>
      <c r="J355" s="29">
        <f>IF('Commercial Wastewater Billing'!E355&lt;&gt;"",'Commercial Wastewater Billing'!E355,"")</f>
        <v>13.5</v>
      </c>
      <c r="K355" s="29" t="str">
        <f>IF('Commercial Wastewater Billing'!F355&lt;&gt;"",'Commercial Wastewater Billing'!F355,"")</f>
        <v/>
      </c>
      <c r="L355" s="27">
        <v>1000</v>
      </c>
    </row>
    <row r="356" spans="1:12" ht="15" x14ac:dyDescent="0.2">
      <c r="A356" s="25" t="s">
        <v>410</v>
      </c>
      <c r="B356" s="47">
        <v>350</v>
      </c>
      <c r="C356" s="48">
        <v>1</v>
      </c>
      <c r="D356" s="26" t="s">
        <v>1</v>
      </c>
      <c r="E356" s="26" t="s">
        <v>1</v>
      </c>
      <c r="F356" s="26" t="s">
        <v>1</v>
      </c>
      <c r="G356" s="26" t="s">
        <v>1</v>
      </c>
      <c r="H356" s="27" t="s">
        <v>1</v>
      </c>
      <c r="I356" s="28" t="str">
        <f>IF('Commercial Wastewater Billing'!J356&lt;&gt;"",'Commercial Wastewater Billing'!J356/'Commercial Wastewater Billing'!I356,"")</f>
        <v/>
      </c>
      <c r="J356" s="29" t="str">
        <f>IF('Commercial Wastewater Billing'!E356&lt;&gt;"",'Commercial Wastewater Billing'!E356,"")</f>
        <v/>
      </c>
      <c r="K356" s="29" t="str">
        <f>IF('Commercial Wastewater Billing'!F356&lt;&gt;"",'Commercial Wastewater Billing'!F356,"")</f>
        <v/>
      </c>
      <c r="L356" s="27" t="s">
        <v>1</v>
      </c>
    </row>
    <row r="357" spans="1:12" ht="15" x14ac:dyDescent="0.2">
      <c r="A357" s="25" t="s">
        <v>411</v>
      </c>
      <c r="B357" s="47">
        <v>1161</v>
      </c>
      <c r="C357" s="48">
        <v>1</v>
      </c>
      <c r="D357" s="26" t="s">
        <v>77</v>
      </c>
      <c r="E357" s="26" t="s">
        <v>46</v>
      </c>
      <c r="F357" s="26" t="s">
        <v>47</v>
      </c>
      <c r="G357" s="26" t="s">
        <v>1</v>
      </c>
      <c r="H357" s="27" t="s">
        <v>1</v>
      </c>
      <c r="I357" s="28" t="str">
        <f>IF('Commercial Wastewater Billing'!J357&lt;&gt;"",'Commercial Wastewater Billing'!J357/'Commercial Wastewater Billing'!I357,"")</f>
        <v/>
      </c>
      <c r="J357" s="29">
        <f>IF('Commercial Wastewater Billing'!E357&lt;&gt;"",'Commercial Wastewater Billing'!E357,"")</f>
        <v>12.5</v>
      </c>
      <c r="K357" s="29" t="str">
        <f>IF('Commercial Wastewater Billing'!F357&lt;&gt;"",'Commercial Wastewater Billing'!F357,"")</f>
        <v/>
      </c>
      <c r="L357" s="27">
        <v>3000</v>
      </c>
    </row>
    <row r="358" spans="1:12" ht="15" x14ac:dyDescent="0.2">
      <c r="A358" s="25" t="s">
        <v>23</v>
      </c>
      <c r="B358" s="47">
        <v>2028</v>
      </c>
      <c r="C358" s="48">
        <v>1</v>
      </c>
      <c r="D358" s="26" t="s">
        <v>77</v>
      </c>
      <c r="E358" s="26" t="s">
        <v>46</v>
      </c>
      <c r="F358" s="26" t="s">
        <v>47</v>
      </c>
      <c r="G358" s="26" t="s">
        <v>1</v>
      </c>
      <c r="H358" s="27" t="s">
        <v>1</v>
      </c>
      <c r="I358" s="28" t="str">
        <f>IF('Commercial Wastewater Billing'!J358&lt;&gt;"",'Commercial Wastewater Billing'!J358/'Commercial Wastewater Billing'!I358,"")</f>
        <v/>
      </c>
      <c r="J358" s="29">
        <f>IF('Commercial Wastewater Billing'!E358&lt;&gt;"",'Commercial Wastewater Billing'!E358,"")</f>
        <v>19.239999999999998</v>
      </c>
      <c r="K358" s="29" t="str">
        <f>IF('Commercial Wastewater Billing'!F358&lt;&gt;"",'Commercial Wastewater Billing'!F358,"")</f>
        <v/>
      </c>
      <c r="L358" s="27">
        <v>3000</v>
      </c>
    </row>
    <row r="359" spans="1:12" ht="15" x14ac:dyDescent="0.2">
      <c r="A359" s="25" t="s">
        <v>412</v>
      </c>
      <c r="B359" s="47">
        <v>3203</v>
      </c>
      <c r="C359" s="48">
        <v>1</v>
      </c>
      <c r="D359" s="26" t="s">
        <v>77</v>
      </c>
      <c r="E359" s="26" t="s">
        <v>46</v>
      </c>
      <c r="F359" s="26" t="s">
        <v>47</v>
      </c>
      <c r="G359" s="26" t="s">
        <v>1</v>
      </c>
      <c r="H359" s="27" t="s">
        <v>1</v>
      </c>
      <c r="I359" s="28" t="str">
        <f>IF('Commercial Wastewater Billing'!J359&lt;&gt;"",'Commercial Wastewater Billing'!J359/'Commercial Wastewater Billing'!I359,"")</f>
        <v/>
      </c>
      <c r="J359" s="29">
        <f>IF('Commercial Wastewater Billing'!E359&lt;&gt;"",'Commercial Wastewater Billing'!E359,"")</f>
        <v>11</v>
      </c>
      <c r="K359" s="29" t="str">
        <f>IF('Commercial Wastewater Billing'!F359&lt;&gt;"",'Commercial Wastewater Billing'!F359,"")</f>
        <v/>
      </c>
      <c r="L359" s="27">
        <v>2000</v>
      </c>
    </row>
    <row r="360" spans="1:12" ht="15" x14ac:dyDescent="0.2">
      <c r="A360" s="25" t="s">
        <v>413</v>
      </c>
      <c r="B360" s="47">
        <v>361</v>
      </c>
      <c r="C360" s="48">
        <v>1</v>
      </c>
      <c r="D360" s="26" t="s">
        <v>1</v>
      </c>
      <c r="E360" s="26" t="s">
        <v>1</v>
      </c>
      <c r="F360" s="26" t="s">
        <v>1</v>
      </c>
      <c r="G360" s="26" t="s">
        <v>1</v>
      </c>
      <c r="H360" s="27" t="s">
        <v>1</v>
      </c>
      <c r="I360" s="28" t="str">
        <f>IF('Commercial Wastewater Billing'!J360&lt;&gt;"",'Commercial Wastewater Billing'!J360/'Commercial Wastewater Billing'!I360,"")</f>
        <v/>
      </c>
      <c r="J360" s="29" t="str">
        <f>IF('Commercial Wastewater Billing'!E360&lt;&gt;"",'Commercial Wastewater Billing'!E360,"")</f>
        <v/>
      </c>
      <c r="K360" s="29" t="str">
        <f>IF('Commercial Wastewater Billing'!F360&lt;&gt;"",'Commercial Wastewater Billing'!F360,"")</f>
        <v/>
      </c>
      <c r="L360" s="27" t="s">
        <v>1</v>
      </c>
    </row>
    <row r="361" spans="1:12" ht="15" x14ac:dyDescent="0.2">
      <c r="A361" s="25" t="s">
        <v>414</v>
      </c>
      <c r="B361" s="47">
        <v>675</v>
      </c>
      <c r="C361" s="48">
        <v>1</v>
      </c>
      <c r="D361" s="26" t="s">
        <v>77</v>
      </c>
      <c r="E361" s="26" t="s">
        <v>46</v>
      </c>
      <c r="F361" s="26" t="s">
        <v>47</v>
      </c>
      <c r="G361" s="26" t="s">
        <v>1</v>
      </c>
      <c r="H361" s="27" t="s">
        <v>1</v>
      </c>
      <c r="I361" s="28" t="str">
        <f>IF('Commercial Wastewater Billing'!J361&lt;&gt;"",'Commercial Wastewater Billing'!J361/'Commercial Wastewater Billing'!I361,"")</f>
        <v/>
      </c>
      <c r="J361" s="29">
        <f>IF('Commercial Wastewater Billing'!E361&lt;&gt;"",'Commercial Wastewater Billing'!E361,"")</f>
        <v>18.75</v>
      </c>
      <c r="K361" s="29" t="str">
        <f>IF('Commercial Wastewater Billing'!F361&lt;&gt;"",'Commercial Wastewater Billing'!F361,"")</f>
        <v/>
      </c>
      <c r="L361" s="27">
        <v>2000</v>
      </c>
    </row>
    <row r="362" spans="1:12" ht="15" x14ac:dyDescent="0.2">
      <c r="A362" s="25" t="s">
        <v>415</v>
      </c>
      <c r="B362" s="47">
        <v>87000</v>
      </c>
      <c r="C362" s="48">
        <v>1</v>
      </c>
      <c r="D362" s="26" t="s">
        <v>78</v>
      </c>
      <c r="E362" s="26" t="s">
        <v>46</v>
      </c>
      <c r="F362" s="26" t="s">
        <v>47</v>
      </c>
      <c r="G362" s="26" t="s">
        <v>1</v>
      </c>
      <c r="H362" s="27" t="s">
        <v>1</v>
      </c>
      <c r="I362" s="28" t="str">
        <f>IF('Commercial Wastewater Billing'!J362&lt;&gt;"",'Commercial Wastewater Billing'!J362/'Commercial Wastewater Billing'!I362,"")</f>
        <v/>
      </c>
      <c r="J362" s="29">
        <f>IF('Commercial Wastewater Billing'!E362&lt;&gt;"",'Commercial Wastewater Billing'!E362,"")</f>
        <v>15</v>
      </c>
      <c r="K362" s="29" t="str">
        <f>IF('Commercial Wastewater Billing'!F362&lt;&gt;"",'Commercial Wastewater Billing'!F362,"")</f>
        <v/>
      </c>
      <c r="L362" s="27">
        <v>2000</v>
      </c>
    </row>
    <row r="363" spans="1:12" ht="15" x14ac:dyDescent="0.2">
      <c r="A363" s="25" t="s">
        <v>416</v>
      </c>
      <c r="B363" s="47">
        <v>863</v>
      </c>
      <c r="C363" s="48">
        <v>1</v>
      </c>
      <c r="D363" s="26" t="s">
        <v>1</v>
      </c>
      <c r="E363" s="26" t="s">
        <v>1</v>
      </c>
      <c r="F363" s="26" t="s">
        <v>1</v>
      </c>
      <c r="G363" s="26" t="s">
        <v>1</v>
      </c>
      <c r="H363" s="27" t="s">
        <v>1</v>
      </c>
      <c r="I363" s="28" t="str">
        <f>IF('Commercial Wastewater Billing'!J363&lt;&gt;"",'Commercial Wastewater Billing'!J363/'Commercial Wastewater Billing'!I363,"")</f>
        <v/>
      </c>
      <c r="J363" s="29" t="str">
        <f>IF('Commercial Wastewater Billing'!E363&lt;&gt;"",'Commercial Wastewater Billing'!E363,"")</f>
        <v/>
      </c>
      <c r="K363" s="29" t="str">
        <f>IF('Commercial Wastewater Billing'!F363&lt;&gt;"",'Commercial Wastewater Billing'!F363,"")</f>
        <v/>
      </c>
      <c r="L363" s="27" t="s">
        <v>1</v>
      </c>
    </row>
    <row r="364" spans="1:12" ht="15" x14ac:dyDescent="0.2">
      <c r="A364" s="25" t="s">
        <v>417</v>
      </c>
      <c r="B364" s="47">
        <v>31580</v>
      </c>
      <c r="C364" s="48">
        <v>2</v>
      </c>
      <c r="D364" s="26" t="s">
        <v>78</v>
      </c>
      <c r="E364" s="26" t="s">
        <v>46</v>
      </c>
      <c r="F364" s="26" t="s">
        <v>47</v>
      </c>
      <c r="G364" s="26" t="s">
        <v>1</v>
      </c>
      <c r="H364" s="27" t="s">
        <v>1</v>
      </c>
      <c r="I364" s="28" t="str">
        <f>IF('Commercial Wastewater Billing'!J364&lt;&gt;"",'Commercial Wastewater Billing'!J364/'Commercial Wastewater Billing'!I364,"")</f>
        <v/>
      </c>
      <c r="J364" s="29">
        <f>IF('Commercial Wastewater Billing'!E364&lt;&gt;"",'Commercial Wastewater Billing'!E364,"")</f>
        <v>20</v>
      </c>
      <c r="K364" s="29" t="str">
        <f>IF('Commercial Wastewater Billing'!F364&lt;&gt;"",'Commercial Wastewater Billing'!F364,"")</f>
        <v/>
      </c>
      <c r="L364" s="27">
        <v>4500</v>
      </c>
    </row>
    <row r="365" spans="1:12" ht="15" x14ac:dyDescent="0.2">
      <c r="A365" s="25" t="s">
        <v>418</v>
      </c>
      <c r="B365" s="47">
        <v>2009</v>
      </c>
      <c r="C365" s="48">
        <v>1</v>
      </c>
      <c r="D365" s="26" t="s">
        <v>77</v>
      </c>
      <c r="E365" s="26" t="s">
        <v>46</v>
      </c>
      <c r="F365" s="26" t="s">
        <v>47</v>
      </c>
      <c r="G365" s="26" t="s">
        <v>1</v>
      </c>
      <c r="H365" s="27" t="s">
        <v>1</v>
      </c>
      <c r="I365" s="28" t="str">
        <f>IF('Commercial Wastewater Billing'!J365&lt;&gt;"",'Commercial Wastewater Billing'!J365/'Commercial Wastewater Billing'!I365,"")</f>
        <v/>
      </c>
      <c r="J365" s="29">
        <f>IF('Commercial Wastewater Billing'!E365&lt;&gt;"",'Commercial Wastewater Billing'!E365,"")</f>
        <v>10.8</v>
      </c>
      <c r="K365" s="29" t="str">
        <f>IF('Commercial Wastewater Billing'!F365&lt;&gt;"",'Commercial Wastewater Billing'!F365,"")</f>
        <v/>
      </c>
      <c r="L365" s="27">
        <v>2000</v>
      </c>
    </row>
    <row r="366" spans="1:12" ht="15" x14ac:dyDescent="0.2">
      <c r="A366" s="25" t="s">
        <v>419</v>
      </c>
      <c r="B366" s="47">
        <v>4126</v>
      </c>
      <c r="C366" s="48">
        <v>1</v>
      </c>
      <c r="D366" s="26" t="s">
        <v>77</v>
      </c>
      <c r="E366" s="26" t="s">
        <v>46</v>
      </c>
      <c r="F366" s="26" t="s">
        <v>47</v>
      </c>
      <c r="G366" s="26" t="s">
        <v>1</v>
      </c>
      <c r="H366" s="27" t="s">
        <v>1</v>
      </c>
      <c r="I366" s="28">
        <f>IF('Commercial Wastewater Billing'!J366&lt;&gt;"",'Commercial Wastewater Billing'!J366/'Commercial Wastewater Billing'!I366,"")</f>
        <v>1.0656324582338903</v>
      </c>
      <c r="J366" s="29">
        <f>IF('Commercial Wastewater Billing'!E366&lt;&gt;"",'Commercial Wastewater Billing'!E366,"")</f>
        <v>10</v>
      </c>
      <c r="K366" s="29">
        <f>IF('Commercial Wastewater Billing'!F366&lt;&gt;"",'Commercial Wastewater Billing'!F366,"")</f>
        <v>12.75</v>
      </c>
      <c r="L366" s="27">
        <v>3000</v>
      </c>
    </row>
    <row r="367" spans="1:12" ht="15" x14ac:dyDescent="0.2">
      <c r="A367" s="25" t="s">
        <v>24</v>
      </c>
      <c r="B367" s="47">
        <v>2571</v>
      </c>
      <c r="C367" s="48">
        <v>1</v>
      </c>
      <c r="D367" s="26" t="s">
        <v>78</v>
      </c>
      <c r="E367" s="26" t="s">
        <v>46</v>
      </c>
      <c r="F367" s="26" t="s">
        <v>47</v>
      </c>
      <c r="G367" s="26" t="s">
        <v>1</v>
      </c>
      <c r="H367" s="27" t="s">
        <v>1</v>
      </c>
      <c r="I367" s="28" t="str">
        <f>IF('Commercial Wastewater Billing'!J367&lt;&gt;"",'Commercial Wastewater Billing'!J367/'Commercial Wastewater Billing'!I367,"")</f>
        <v/>
      </c>
      <c r="J367" s="29">
        <f>IF('Commercial Wastewater Billing'!E367&lt;&gt;"",'Commercial Wastewater Billing'!E367,"")</f>
        <v>50</v>
      </c>
      <c r="K367" s="29" t="str">
        <f>IF('Commercial Wastewater Billing'!F367&lt;&gt;"",'Commercial Wastewater Billing'!F367,"")</f>
        <v/>
      </c>
      <c r="L367" s="27">
        <v>3000</v>
      </c>
    </row>
    <row r="368" spans="1:12" ht="15" x14ac:dyDescent="0.2">
      <c r="A368" s="25" t="s">
        <v>420</v>
      </c>
      <c r="B368" s="47">
        <v>76</v>
      </c>
      <c r="C368" s="48">
        <v>1</v>
      </c>
      <c r="D368" s="26" t="s">
        <v>1</v>
      </c>
      <c r="E368" s="26" t="s">
        <v>1</v>
      </c>
      <c r="F368" s="26" t="s">
        <v>1</v>
      </c>
      <c r="G368" s="26" t="s">
        <v>1</v>
      </c>
      <c r="H368" s="27" t="s">
        <v>1</v>
      </c>
      <c r="I368" s="28" t="str">
        <f>IF('Commercial Wastewater Billing'!J368&lt;&gt;"",'Commercial Wastewater Billing'!J368/'Commercial Wastewater Billing'!I368,"")</f>
        <v/>
      </c>
      <c r="J368" s="29" t="str">
        <f>IF('Commercial Wastewater Billing'!E368&lt;&gt;"",'Commercial Wastewater Billing'!E368,"")</f>
        <v/>
      </c>
      <c r="K368" s="29" t="str">
        <f>IF('Commercial Wastewater Billing'!F368&lt;&gt;"",'Commercial Wastewater Billing'!F368,"")</f>
        <v/>
      </c>
      <c r="L368" s="27" t="s">
        <v>1</v>
      </c>
    </row>
    <row r="369" spans="1:12" ht="15" x14ac:dyDescent="0.2">
      <c r="A369" s="25" t="s">
        <v>421</v>
      </c>
      <c r="B369" s="47">
        <v>10044</v>
      </c>
      <c r="C369" s="48">
        <v>1</v>
      </c>
      <c r="D369" s="26" t="s">
        <v>77</v>
      </c>
      <c r="E369" s="26" t="s">
        <v>46</v>
      </c>
      <c r="F369" s="26" t="s">
        <v>48</v>
      </c>
      <c r="G369" s="26">
        <v>2</v>
      </c>
      <c r="H369" s="27">
        <v>20000</v>
      </c>
      <c r="I369" s="28" t="str">
        <f>IF('Commercial Wastewater Billing'!J369&lt;&gt;"",'Commercial Wastewater Billing'!J369/'Commercial Wastewater Billing'!I369,"")</f>
        <v/>
      </c>
      <c r="J369" s="29">
        <f>IF('Commercial Wastewater Billing'!E369&lt;&gt;"",'Commercial Wastewater Billing'!E369,"")</f>
        <v>0</v>
      </c>
      <c r="K369" s="29" t="str">
        <f>IF('Commercial Wastewater Billing'!F369&lt;&gt;"",'Commercial Wastewater Billing'!F369,"")</f>
        <v/>
      </c>
      <c r="L369" s="27">
        <v>0</v>
      </c>
    </row>
    <row r="370" spans="1:12" ht="15" x14ac:dyDescent="0.2">
      <c r="A370" s="25" t="s">
        <v>422</v>
      </c>
      <c r="B370" s="47">
        <v>3744</v>
      </c>
      <c r="C370" s="48">
        <v>1</v>
      </c>
      <c r="D370" s="26" t="s">
        <v>1</v>
      </c>
      <c r="E370" s="26" t="s">
        <v>1</v>
      </c>
      <c r="F370" s="26" t="s">
        <v>1</v>
      </c>
      <c r="G370" s="26" t="s">
        <v>1</v>
      </c>
      <c r="H370" s="27" t="s">
        <v>1</v>
      </c>
      <c r="I370" s="28" t="str">
        <f>IF('Commercial Wastewater Billing'!J370&lt;&gt;"",'Commercial Wastewater Billing'!J370/'Commercial Wastewater Billing'!I370,"")</f>
        <v/>
      </c>
      <c r="J370" s="29" t="str">
        <f>IF('Commercial Wastewater Billing'!E370&lt;&gt;"",'Commercial Wastewater Billing'!E370,"")</f>
        <v/>
      </c>
      <c r="K370" s="29" t="str">
        <f>IF('Commercial Wastewater Billing'!F370&lt;&gt;"",'Commercial Wastewater Billing'!F370,"")</f>
        <v/>
      </c>
      <c r="L370" s="27" t="s">
        <v>1</v>
      </c>
    </row>
    <row r="371" spans="1:12" ht="15" x14ac:dyDescent="0.2">
      <c r="A371" s="25" t="s">
        <v>423</v>
      </c>
      <c r="B371" s="47">
        <v>13688</v>
      </c>
      <c r="C371" s="48">
        <v>2</v>
      </c>
      <c r="D371" s="26" t="s">
        <v>1</v>
      </c>
      <c r="E371" s="26" t="s">
        <v>1</v>
      </c>
      <c r="F371" s="26" t="s">
        <v>1</v>
      </c>
      <c r="G371" s="26" t="s">
        <v>1</v>
      </c>
      <c r="H371" s="27" t="s">
        <v>1</v>
      </c>
      <c r="I371" s="28" t="str">
        <f>IF('Commercial Wastewater Billing'!J371&lt;&gt;"",'Commercial Wastewater Billing'!J371/'Commercial Wastewater Billing'!I371,"")</f>
        <v/>
      </c>
      <c r="J371" s="29" t="str">
        <f>IF('Commercial Wastewater Billing'!E371&lt;&gt;"",'Commercial Wastewater Billing'!E371,"")</f>
        <v/>
      </c>
      <c r="K371" s="29" t="str">
        <f>IF('Commercial Wastewater Billing'!F371&lt;&gt;"",'Commercial Wastewater Billing'!F371,"")</f>
        <v/>
      </c>
      <c r="L371" s="27" t="s">
        <v>1</v>
      </c>
    </row>
    <row r="372" spans="1:12" ht="15" x14ac:dyDescent="0.2">
      <c r="A372" s="25" t="s">
        <v>424</v>
      </c>
      <c r="B372" s="47">
        <v>1200</v>
      </c>
      <c r="C372" s="48">
        <v>1</v>
      </c>
      <c r="D372" s="26" t="s">
        <v>77</v>
      </c>
      <c r="E372" s="26" t="s">
        <v>46</v>
      </c>
      <c r="F372" s="26" t="s">
        <v>47</v>
      </c>
      <c r="G372" s="26" t="s">
        <v>1</v>
      </c>
      <c r="H372" s="27" t="s">
        <v>1</v>
      </c>
      <c r="I372" s="28">
        <f>IF('Commercial Wastewater Billing'!J372&lt;&gt;"",'Commercial Wastewater Billing'!J372/'Commercial Wastewater Billing'!I372,"")</f>
        <v>1.0245098039215685</v>
      </c>
      <c r="J372" s="29">
        <f>IF('Commercial Wastewater Billing'!E372&lt;&gt;"",'Commercial Wastewater Billing'!E372,"")</f>
        <v>12</v>
      </c>
      <c r="K372" s="29">
        <f>IF('Commercial Wastewater Billing'!F372&lt;&gt;"",'Commercial Wastewater Billing'!F372,"")</f>
        <v>15</v>
      </c>
      <c r="L372" s="27">
        <v>1000</v>
      </c>
    </row>
    <row r="373" spans="1:12" ht="15" x14ac:dyDescent="0.2">
      <c r="A373" s="25" t="s">
        <v>425</v>
      </c>
      <c r="B373" s="47">
        <v>1058</v>
      </c>
      <c r="C373" s="48">
        <v>1</v>
      </c>
      <c r="D373" s="26" t="s">
        <v>1</v>
      </c>
      <c r="E373" s="26" t="s">
        <v>1</v>
      </c>
      <c r="F373" s="26" t="s">
        <v>1</v>
      </c>
      <c r="G373" s="26" t="s">
        <v>1</v>
      </c>
      <c r="H373" s="27" t="s">
        <v>1</v>
      </c>
      <c r="I373" s="28" t="str">
        <f>IF('Commercial Wastewater Billing'!J373&lt;&gt;"",'Commercial Wastewater Billing'!J373/'Commercial Wastewater Billing'!I373,"")</f>
        <v/>
      </c>
      <c r="J373" s="29" t="str">
        <f>IF('Commercial Wastewater Billing'!E373&lt;&gt;"",'Commercial Wastewater Billing'!E373,"")</f>
        <v/>
      </c>
      <c r="K373" s="29" t="str">
        <f>IF('Commercial Wastewater Billing'!F373&lt;&gt;"",'Commercial Wastewater Billing'!F373,"")</f>
        <v/>
      </c>
      <c r="L373" s="27" t="s">
        <v>1</v>
      </c>
    </row>
    <row r="374" spans="1:12" ht="15" x14ac:dyDescent="0.2">
      <c r="A374" s="25" t="s">
        <v>426</v>
      </c>
      <c r="B374" s="47">
        <v>450</v>
      </c>
      <c r="C374" s="48">
        <v>1</v>
      </c>
      <c r="D374" s="26" t="s">
        <v>78</v>
      </c>
      <c r="E374" s="26" t="s">
        <v>46</v>
      </c>
      <c r="F374" s="26" t="s">
        <v>48</v>
      </c>
      <c r="G374" s="26">
        <v>2</v>
      </c>
      <c r="H374" s="27">
        <v>3000</v>
      </c>
      <c r="I374" s="28" t="str">
        <f>IF('Commercial Wastewater Billing'!J374&lt;&gt;"",'Commercial Wastewater Billing'!J374/'Commercial Wastewater Billing'!I374,"")</f>
        <v/>
      </c>
      <c r="J374" s="29">
        <f>IF('Commercial Wastewater Billing'!E374&lt;&gt;"",'Commercial Wastewater Billing'!E374,"")</f>
        <v>0</v>
      </c>
      <c r="K374" s="29" t="str">
        <f>IF('Commercial Wastewater Billing'!F374&lt;&gt;"",'Commercial Wastewater Billing'!F374,"")</f>
        <v/>
      </c>
      <c r="L374" s="27">
        <v>3000</v>
      </c>
    </row>
    <row r="375" spans="1:12" ht="15" x14ac:dyDescent="0.2">
      <c r="A375" s="25" t="s">
        <v>427</v>
      </c>
      <c r="B375" s="47">
        <v>576</v>
      </c>
      <c r="C375" s="48">
        <v>1</v>
      </c>
      <c r="D375" s="26" t="s">
        <v>1</v>
      </c>
      <c r="E375" s="26" t="s">
        <v>1</v>
      </c>
      <c r="F375" s="26" t="s">
        <v>1</v>
      </c>
      <c r="G375" s="26" t="s">
        <v>1</v>
      </c>
      <c r="H375" s="27" t="s">
        <v>1</v>
      </c>
      <c r="I375" s="28" t="str">
        <f>IF('Commercial Wastewater Billing'!J375&lt;&gt;"",'Commercial Wastewater Billing'!J375/'Commercial Wastewater Billing'!I375,"")</f>
        <v/>
      </c>
      <c r="J375" s="29" t="str">
        <f>IF('Commercial Wastewater Billing'!E375&lt;&gt;"",'Commercial Wastewater Billing'!E375,"")</f>
        <v/>
      </c>
      <c r="K375" s="29" t="str">
        <f>IF('Commercial Wastewater Billing'!F375&lt;&gt;"",'Commercial Wastewater Billing'!F375,"")</f>
        <v/>
      </c>
      <c r="L375" s="27" t="s">
        <v>1</v>
      </c>
    </row>
    <row r="376" spans="1:12" ht="15" x14ac:dyDescent="0.2">
      <c r="A376" s="25" t="s">
        <v>428</v>
      </c>
      <c r="B376" s="47">
        <v>1200</v>
      </c>
      <c r="C376" s="48">
        <v>1</v>
      </c>
      <c r="D376" s="26" t="s">
        <v>78</v>
      </c>
      <c r="E376" s="26" t="s">
        <v>46</v>
      </c>
      <c r="F376" s="26" t="s">
        <v>45</v>
      </c>
      <c r="G376" s="26">
        <v>5</v>
      </c>
      <c r="H376" s="27">
        <v>5000</v>
      </c>
      <c r="I376" s="28">
        <f>IF('Commercial Wastewater Billing'!J376&lt;&gt;"",'Commercial Wastewater Billing'!J376/'Commercial Wastewater Billing'!I376,"")</f>
        <v>1.2509183596971289</v>
      </c>
      <c r="J376" s="29">
        <f>IF('Commercial Wastewater Billing'!E376&lt;&gt;"",'Commercial Wastewater Billing'!E376,"")</f>
        <v>61.8</v>
      </c>
      <c r="K376" s="29">
        <f>IF('Commercial Wastewater Billing'!F376&lt;&gt;"",'Commercial Wastewater Billing'!F376,"")</f>
        <v>77.28</v>
      </c>
      <c r="L376" s="27">
        <v>1000</v>
      </c>
    </row>
    <row r="377" spans="1:12" ht="15" x14ac:dyDescent="0.2">
      <c r="A377" s="25" t="s">
        <v>429</v>
      </c>
      <c r="B377" s="47">
        <v>22474</v>
      </c>
      <c r="C377" s="48">
        <v>1</v>
      </c>
      <c r="D377" s="26" t="s">
        <v>77</v>
      </c>
      <c r="E377" s="26" t="s">
        <v>46</v>
      </c>
      <c r="F377" s="26" t="s">
        <v>45</v>
      </c>
      <c r="G377" s="26">
        <v>4</v>
      </c>
      <c r="H377" s="27">
        <v>7000</v>
      </c>
      <c r="I377" s="28" t="str">
        <f>IF('Commercial Wastewater Billing'!J377&lt;&gt;"",'Commercial Wastewater Billing'!J377/'Commercial Wastewater Billing'!I377,"")</f>
        <v/>
      </c>
      <c r="J377" s="29">
        <f>IF('Commercial Wastewater Billing'!E377&lt;&gt;"",'Commercial Wastewater Billing'!E377,"")</f>
        <v>9.3000000000000007</v>
      </c>
      <c r="K377" s="29" t="str">
        <f>IF('Commercial Wastewater Billing'!F377&lt;&gt;"",'Commercial Wastewater Billing'!F377,"")</f>
        <v/>
      </c>
      <c r="L377" s="27">
        <v>2000</v>
      </c>
    </row>
    <row r="378" spans="1:12" ht="15" x14ac:dyDescent="0.2">
      <c r="A378" s="25" t="s">
        <v>430</v>
      </c>
      <c r="B378" s="47">
        <v>22474</v>
      </c>
      <c r="C378" s="48">
        <v>1</v>
      </c>
      <c r="D378" s="26" t="s">
        <v>77</v>
      </c>
      <c r="E378" s="26" t="s">
        <v>46</v>
      </c>
      <c r="F378" s="26" t="s">
        <v>45</v>
      </c>
      <c r="G378" s="26">
        <v>4</v>
      </c>
      <c r="H378" s="27">
        <v>7000</v>
      </c>
      <c r="I378" s="28" t="str">
        <f>IF('Commercial Wastewater Billing'!J378&lt;&gt;"",'Commercial Wastewater Billing'!J378/'Commercial Wastewater Billing'!I378,"")</f>
        <v/>
      </c>
      <c r="J378" s="29">
        <f>IF('Commercial Wastewater Billing'!E378&lt;&gt;"",'Commercial Wastewater Billing'!E378,"")</f>
        <v>10.33</v>
      </c>
      <c r="K378" s="29" t="str">
        <f>IF('Commercial Wastewater Billing'!F378&lt;&gt;"",'Commercial Wastewater Billing'!F378,"")</f>
        <v/>
      </c>
      <c r="L378" s="27">
        <v>2000</v>
      </c>
    </row>
    <row r="379" spans="1:12" ht="15" x14ac:dyDescent="0.2">
      <c r="A379" s="25" t="s">
        <v>431</v>
      </c>
      <c r="B379" s="47">
        <v>6578</v>
      </c>
      <c r="C379" s="48">
        <v>1</v>
      </c>
      <c r="D379" s="26" t="s">
        <v>78</v>
      </c>
      <c r="E379" s="26" t="s">
        <v>46</v>
      </c>
      <c r="F379" s="26" t="s">
        <v>45</v>
      </c>
      <c r="G379" s="26">
        <v>2</v>
      </c>
      <c r="H379" s="27">
        <v>5000</v>
      </c>
      <c r="I379" s="28" t="str">
        <f>IF('Commercial Wastewater Billing'!J379&lt;&gt;"",'Commercial Wastewater Billing'!J379/'Commercial Wastewater Billing'!I379,"")</f>
        <v/>
      </c>
      <c r="J379" s="29">
        <f>IF('Commercial Wastewater Billing'!E379&lt;&gt;"",'Commercial Wastewater Billing'!E379,"")</f>
        <v>31.5</v>
      </c>
      <c r="K379" s="29" t="str">
        <f>IF('Commercial Wastewater Billing'!F379&lt;&gt;"",'Commercial Wastewater Billing'!F379,"")</f>
        <v/>
      </c>
      <c r="L379" s="27">
        <v>0</v>
      </c>
    </row>
    <row r="380" spans="1:12" ht="15" x14ac:dyDescent="0.2">
      <c r="A380" s="25" t="s">
        <v>432</v>
      </c>
      <c r="B380" s="47">
        <v>3000</v>
      </c>
      <c r="C380" s="48">
        <v>1</v>
      </c>
      <c r="D380" s="26" t="s">
        <v>78</v>
      </c>
      <c r="E380" s="26" t="s">
        <v>46</v>
      </c>
      <c r="F380" s="26" t="s">
        <v>47</v>
      </c>
      <c r="G380" s="26" t="s">
        <v>1</v>
      </c>
      <c r="H380" s="27" t="s">
        <v>1</v>
      </c>
      <c r="I380" s="28">
        <f>IF('Commercial Wastewater Billing'!J380&lt;&gt;"",'Commercial Wastewater Billing'!J380/'Commercial Wastewater Billing'!I380,"")</f>
        <v>1.3048643329115703</v>
      </c>
      <c r="J380" s="29">
        <f>IF('Commercial Wastewater Billing'!E380&lt;&gt;"",'Commercial Wastewater Billing'!E380,"")</f>
        <v>46</v>
      </c>
      <c r="K380" s="29">
        <f>IF('Commercial Wastewater Billing'!F380&lt;&gt;"",'Commercial Wastewater Billing'!F380,"")</f>
        <v>46</v>
      </c>
      <c r="L380" s="27">
        <v>0</v>
      </c>
    </row>
    <row r="381" spans="1:12" ht="15" x14ac:dyDescent="0.2">
      <c r="A381" s="25" t="s">
        <v>433</v>
      </c>
      <c r="B381" s="47">
        <v>3000</v>
      </c>
      <c r="C381" s="48">
        <v>1</v>
      </c>
      <c r="D381" s="26" t="s">
        <v>78</v>
      </c>
      <c r="E381" s="26" t="s">
        <v>46</v>
      </c>
      <c r="F381" s="26" t="s">
        <v>47</v>
      </c>
      <c r="G381" s="26" t="s">
        <v>1</v>
      </c>
      <c r="H381" s="27" t="s">
        <v>1</v>
      </c>
      <c r="I381" s="28" t="str">
        <f>IF('Commercial Wastewater Billing'!J381&lt;&gt;"",'Commercial Wastewater Billing'!J381/'Commercial Wastewater Billing'!I381,"")</f>
        <v/>
      </c>
      <c r="J381" s="29">
        <f>IF('Commercial Wastewater Billing'!E381&lt;&gt;"",'Commercial Wastewater Billing'!E381,"")</f>
        <v>46</v>
      </c>
      <c r="K381" s="29" t="str">
        <f>IF('Commercial Wastewater Billing'!F381&lt;&gt;"",'Commercial Wastewater Billing'!F381,"")</f>
        <v/>
      </c>
      <c r="L381" s="27">
        <v>0</v>
      </c>
    </row>
    <row r="382" spans="1:12" ht="15" x14ac:dyDescent="0.2">
      <c r="A382" s="25" t="s">
        <v>434</v>
      </c>
      <c r="B382" s="47">
        <v>954</v>
      </c>
      <c r="C382" s="48">
        <v>1</v>
      </c>
      <c r="D382" s="26" t="s">
        <v>1</v>
      </c>
      <c r="E382" s="26" t="s">
        <v>1</v>
      </c>
      <c r="F382" s="26" t="s">
        <v>1</v>
      </c>
      <c r="G382" s="26" t="s">
        <v>1</v>
      </c>
      <c r="H382" s="27" t="s">
        <v>1</v>
      </c>
      <c r="I382" s="28" t="str">
        <f>IF('Commercial Wastewater Billing'!J382&lt;&gt;"",'Commercial Wastewater Billing'!J382/'Commercial Wastewater Billing'!I382,"")</f>
        <v/>
      </c>
      <c r="J382" s="29" t="str">
        <f>IF('Commercial Wastewater Billing'!E382&lt;&gt;"",'Commercial Wastewater Billing'!E382,"")</f>
        <v/>
      </c>
      <c r="K382" s="29" t="str">
        <f>IF('Commercial Wastewater Billing'!F382&lt;&gt;"",'Commercial Wastewater Billing'!F382,"")</f>
        <v/>
      </c>
      <c r="L382" s="27" t="s">
        <v>1</v>
      </c>
    </row>
    <row r="383" spans="1:12" ht="15" x14ac:dyDescent="0.2">
      <c r="A383" s="25" t="s">
        <v>435</v>
      </c>
      <c r="B383" s="47">
        <v>946</v>
      </c>
      <c r="C383" s="48">
        <v>2</v>
      </c>
      <c r="D383" s="26" t="s">
        <v>1</v>
      </c>
      <c r="E383" s="26" t="s">
        <v>1</v>
      </c>
      <c r="F383" s="26" t="s">
        <v>1</v>
      </c>
      <c r="G383" s="26" t="s">
        <v>1</v>
      </c>
      <c r="H383" s="30" t="s">
        <v>1</v>
      </c>
      <c r="I383" s="28" t="str">
        <f>IF('Commercial Wastewater Billing'!J383&lt;&gt;"",'Commercial Wastewater Billing'!J383/'Commercial Wastewater Billing'!I383,"")</f>
        <v/>
      </c>
      <c r="J383" s="29" t="str">
        <f>IF('Commercial Wastewater Billing'!E383&lt;&gt;"",'Commercial Wastewater Billing'!E383,"")</f>
        <v/>
      </c>
      <c r="K383" s="29" t="str">
        <f>IF('Commercial Wastewater Billing'!F383&lt;&gt;"",'Commercial Wastewater Billing'!F383,"")</f>
        <v/>
      </c>
      <c r="L383" s="27" t="s">
        <v>1</v>
      </c>
    </row>
    <row r="384" spans="1:12" ht="15" x14ac:dyDescent="0.2">
      <c r="A384" s="25" t="s">
        <v>436</v>
      </c>
      <c r="B384" s="47">
        <v>13702</v>
      </c>
      <c r="C384" s="48">
        <v>1</v>
      </c>
      <c r="D384" s="26" t="s">
        <v>78</v>
      </c>
      <c r="E384" s="26" t="s">
        <v>46</v>
      </c>
      <c r="F384" s="26" t="s">
        <v>45</v>
      </c>
      <c r="G384" s="26">
        <v>2</v>
      </c>
      <c r="H384" s="30">
        <v>15000</v>
      </c>
      <c r="I384" s="28">
        <f>IF('Commercial Wastewater Billing'!J384&lt;&gt;"",'Commercial Wastewater Billing'!J384/'Commercial Wastewater Billing'!I384,"")</f>
        <v>1.1188841957057374</v>
      </c>
      <c r="J384" s="29">
        <f>IF('Commercial Wastewater Billing'!E384&lt;&gt;"",'Commercial Wastewater Billing'!E384,"")</f>
        <v>10.19</v>
      </c>
      <c r="K384" s="29">
        <f>IF('Commercial Wastewater Billing'!F384&lt;&gt;"",'Commercial Wastewater Billing'!F384,"")</f>
        <v>11.14</v>
      </c>
      <c r="L384" s="27">
        <v>2000</v>
      </c>
    </row>
    <row r="385" spans="1:12" ht="15" x14ac:dyDescent="0.2">
      <c r="A385" s="25" t="s">
        <v>437</v>
      </c>
      <c r="B385" s="47">
        <v>1099</v>
      </c>
      <c r="C385" s="48">
        <v>1</v>
      </c>
      <c r="D385" s="26" t="s">
        <v>1</v>
      </c>
      <c r="E385" s="26" t="s">
        <v>1</v>
      </c>
      <c r="F385" s="26" t="s">
        <v>1</v>
      </c>
      <c r="G385" s="26" t="s">
        <v>1</v>
      </c>
      <c r="H385" s="30" t="s">
        <v>1</v>
      </c>
      <c r="I385" s="28" t="str">
        <f>IF('Commercial Wastewater Billing'!J385&lt;&gt;"",'Commercial Wastewater Billing'!J385/'Commercial Wastewater Billing'!I385,"")</f>
        <v/>
      </c>
      <c r="J385" s="29" t="str">
        <f>IF('Commercial Wastewater Billing'!E385&lt;&gt;"",'Commercial Wastewater Billing'!E385,"")</f>
        <v/>
      </c>
      <c r="K385" s="29" t="str">
        <f>IF('Commercial Wastewater Billing'!F385&lt;&gt;"",'Commercial Wastewater Billing'!F385,"")</f>
        <v/>
      </c>
      <c r="L385" s="27" t="s">
        <v>1</v>
      </c>
    </row>
    <row r="386" spans="1:12" ht="15" x14ac:dyDescent="0.2">
      <c r="A386" s="25" t="s">
        <v>438</v>
      </c>
      <c r="B386" s="47">
        <v>5034</v>
      </c>
      <c r="C386" s="48">
        <v>1</v>
      </c>
      <c r="D386" s="26" t="s">
        <v>77</v>
      </c>
      <c r="E386" s="26" t="s">
        <v>46</v>
      </c>
      <c r="F386" s="26" t="s">
        <v>47</v>
      </c>
      <c r="G386" s="26" t="s">
        <v>1</v>
      </c>
      <c r="H386" s="30" t="s">
        <v>1</v>
      </c>
      <c r="I386" s="28">
        <f>IF('Commercial Wastewater Billing'!J386&lt;&gt;"",'Commercial Wastewater Billing'!J386/'Commercial Wastewater Billing'!I386,"")</f>
        <v>1.2500626095667418</v>
      </c>
      <c r="J386" s="29">
        <f>IF('Commercial Wastewater Billing'!E386&lt;&gt;"",'Commercial Wastewater Billing'!E386,"")</f>
        <v>7.26</v>
      </c>
      <c r="K386" s="29">
        <f>IF('Commercial Wastewater Billing'!F386&lt;&gt;"",'Commercial Wastewater Billing'!F386,"")</f>
        <v>9.08</v>
      </c>
      <c r="L386" s="27">
        <v>0</v>
      </c>
    </row>
    <row r="387" spans="1:12" ht="15" x14ac:dyDescent="0.2">
      <c r="A387" s="25" t="s">
        <v>439</v>
      </c>
      <c r="B387" s="47">
        <v>850</v>
      </c>
      <c r="C387" s="48">
        <v>1</v>
      </c>
      <c r="D387" s="26" t="s">
        <v>78</v>
      </c>
      <c r="E387" s="26" t="s">
        <v>46</v>
      </c>
      <c r="F387" s="26" t="s">
        <v>47</v>
      </c>
      <c r="G387" s="26" t="s">
        <v>1</v>
      </c>
      <c r="H387" s="30" t="s">
        <v>1</v>
      </c>
      <c r="I387" s="28" t="str">
        <f>IF('Commercial Wastewater Billing'!J387&lt;&gt;"",'Commercial Wastewater Billing'!J387/'Commercial Wastewater Billing'!I387,"")</f>
        <v/>
      </c>
      <c r="J387" s="29">
        <f>IF('Commercial Wastewater Billing'!E387&lt;&gt;"",'Commercial Wastewater Billing'!E387,"")</f>
        <v>75</v>
      </c>
      <c r="K387" s="29" t="str">
        <f>IF('Commercial Wastewater Billing'!F387&lt;&gt;"",'Commercial Wastewater Billing'!F387,"")</f>
        <v/>
      </c>
      <c r="L387" s="27">
        <v>25000</v>
      </c>
    </row>
    <row r="388" spans="1:12" ht="15" x14ac:dyDescent="0.2">
      <c r="A388" s="25" t="s">
        <v>440</v>
      </c>
      <c r="B388" s="47">
        <v>211</v>
      </c>
      <c r="C388" s="48">
        <v>1</v>
      </c>
      <c r="D388" s="26" t="s">
        <v>1</v>
      </c>
      <c r="E388" s="26" t="s">
        <v>1</v>
      </c>
      <c r="F388" s="26" t="s">
        <v>1</v>
      </c>
      <c r="G388" s="26" t="s">
        <v>1</v>
      </c>
      <c r="H388" s="27" t="s">
        <v>1</v>
      </c>
      <c r="I388" s="28" t="str">
        <f>IF('Commercial Wastewater Billing'!J388&lt;&gt;"",'Commercial Wastewater Billing'!J388/'Commercial Wastewater Billing'!I388,"")</f>
        <v/>
      </c>
      <c r="J388" s="29" t="str">
        <f>IF('Commercial Wastewater Billing'!E388&lt;&gt;"",'Commercial Wastewater Billing'!E388,"")</f>
        <v/>
      </c>
      <c r="K388" s="29" t="str">
        <f>IF('Commercial Wastewater Billing'!F388&lt;&gt;"",'Commercial Wastewater Billing'!F388,"")</f>
        <v/>
      </c>
      <c r="L388" s="27" t="s">
        <v>1</v>
      </c>
    </row>
    <row r="389" spans="1:12" ht="15" x14ac:dyDescent="0.2">
      <c r="A389" s="25" t="s">
        <v>25</v>
      </c>
      <c r="B389" s="47">
        <v>2730</v>
      </c>
      <c r="C389" s="48">
        <v>1</v>
      </c>
      <c r="D389" s="26" t="s">
        <v>77</v>
      </c>
      <c r="E389" s="26" t="s">
        <v>46</v>
      </c>
      <c r="F389" s="26" t="s">
        <v>49</v>
      </c>
      <c r="G389" s="26">
        <v>3</v>
      </c>
      <c r="H389" s="27">
        <v>6000</v>
      </c>
      <c r="I389" s="28">
        <f>IF('Commercial Wastewater Billing'!J389&lt;&gt;"",'Commercial Wastewater Billing'!J389/'Commercial Wastewater Billing'!I389,"")</f>
        <v>1.1133786848072562</v>
      </c>
      <c r="J389" s="29">
        <f>IF('Commercial Wastewater Billing'!E389&lt;&gt;"",'Commercial Wastewater Billing'!E389,"")</f>
        <v>18.75</v>
      </c>
      <c r="K389" s="29">
        <f>IF('Commercial Wastewater Billing'!F389&lt;&gt;"",'Commercial Wastewater Billing'!F389,"")</f>
        <v>25.75</v>
      </c>
      <c r="L389" s="27">
        <v>2000</v>
      </c>
    </row>
    <row r="390" spans="1:12" ht="15" x14ac:dyDescent="0.2">
      <c r="A390" s="25" t="s">
        <v>441</v>
      </c>
      <c r="B390" s="47">
        <v>700</v>
      </c>
      <c r="C390" s="48">
        <v>1</v>
      </c>
      <c r="D390" s="26" t="s">
        <v>77</v>
      </c>
      <c r="E390" s="26" t="s">
        <v>46</v>
      </c>
      <c r="F390" s="26" t="s">
        <v>47</v>
      </c>
      <c r="G390" s="26" t="s">
        <v>1</v>
      </c>
      <c r="H390" s="30" t="s">
        <v>1</v>
      </c>
      <c r="I390" s="28" t="str">
        <f>IF('Commercial Wastewater Billing'!J390&lt;&gt;"",'Commercial Wastewater Billing'!J390/'Commercial Wastewater Billing'!I390,"")</f>
        <v/>
      </c>
      <c r="J390" s="29">
        <f>IF('Commercial Wastewater Billing'!E390&lt;&gt;"",'Commercial Wastewater Billing'!E390,"")</f>
        <v>8.25</v>
      </c>
      <c r="K390" s="29" t="str">
        <f>IF('Commercial Wastewater Billing'!F390&lt;&gt;"",'Commercial Wastewater Billing'!F390,"")</f>
        <v/>
      </c>
      <c r="L390" s="27">
        <v>0</v>
      </c>
    </row>
    <row r="391" spans="1:12" ht="15" x14ac:dyDescent="0.2">
      <c r="A391" s="25" t="s">
        <v>442</v>
      </c>
      <c r="B391" s="47">
        <v>1200</v>
      </c>
      <c r="C391" s="48">
        <v>1</v>
      </c>
      <c r="D391" s="26" t="s">
        <v>78</v>
      </c>
      <c r="E391" s="26" t="s">
        <v>46</v>
      </c>
      <c r="F391" s="26" t="s">
        <v>47</v>
      </c>
      <c r="G391" s="26" t="s">
        <v>1</v>
      </c>
      <c r="H391" s="27" t="s">
        <v>1</v>
      </c>
      <c r="I391" s="28" t="str">
        <f>IF('Commercial Wastewater Billing'!J391&lt;&gt;"",'Commercial Wastewater Billing'!J391/'Commercial Wastewater Billing'!I391,"")</f>
        <v/>
      </c>
      <c r="J391" s="29">
        <f>IF('Commercial Wastewater Billing'!E391&lt;&gt;"",'Commercial Wastewater Billing'!E391,"")</f>
        <v>21</v>
      </c>
      <c r="K391" s="29" t="str">
        <f>IF('Commercial Wastewater Billing'!F391&lt;&gt;"",'Commercial Wastewater Billing'!F391,"")</f>
        <v/>
      </c>
      <c r="L391" s="27">
        <v>2000</v>
      </c>
    </row>
    <row r="392" spans="1:12" ht="15" x14ac:dyDescent="0.2">
      <c r="A392" s="25" t="s">
        <v>443</v>
      </c>
      <c r="B392" s="47">
        <v>1453</v>
      </c>
      <c r="C392" s="48">
        <v>1</v>
      </c>
      <c r="D392" s="26" t="s">
        <v>78</v>
      </c>
      <c r="E392" s="26" t="s">
        <v>46</v>
      </c>
      <c r="F392" s="26" t="s">
        <v>47</v>
      </c>
      <c r="G392" s="26" t="s">
        <v>1</v>
      </c>
      <c r="H392" s="30" t="s">
        <v>1</v>
      </c>
      <c r="I392" s="28">
        <f>IF('Commercial Wastewater Billing'!J392&lt;&gt;"",'Commercial Wastewater Billing'!J392/'Commercial Wastewater Billing'!I392,"")</f>
        <v>1.4999999999999998</v>
      </c>
      <c r="J392" s="29">
        <f>IF('Commercial Wastewater Billing'!E392&lt;&gt;"",'Commercial Wastewater Billing'!E392,"")</f>
        <v>24</v>
      </c>
      <c r="K392" s="29">
        <f>IF('Commercial Wastewater Billing'!F392&lt;&gt;"",'Commercial Wastewater Billing'!F392,"")</f>
        <v>36</v>
      </c>
      <c r="L392" s="27">
        <v>2000</v>
      </c>
    </row>
    <row r="393" spans="1:12" ht="15" x14ac:dyDescent="0.2">
      <c r="A393" s="25" t="s">
        <v>444</v>
      </c>
      <c r="B393" s="47">
        <v>1453</v>
      </c>
      <c r="C393" s="48">
        <v>1</v>
      </c>
      <c r="D393" s="26" t="s">
        <v>78</v>
      </c>
      <c r="E393" s="26" t="s">
        <v>46</v>
      </c>
      <c r="F393" s="26" t="s">
        <v>51</v>
      </c>
      <c r="G393" s="26" t="s">
        <v>1</v>
      </c>
      <c r="H393" s="27" t="s">
        <v>1</v>
      </c>
      <c r="I393" s="28" t="str">
        <f>IF('Commercial Wastewater Billing'!J393&lt;&gt;"",'Commercial Wastewater Billing'!J393/'Commercial Wastewater Billing'!I393,"")</f>
        <v/>
      </c>
      <c r="J393" s="29">
        <f>IF('Commercial Wastewater Billing'!E393&lt;&gt;"",'Commercial Wastewater Billing'!E393,"")</f>
        <v>24</v>
      </c>
      <c r="K393" s="29" t="str">
        <f>IF('Commercial Wastewater Billing'!F393&lt;&gt;"",'Commercial Wastewater Billing'!F393,"")</f>
        <v/>
      </c>
      <c r="L393" s="27">
        <v>0</v>
      </c>
    </row>
    <row r="394" spans="1:12" ht="15" x14ac:dyDescent="0.2">
      <c r="A394" s="25" t="s">
        <v>445</v>
      </c>
      <c r="B394" s="47">
        <v>422</v>
      </c>
      <c r="C394" s="48">
        <v>1</v>
      </c>
      <c r="D394" s="26" t="s">
        <v>1</v>
      </c>
      <c r="E394" s="26" t="s">
        <v>1</v>
      </c>
      <c r="F394" s="26" t="s">
        <v>1</v>
      </c>
      <c r="G394" s="26" t="s">
        <v>1</v>
      </c>
      <c r="H394" s="27" t="s">
        <v>1</v>
      </c>
      <c r="I394" s="28" t="str">
        <f>IF('Commercial Wastewater Billing'!J394&lt;&gt;"",'Commercial Wastewater Billing'!J394/'Commercial Wastewater Billing'!I394,"")</f>
        <v/>
      </c>
      <c r="J394" s="29" t="str">
        <f>IF('Commercial Wastewater Billing'!E394&lt;&gt;"",'Commercial Wastewater Billing'!E394,"")</f>
        <v/>
      </c>
      <c r="K394" s="29" t="str">
        <f>IF('Commercial Wastewater Billing'!F394&lt;&gt;"",'Commercial Wastewater Billing'!F394,"")</f>
        <v/>
      </c>
      <c r="L394" s="27" t="s">
        <v>1</v>
      </c>
    </row>
    <row r="395" spans="1:12" ht="15" x14ac:dyDescent="0.2">
      <c r="A395" s="25" t="s">
        <v>446</v>
      </c>
      <c r="B395" s="47">
        <v>1650</v>
      </c>
      <c r="C395" s="48">
        <v>1</v>
      </c>
      <c r="D395" s="26" t="s">
        <v>77</v>
      </c>
      <c r="E395" s="26" t="s">
        <v>46</v>
      </c>
      <c r="F395" s="26" t="s">
        <v>51</v>
      </c>
      <c r="G395" s="26" t="s">
        <v>1</v>
      </c>
      <c r="H395" s="30" t="s">
        <v>1</v>
      </c>
      <c r="I395" s="28" t="str">
        <f>IF('Commercial Wastewater Billing'!J395&lt;&gt;"",'Commercial Wastewater Billing'!J395/'Commercial Wastewater Billing'!I395,"")</f>
        <v/>
      </c>
      <c r="J395" s="29">
        <f>IF('Commercial Wastewater Billing'!E395&lt;&gt;"",'Commercial Wastewater Billing'!E395,"")</f>
        <v>7.5</v>
      </c>
      <c r="K395" s="29" t="str">
        <f>IF('Commercial Wastewater Billing'!F395&lt;&gt;"",'Commercial Wastewater Billing'!F395,"")</f>
        <v/>
      </c>
      <c r="L395" s="27">
        <v>0</v>
      </c>
    </row>
    <row r="396" spans="1:12" ht="15" x14ac:dyDescent="0.2">
      <c r="A396" s="25" t="s">
        <v>447</v>
      </c>
      <c r="B396" s="47">
        <v>10055</v>
      </c>
      <c r="C396" s="48">
        <v>1</v>
      </c>
      <c r="D396" s="26" t="s">
        <v>77</v>
      </c>
      <c r="E396" s="26" t="s">
        <v>46</v>
      </c>
      <c r="F396" s="26" t="s">
        <v>47</v>
      </c>
      <c r="G396" s="26" t="s">
        <v>1</v>
      </c>
      <c r="H396" s="30" t="s">
        <v>1</v>
      </c>
      <c r="I396" s="28">
        <f>IF('Commercial Wastewater Billing'!J396&lt;&gt;"",'Commercial Wastewater Billing'!J396/'Commercial Wastewater Billing'!I396,"")</f>
        <v>1.4662162162162162</v>
      </c>
      <c r="J396" s="29">
        <f>IF('Commercial Wastewater Billing'!E396&lt;&gt;"",'Commercial Wastewater Billing'!E396,"")</f>
        <v>4.5</v>
      </c>
      <c r="K396" s="29">
        <f>IF('Commercial Wastewater Billing'!F396&lt;&gt;"",'Commercial Wastewater Billing'!F396,"")</f>
        <v>6.75</v>
      </c>
      <c r="L396" s="27">
        <v>0</v>
      </c>
    </row>
    <row r="397" spans="1:12" ht="15" x14ac:dyDescent="0.2">
      <c r="A397" s="25" t="s">
        <v>448</v>
      </c>
      <c r="B397" s="47">
        <v>216</v>
      </c>
      <c r="C397" s="48">
        <v>1</v>
      </c>
      <c r="D397" s="26" t="s">
        <v>1</v>
      </c>
      <c r="E397" s="26" t="s">
        <v>1</v>
      </c>
      <c r="F397" s="26" t="s">
        <v>1</v>
      </c>
      <c r="G397" s="26" t="s">
        <v>1</v>
      </c>
      <c r="H397" s="30" t="s">
        <v>1</v>
      </c>
      <c r="I397" s="28" t="str">
        <f>IF('Commercial Wastewater Billing'!J397&lt;&gt;"",'Commercial Wastewater Billing'!J397/'Commercial Wastewater Billing'!I397,"")</f>
        <v/>
      </c>
      <c r="J397" s="29" t="str">
        <f>IF('Commercial Wastewater Billing'!E397&lt;&gt;"",'Commercial Wastewater Billing'!E397,"")</f>
        <v/>
      </c>
      <c r="K397" s="29" t="str">
        <f>IF('Commercial Wastewater Billing'!F397&lt;&gt;"",'Commercial Wastewater Billing'!F397,"")</f>
        <v/>
      </c>
      <c r="L397" s="27" t="s">
        <v>1</v>
      </c>
    </row>
    <row r="398" spans="1:12" ht="15" x14ac:dyDescent="0.2">
      <c r="A398" s="25" t="s">
        <v>449</v>
      </c>
      <c r="B398" s="47">
        <v>3600</v>
      </c>
      <c r="C398" s="48">
        <v>1</v>
      </c>
      <c r="D398" s="26" t="s">
        <v>78</v>
      </c>
      <c r="E398" s="26" t="s">
        <v>46</v>
      </c>
      <c r="F398" s="26" t="s">
        <v>45</v>
      </c>
      <c r="G398" s="26">
        <v>2</v>
      </c>
      <c r="H398" s="30">
        <v>20000</v>
      </c>
      <c r="I398" s="28" t="str">
        <f>IF('Commercial Wastewater Billing'!J398&lt;&gt;"",'Commercial Wastewater Billing'!J398/'Commercial Wastewater Billing'!I398,"")</f>
        <v/>
      </c>
      <c r="J398" s="29">
        <f>IF('Commercial Wastewater Billing'!E398&lt;&gt;"",'Commercial Wastewater Billing'!E398,"")</f>
        <v>20</v>
      </c>
      <c r="K398" s="29" t="str">
        <f>IF('Commercial Wastewater Billing'!F398&lt;&gt;"",'Commercial Wastewater Billing'!F398,"")</f>
        <v/>
      </c>
      <c r="L398" s="27">
        <v>0</v>
      </c>
    </row>
    <row r="399" spans="1:12" ht="15" x14ac:dyDescent="0.2">
      <c r="A399" s="25" t="s">
        <v>450</v>
      </c>
      <c r="B399" s="47">
        <v>2202</v>
      </c>
      <c r="C399" s="48">
        <v>1</v>
      </c>
      <c r="D399" s="26" t="s">
        <v>77</v>
      </c>
      <c r="E399" s="26" t="s">
        <v>46</v>
      </c>
      <c r="F399" s="26" t="s">
        <v>47</v>
      </c>
      <c r="G399" s="26" t="s">
        <v>1</v>
      </c>
      <c r="H399" s="27" t="s">
        <v>1</v>
      </c>
      <c r="I399" s="28">
        <f>IF('Commercial Wastewater Billing'!J399&lt;&gt;"",'Commercial Wastewater Billing'!J399/'Commercial Wastewater Billing'!I399,"")</f>
        <v>1.298491211696998</v>
      </c>
      <c r="J399" s="29">
        <f>IF('Commercial Wastewater Billing'!E399&lt;&gt;"",'Commercial Wastewater Billing'!E399,"")</f>
        <v>9.5500000000000007</v>
      </c>
      <c r="K399" s="29">
        <f>IF('Commercial Wastewater Billing'!F399&lt;&gt;"",'Commercial Wastewater Billing'!F399,"")</f>
        <v>12.41</v>
      </c>
      <c r="L399" s="27">
        <v>2000</v>
      </c>
    </row>
    <row r="400" spans="1:12" ht="15" x14ac:dyDescent="0.2">
      <c r="A400" s="25" t="s">
        <v>451</v>
      </c>
      <c r="B400" s="47">
        <v>2202</v>
      </c>
      <c r="C400" s="48">
        <v>1</v>
      </c>
      <c r="D400" s="26" t="s">
        <v>77</v>
      </c>
      <c r="E400" s="26" t="s">
        <v>46</v>
      </c>
      <c r="F400" s="26" t="s">
        <v>47</v>
      </c>
      <c r="G400" s="26" t="s">
        <v>1</v>
      </c>
      <c r="H400" s="27" t="s">
        <v>1</v>
      </c>
      <c r="I400" s="28" t="str">
        <f>IF('Commercial Wastewater Billing'!J400&lt;&gt;"",'Commercial Wastewater Billing'!J400/'Commercial Wastewater Billing'!I400,"")</f>
        <v/>
      </c>
      <c r="J400" s="29">
        <f>IF('Commercial Wastewater Billing'!E400&lt;&gt;"",'Commercial Wastewater Billing'!E400,"")</f>
        <v>16.28</v>
      </c>
      <c r="K400" s="29" t="str">
        <f>IF('Commercial Wastewater Billing'!F400&lt;&gt;"",'Commercial Wastewater Billing'!F400,"")</f>
        <v/>
      </c>
      <c r="L400" s="27">
        <v>0</v>
      </c>
    </row>
    <row r="401" spans="1:12" ht="15" x14ac:dyDescent="0.2">
      <c r="A401" s="25" t="s">
        <v>452</v>
      </c>
      <c r="B401" s="47">
        <v>2202</v>
      </c>
      <c r="C401" s="48">
        <v>1</v>
      </c>
      <c r="D401" s="26" t="s">
        <v>77</v>
      </c>
      <c r="E401" s="26" t="s">
        <v>46</v>
      </c>
      <c r="F401" s="26" t="s">
        <v>47</v>
      </c>
      <c r="G401" s="26" t="s">
        <v>1</v>
      </c>
      <c r="H401" s="30" t="s">
        <v>1</v>
      </c>
      <c r="I401" s="28">
        <f>IF('Commercial Wastewater Billing'!J401&lt;&gt;"",'Commercial Wastewater Billing'!J401/'Commercial Wastewater Billing'!I401,"")</f>
        <v>1.3018449322746379</v>
      </c>
      <c r="J401" s="29">
        <f>IF('Commercial Wastewater Billing'!E401&lt;&gt;"",'Commercial Wastewater Billing'!E401,"")</f>
        <v>12.5</v>
      </c>
      <c r="K401" s="29">
        <f>IF('Commercial Wastewater Billing'!F401&lt;&gt;"",'Commercial Wastewater Billing'!F401,"")</f>
        <v>16.5</v>
      </c>
      <c r="L401" s="27">
        <v>2000</v>
      </c>
    </row>
    <row r="402" spans="1:12" ht="15" x14ac:dyDescent="0.2">
      <c r="A402" s="25" t="s">
        <v>453</v>
      </c>
      <c r="B402" s="47">
        <v>1539</v>
      </c>
      <c r="C402" s="48">
        <v>1</v>
      </c>
      <c r="D402" s="26" t="s">
        <v>78</v>
      </c>
      <c r="E402" s="26" t="s">
        <v>46</v>
      </c>
      <c r="F402" s="26" t="s">
        <v>45</v>
      </c>
      <c r="G402" s="26">
        <v>3</v>
      </c>
      <c r="H402" s="30">
        <v>40000</v>
      </c>
      <c r="I402" s="28" t="str">
        <f>IF('Commercial Wastewater Billing'!J402&lt;&gt;"",'Commercial Wastewater Billing'!J402/'Commercial Wastewater Billing'!I402,"")</f>
        <v/>
      </c>
      <c r="J402" s="29">
        <f>IF('Commercial Wastewater Billing'!E402&lt;&gt;"",'Commercial Wastewater Billing'!E402,"")</f>
        <v>13.75</v>
      </c>
      <c r="K402" s="29" t="str">
        <f>IF('Commercial Wastewater Billing'!F402&lt;&gt;"",'Commercial Wastewater Billing'!F402,"")</f>
        <v/>
      </c>
      <c r="L402" s="27">
        <v>0</v>
      </c>
    </row>
    <row r="403" spans="1:12" ht="15" x14ac:dyDescent="0.2">
      <c r="A403" s="25" t="s">
        <v>454</v>
      </c>
      <c r="B403" s="47">
        <v>1760</v>
      </c>
      <c r="C403" s="48">
        <v>1</v>
      </c>
      <c r="D403" s="26" t="s">
        <v>77</v>
      </c>
      <c r="E403" s="26" t="s">
        <v>46</v>
      </c>
      <c r="F403" s="26" t="s">
        <v>47</v>
      </c>
      <c r="G403" s="26" t="s">
        <v>1</v>
      </c>
      <c r="H403" s="30" t="s">
        <v>1</v>
      </c>
      <c r="I403" s="28" t="str">
        <f>IF('Commercial Wastewater Billing'!J403&lt;&gt;"",'Commercial Wastewater Billing'!J403/'Commercial Wastewater Billing'!I403,"")</f>
        <v/>
      </c>
      <c r="J403" s="29">
        <f>IF('Commercial Wastewater Billing'!E403&lt;&gt;"",'Commercial Wastewater Billing'!E403,"")</f>
        <v>4</v>
      </c>
      <c r="K403" s="29" t="str">
        <f>IF('Commercial Wastewater Billing'!F403&lt;&gt;"",'Commercial Wastewater Billing'!F403,"")</f>
        <v/>
      </c>
      <c r="L403" s="27">
        <v>0</v>
      </c>
    </row>
    <row r="404" spans="1:12" ht="15" x14ac:dyDescent="0.2">
      <c r="A404" s="25" t="s">
        <v>455</v>
      </c>
      <c r="B404" s="47">
        <v>57039</v>
      </c>
      <c r="C404" s="48">
        <v>1</v>
      </c>
      <c r="D404" s="26" t="s">
        <v>77</v>
      </c>
      <c r="E404" s="26" t="s">
        <v>46</v>
      </c>
      <c r="F404" s="26" t="s">
        <v>47</v>
      </c>
      <c r="G404" s="26" t="s">
        <v>1</v>
      </c>
      <c r="H404" s="30" t="s">
        <v>1</v>
      </c>
      <c r="I404" s="28" t="str">
        <f>IF('Commercial Wastewater Billing'!J404&lt;&gt;"",'Commercial Wastewater Billing'!J404/'Commercial Wastewater Billing'!I404,"")</f>
        <v/>
      </c>
      <c r="J404" s="29">
        <f>IF('Commercial Wastewater Billing'!E404&lt;&gt;"",'Commercial Wastewater Billing'!E404,"")</f>
        <v>5.85</v>
      </c>
      <c r="K404" s="29" t="str">
        <f>IF('Commercial Wastewater Billing'!F404&lt;&gt;"",'Commercial Wastewater Billing'!F404,"")</f>
        <v/>
      </c>
      <c r="L404" s="27">
        <v>0</v>
      </c>
    </row>
    <row r="405" spans="1:12" ht="15" x14ac:dyDescent="0.2">
      <c r="A405" s="25" t="s">
        <v>456</v>
      </c>
      <c r="B405" s="47">
        <v>6500</v>
      </c>
      <c r="C405" s="48">
        <v>1</v>
      </c>
      <c r="D405" s="26" t="s">
        <v>77</v>
      </c>
      <c r="E405" s="26" t="s">
        <v>46</v>
      </c>
      <c r="F405" s="26" t="s">
        <v>45</v>
      </c>
      <c r="G405" s="26">
        <v>5</v>
      </c>
      <c r="H405" s="30">
        <v>10000</v>
      </c>
      <c r="I405" s="28">
        <f>IF('Commercial Wastewater Billing'!J405&lt;&gt;"",'Commercial Wastewater Billing'!J405/'Commercial Wastewater Billing'!I405,"")</f>
        <v>1.4994252873563216</v>
      </c>
      <c r="J405" s="29">
        <f>IF('Commercial Wastewater Billing'!E405&lt;&gt;"",'Commercial Wastewater Billing'!E405,"")</f>
        <v>10</v>
      </c>
      <c r="K405" s="29">
        <f>IF('Commercial Wastewater Billing'!F405&lt;&gt;"",'Commercial Wastewater Billing'!F405,"")</f>
        <v>15</v>
      </c>
      <c r="L405" s="27">
        <v>0</v>
      </c>
    </row>
    <row r="406" spans="1:12" ht="15" x14ac:dyDescent="0.2">
      <c r="A406" s="25" t="s">
        <v>457</v>
      </c>
      <c r="B406" s="47">
        <v>182</v>
      </c>
      <c r="C406" s="48">
        <v>1</v>
      </c>
      <c r="D406" s="26" t="s">
        <v>1</v>
      </c>
      <c r="E406" s="26" t="s">
        <v>1</v>
      </c>
      <c r="F406" s="26" t="s">
        <v>1</v>
      </c>
      <c r="G406" s="26" t="s">
        <v>1</v>
      </c>
      <c r="H406" s="27" t="s">
        <v>1</v>
      </c>
      <c r="I406" s="28" t="str">
        <f>IF('Commercial Wastewater Billing'!J406&lt;&gt;"",'Commercial Wastewater Billing'!J406/'Commercial Wastewater Billing'!I406,"")</f>
        <v/>
      </c>
      <c r="J406" s="29" t="str">
        <f>IF('Commercial Wastewater Billing'!E406&lt;&gt;"",'Commercial Wastewater Billing'!E406,"")</f>
        <v/>
      </c>
      <c r="K406" s="29" t="str">
        <f>IF('Commercial Wastewater Billing'!F406&lt;&gt;"",'Commercial Wastewater Billing'!F406,"")</f>
        <v/>
      </c>
      <c r="L406" s="27" t="s">
        <v>1</v>
      </c>
    </row>
    <row r="407" spans="1:12" ht="15" x14ac:dyDescent="0.2">
      <c r="A407" s="25" t="s">
        <v>458</v>
      </c>
      <c r="B407" s="47">
        <v>47232</v>
      </c>
      <c r="C407" s="48">
        <v>1</v>
      </c>
      <c r="D407" s="26" t="s">
        <v>77</v>
      </c>
      <c r="E407" s="26" t="s">
        <v>46</v>
      </c>
      <c r="F407" s="26" t="s">
        <v>47</v>
      </c>
      <c r="G407" s="26" t="s">
        <v>1</v>
      </c>
      <c r="H407" s="27" t="s">
        <v>1</v>
      </c>
      <c r="I407" s="28" t="str">
        <f>IF('Commercial Wastewater Billing'!J407&lt;&gt;"",'Commercial Wastewater Billing'!J407/'Commercial Wastewater Billing'!I407,"")</f>
        <v/>
      </c>
      <c r="J407" s="29">
        <f>IF('Commercial Wastewater Billing'!E407&lt;&gt;"",'Commercial Wastewater Billing'!E407,"")</f>
        <v>4.0199999999999996</v>
      </c>
      <c r="K407" s="29" t="str">
        <f>IF('Commercial Wastewater Billing'!F407&lt;&gt;"",'Commercial Wastewater Billing'!F407,"")</f>
        <v/>
      </c>
      <c r="L407" s="27">
        <v>0</v>
      </c>
    </row>
    <row r="408" spans="1:12" ht="15" x14ac:dyDescent="0.2">
      <c r="A408" s="25" t="s">
        <v>459</v>
      </c>
      <c r="B408" s="47">
        <v>47232</v>
      </c>
      <c r="C408" s="48">
        <v>1</v>
      </c>
      <c r="D408" s="26" t="s">
        <v>77</v>
      </c>
      <c r="E408" s="26" t="s">
        <v>46</v>
      </c>
      <c r="F408" s="26" t="s">
        <v>47</v>
      </c>
      <c r="G408" s="26" t="s">
        <v>1</v>
      </c>
      <c r="H408" s="30" t="s">
        <v>1</v>
      </c>
      <c r="I408" s="28">
        <f>IF('Commercial Wastewater Billing'!J408&lt;&gt;"",'Commercial Wastewater Billing'!J408/'Commercial Wastewater Billing'!I408,"")</f>
        <v>1.7500690417011877</v>
      </c>
      <c r="J408" s="29">
        <f>IF('Commercial Wastewater Billing'!E408&lt;&gt;"",'Commercial Wastewater Billing'!E408,"")</f>
        <v>4.0199999999999996</v>
      </c>
      <c r="K408" s="29">
        <f>IF('Commercial Wastewater Billing'!F408&lt;&gt;"",'Commercial Wastewater Billing'!F408,"")</f>
        <v>6.62</v>
      </c>
      <c r="L408" s="27">
        <v>0</v>
      </c>
    </row>
    <row r="409" spans="1:12" ht="15" x14ac:dyDescent="0.2">
      <c r="A409" s="25" t="s">
        <v>460</v>
      </c>
      <c r="B409" s="47">
        <v>47232</v>
      </c>
      <c r="C409" s="48">
        <v>1</v>
      </c>
      <c r="D409" s="26" t="s">
        <v>1</v>
      </c>
      <c r="E409" s="26" t="s">
        <v>1</v>
      </c>
      <c r="F409" s="26" t="s">
        <v>1</v>
      </c>
      <c r="G409" s="26" t="s">
        <v>1</v>
      </c>
      <c r="H409" s="30" t="s">
        <v>1</v>
      </c>
      <c r="I409" s="28" t="str">
        <f>IF('Commercial Wastewater Billing'!J409&lt;&gt;"",'Commercial Wastewater Billing'!J409/'Commercial Wastewater Billing'!I409,"")</f>
        <v/>
      </c>
      <c r="J409" s="29" t="str">
        <f>IF('Commercial Wastewater Billing'!E409&lt;&gt;"",'Commercial Wastewater Billing'!E409,"")</f>
        <v/>
      </c>
      <c r="K409" s="29" t="str">
        <f>IF('Commercial Wastewater Billing'!F409&lt;&gt;"",'Commercial Wastewater Billing'!F409,"")</f>
        <v/>
      </c>
      <c r="L409" s="27" t="s">
        <v>1</v>
      </c>
    </row>
    <row r="410" spans="1:12" ht="15" x14ac:dyDescent="0.2">
      <c r="A410" s="25" t="s">
        <v>461</v>
      </c>
      <c r="B410" s="47">
        <v>47232</v>
      </c>
      <c r="C410" s="48">
        <v>1</v>
      </c>
      <c r="D410" s="26" t="s">
        <v>77</v>
      </c>
      <c r="E410" s="26" t="s">
        <v>46</v>
      </c>
      <c r="F410" s="26" t="s">
        <v>47</v>
      </c>
      <c r="G410" s="26" t="s">
        <v>1</v>
      </c>
      <c r="H410" s="27" t="s">
        <v>1</v>
      </c>
      <c r="I410" s="28" t="str">
        <f>IF('Commercial Wastewater Billing'!J410&lt;&gt;"",'Commercial Wastewater Billing'!J410/'Commercial Wastewater Billing'!I410,"")</f>
        <v/>
      </c>
      <c r="J410" s="29">
        <f>IF('Commercial Wastewater Billing'!E410&lt;&gt;"",'Commercial Wastewater Billing'!E410,"")</f>
        <v>6.62</v>
      </c>
      <c r="K410" s="29" t="str">
        <f>IF('Commercial Wastewater Billing'!F410&lt;&gt;"",'Commercial Wastewater Billing'!F410,"")</f>
        <v/>
      </c>
      <c r="L410" s="27">
        <v>0</v>
      </c>
    </row>
    <row r="411" spans="1:12" ht="15" x14ac:dyDescent="0.2">
      <c r="A411" s="25" t="s">
        <v>462</v>
      </c>
      <c r="B411" s="47">
        <v>307</v>
      </c>
      <c r="C411" s="48">
        <v>1</v>
      </c>
      <c r="D411" s="26" t="s">
        <v>1</v>
      </c>
      <c r="E411" s="26" t="s">
        <v>1</v>
      </c>
      <c r="F411" s="26" t="s">
        <v>1</v>
      </c>
      <c r="G411" s="26" t="s">
        <v>1</v>
      </c>
      <c r="H411" s="27" t="s">
        <v>1</v>
      </c>
      <c r="I411" s="28" t="str">
        <f>IF('Commercial Wastewater Billing'!J411&lt;&gt;"",'Commercial Wastewater Billing'!J411/'Commercial Wastewater Billing'!I411,"")</f>
        <v/>
      </c>
      <c r="J411" s="29" t="str">
        <f>IF('Commercial Wastewater Billing'!E411&lt;&gt;"",'Commercial Wastewater Billing'!E411,"")</f>
        <v/>
      </c>
      <c r="K411" s="29" t="str">
        <f>IF('Commercial Wastewater Billing'!F411&lt;&gt;"",'Commercial Wastewater Billing'!F411,"")</f>
        <v/>
      </c>
      <c r="L411" s="27" t="s">
        <v>1</v>
      </c>
    </row>
    <row r="412" spans="1:12" ht="15" x14ac:dyDescent="0.2">
      <c r="A412" s="25" t="s">
        <v>463</v>
      </c>
      <c r="B412" s="47">
        <v>14100</v>
      </c>
      <c r="C412" s="48">
        <v>1</v>
      </c>
      <c r="D412" s="26" t="s">
        <v>1</v>
      </c>
      <c r="E412" s="26" t="s">
        <v>1</v>
      </c>
      <c r="F412" s="26" t="s">
        <v>1</v>
      </c>
      <c r="G412" s="26" t="s">
        <v>1</v>
      </c>
      <c r="H412" s="30" t="s">
        <v>1</v>
      </c>
      <c r="I412" s="28" t="str">
        <f>IF('Commercial Wastewater Billing'!J412&lt;&gt;"",'Commercial Wastewater Billing'!J412/'Commercial Wastewater Billing'!I412,"")</f>
        <v/>
      </c>
      <c r="J412" s="29" t="str">
        <f>IF('Commercial Wastewater Billing'!E412&lt;&gt;"",'Commercial Wastewater Billing'!E412,"")</f>
        <v/>
      </c>
      <c r="K412" s="29" t="str">
        <f>IF('Commercial Wastewater Billing'!F412&lt;&gt;"",'Commercial Wastewater Billing'!F412,"")</f>
        <v/>
      </c>
      <c r="L412" s="27" t="s">
        <v>1</v>
      </c>
    </row>
    <row r="413" spans="1:12" ht="15" x14ac:dyDescent="0.2">
      <c r="A413" s="25" t="s">
        <v>464</v>
      </c>
      <c r="B413" s="47">
        <v>2800</v>
      </c>
      <c r="C413" s="48">
        <v>1</v>
      </c>
      <c r="D413" s="26" t="s">
        <v>77</v>
      </c>
      <c r="E413" s="26" t="s">
        <v>46</v>
      </c>
      <c r="F413" s="26" t="s">
        <v>47</v>
      </c>
      <c r="G413" s="26" t="s">
        <v>1</v>
      </c>
      <c r="H413" s="27" t="s">
        <v>1</v>
      </c>
      <c r="I413" s="28">
        <f>IF('Commercial Wastewater Billing'!J413&lt;&gt;"",'Commercial Wastewater Billing'!J413/'Commercial Wastewater Billing'!I413,"")</f>
        <v>1.6000256311674996</v>
      </c>
      <c r="J413" s="29">
        <f>IF('Commercial Wastewater Billing'!E413&lt;&gt;"",'Commercial Wastewater Billing'!E413,"")</f>
        <v>9.2799999999999994</v>
      </c>
      <c r="K413" s="29">
        <f>IF('Commercial Wastewater Billing'!F413&lt;&gt;"",'Commercial Wastewater Billing'!F413,"")</f>
        <v>14.85</v>
      </c>
      <c r="L413" s="27">
        <v>0</v>
      </c>
    </row>
    <row r="414" spans="1:12" ht="15" x14ac:dyDescent="0.2">
      <c r="A414" s="25" t="s">
        <v>465</v>
      </c>
      <c r="B414" s="47">
        <v>957</v>
      </c>
      <c r="C414" s="48">
        <v>1</v>
      </c>
      <c r="D414" s="26" t="s">
        <v>77</v>
      </c>
      <c r="E414" s="26" t="s">
        <v>46</v>
      </c>
      <c r="F414" s="26" t="s">
        <v>45</v>
      </c>
      <c r="G414" s="26">
        <v>3</v>
      </c>
      <c r="H414" s="30">
        <v>6000</v>
      </c>
      <c r="I414" s="28" t="str">
        <f>IF('Commercial Wastewater Billing'!J414&lt;&gt;"",'Commercial Wastewater Billing'!J414/'Commercial Wastewater Billing'!I414,"")</f>
        <v/>
      </c>
      <c r="J414" s="29">
        <f>IF('Commercial Wastewater Billing'!E414&lt;&gt;"",'Commercial Wastewater Billing'!E414,"")</f>
        <v>14</v>
      </c>
      <c r="K414" s="29" t="str">
        <f>IF('Commercial Wastewater Billing'!F414&lt;&gt;"",'Commercial Wastewater Billing'!F414,"")</f>
        <v/>
      </c>
      <c r="L414" s="27">
        <v>2000</v>
      </c>
    </row>
    <row r="415" spans="1:12" ht="15" x14ac:dyDescent="0.2">
      <c r="A415" s="25" t="s">
        <v>466</v>
      </c>
      <c r="B415" s="47">
        <v>17090</v>
      </c>
      <c r="C415" s="48">
        <v>1</v>
      </c>
      <c r="D415" s="26" t="s">
        <v>77</v>
      </c>
      <c r="E415" s="26" t="s">
        <v>46</v>
      </c>
      <c r="F415" s="26" t="s">
        <v>45</v>
      </c>
      <c r="G415" s="26">
        <v>2</v>
      </c>
      <c r="H415" s="30">
        <v>6000</v>
      </c>
      <c r="I415" s="28" t="str">
        <f>IF('Commercial Wastewater Billing'!J415&lt;&gt;"",'Commercial Wastewater Billing'!J415/'Commercial Wastewater Billing'!I415,"")</f>
        <v/>
      </c>
      <c r="J415" s="29">
        <f>IF('Commercial Wastewater Billing'!E415&lt;&gt;"",'Commercial Wastewater Billing'!E415,"")</f>
        <v>12.5</v>
      </c>
      <c r="K415" s="29" t="str">
        <f>IF('Commercial Wastewater Billing'!F415&lt;&gt;"",'Commercial Wastewater Billing'!F415,"")</f>
        <v/>
      </c>
      <c r="L415" s="27">
        <v>0</v>
      </c>
    </row>
    <row r="416" spans="1:12" ht="15" x14ac:dyDescent="0.2">
      <c r="A416" s="25" t="s">
        <v>467</v>
      </c>
      <c r="B416" s="47">
        <v>494</v>
      </c>
      <c r="C416" s="48">
        <v>1</v>
      </c>
      <c r="D416" s="26" t="s">
        <v>1</v>
      </c>
      <c r="E416" s="26" t="s">
        <v>1</v>
      </c>
      <c r="F416" s="26" t="s">
        <v>1</v>
      </c>
      <c r="G416" s="26" t="s">
        <v>1</v>
      </c>
      <c r="H416" s="27" t="s">
        <v>1</v>
      </c>
      <c r="I416" s="28" t="str">
        <f>IF('Commercial Wastewater Billing'!J416&lt;&gt;"",'Commercial Wastewater Billing'!J416/'Commercial Wastewater Billing'!I416,"")</f>
        <v/>
      </c>
      <c r="J416" s="29" t="str">
        <f>IF('Commercial Wastewater Billing'!E416&lt;&gt;"",'Commercial Wastewater Billing'!E416,"")</f>
        <v/>
      </c>
      <c r="K416" s="29" t="str">
        <f>IF('Commercial Wastewater Billing'!F416&lt;&gt;"",'Commercial Wastewater Billing'!F416,"")</f>
        <v/>
      </c>
      <c r="L416" s="27" t="s">
        <v>1</v>
      </c>
    </row>
    <row r="417" spans="1:12" ht="15" x14ac:dyDescent="0.2">
      <c r="A417" s="25" t="s">
        <v>468</v>
      </c>
      <c r="B417" s="47">
        <v>6144</v>
      </c>
      <c r="C417" s="48">
        <v>1</v>
      </c>
      <c r="D417" s="26" t="s">
        <v>77</v>
      </c>
      <c r="E417" s="26" t="s">
        <v>46</v>
      </c>
      <c r="F417" s="26" t="s">
        <v>47</v>
      </c>
      <c r="G417" s="26" t="s">
        <v>1</v>
      </c>
      <c r="H417" s="30" t="s">
        <v>1</v>
      </c>
      <c r="I417" s="28">
        <f>IF('Commercial Wastewater Billing'!J417&lt;&gt;"",'Commercial Wastewater Billing'!J417/'Commercial Wastewater Billing'!I417,"")</f>
        <v>1.3727923627684966</v>
      </c>
      <c r="J417" s="29">
        <f>IF('Commercial Wastewater Billing'!E417&lt;&gt;"",'Commercial Wastewater Billing'!E417,"")</f>
        <v>10</v>
      </c>
      <c r="K417" s="29">
        <f>IF('Commercial Wastewater Billing'!F417&lt;&gt;"",'Commercial Wastewater Billing'!F417,"")</f>
        <v>10</v>
      </c>
      <c r="L417" s="27">
        <v>3000</v>
      </c>
    </row>
    <row r="418" spans="1:12" ht="15" x14ac:dyDescent="0.2">
      <c r="A418" s="25" t="s">
        <v>469</v>
      </c>
      <c r="B418" s="47">
        <v>200</v>
      </c>
      <c r="C418" s="48">
        <v>1</v>
      </c>
      <c r="D418" s="26" t="s">
        <v>77</v>
      </c>
      <c r="E418" s="26" t="s">
        <v>46</v>
      </c>
      <c r="F418" s="26" t="s">
        <v>51</v>
      </c>
      <c r="G418" s="26" t="s">
        <v>1</v>
      </c>
      <c r="H418" s="30" t="s">
        <v>1</v>
      </c>
      <c r="I418" s="28" t="str">
        <f>IF('Commercial Wastewater Billing'!J418&lt;&gt;"",'Commercial Wastewater Billing'!J418/'Commercial Wastewater Billing'!I418,"")</f>
        <v/>
      </c>
      <c r="J418" s="29">
        <f>IF('Commercial Wastewater Billing'!E418&lt;&gt;"",'Commercial Wastewater Billing'!E418,"")</f>
        <v>4</v>
      </c>
      <c r="K418" s="29" t="str">
        <f>IF('Commercial Wastewater Billing'!F418&lt;&gt;"",'Commercial Wastewater Billing'!F418,"")</f>
        <v/>
      </c>
      <c r="L418" s="27">
        <v>0</v>
      </c>
    </row>
    <row r="419" spans="1:12" ht="15" x14ac:dyDescent="0.2">
      <c r="A419" s="25" t="s">
        <v>470</v>
      </c>
      <c r="B419" s="47">
        <v>1152</v>
      </c>
      <c r="C419" s="48">
        <v>1</v>
      </c>
      <c r="D419" s="26" t="s">
        <v>77</v>
      </c>
      <c r="E419" s="26" t="s">
        <v>46</v>
      </c>
      <c r="F419" s="26" t="s">
        <v>47</v>
      </c>
      <c r="G419" s="26" t="s">
        <v>1</v>
      </c>
      <c r="H419" s="30" t="s">
        <v>1</v>
      </c>
      <c r="I419" s="28" t="str">
        <f>IF('Commercial Wastewater Billing'!J419&lt;&gt;"",'Commercial Wastewater Billing'!J419/'Commercial Wastewater Billing'!I419,"")</f>
        <v/>
      </c>
      <c r="J419" s="29">
        <f>IF('Commercial Wastewater Billing'!E419&lt;&gt;"",'Commercial Wastewater Billing'!E419,"")</f>
        <v>7.69</v>
      </c>
      <c r="K419" s="29" t="str">
        <f>IF('Commercial Wastewater Billing'!F419&lt;&gt;"",'Commercial Wastewater Billing'!F419,"")</f>
        <v/>
      </c>
      <c r="L419" s="27">
        <v>0</v>
      </c>
    </row>
    <row r="420" spans="1:12" ht="15" x14ac:dyDescent="0.2">
      <c r="A420" s="25" t="s">
        <v>471</v>
      </c>
      <c r="B420" s="47">
        <v>463</v>
      </c>
      <c r="C420" s="48">
        <v>1</v>
      </c>
      <c r="D420" s="26" t="s">
        <v>1</v>
      </c>
      <c r="E420" s="26" t="s">
        <v>1</v>
      </c>
      <c r="F420" s="26" t="s">
        <v>1</v>
      </c>
      <c r="G420" s="26" t="s">
        <v>1</v>
      </c>
      <c r="H420" s="30" t="s">
        <v>1</v>
      </c>
      <c r="I420" s="28" t="str">
        <f>IF('Commercial Wastewater Billing'!J420&lt;&gt;"",'Commercial Wastewater Billing'!J420/'Commercial Wastewater Billing'!I420,"")</f>
        <v/>
      </c>
      <c r="J420" s="29" t="str">
        <f>IF('Commercial Wastewater Billing'!E420&lt;&gt;"",'Commercial Wastewater Billing'!E420,"")</f>
        <v/>
      </c>
      <c r="K420" s="29" t="str">
        <f>IF('Commercial Wastewater Billing'!F420&lt;&gt;"",'Commercial Wastewater Billing'!F420,"")</f>
        <v/>
      </c>
      <c r="L420" s="27" t="s">
        <v>1</v>
      </c>
    </row>
    <row r="421" spans="1:12" ht="15" x14ac:dyDescent="0.2">
      <c r="A421" s="25" t="s">
        <v>472</v>
      </c>
      <c r="B421" s="47">
        <v>12720</v>
      </c>
      <c r="C421" s="48">
        <v>1</v>
      </c>
      <c r="D421" s="26" t="s">
        <v>77</v>
      </c>
      <c r="E421" s="26" t="s">
        <v>46</v>
      </c>
      <c r="F421" s="26" t="s">
        <v>47</v>
      </c>
      <c r="G421" s="26" t="s">
        <v>1</v>
      </c>
      <c r="H421" s="30" t="s">
        <v>1</v>
      </c>
      <c r="I421" s="28" t="str">
        <f>IF('Commercial Wastewater Billing'!J421&lt;&gt;"",'Commercial Wastewater Billing'!J421/'Commercial Wastewater Billing'!I421,"")</f>
        <v/>
      </c>
      <c r="J421" s="29">
        <f>IF('Commercial Wastewater Billing'!E421&lt;&gt;"",'Commercial Wastewater Billing'!E421,"")</f>
        <v>27</v>
      </c>
      <c r="K421" s="29" t="str">
        <f>IF('Commercial Wastewater Billing'!F421&lt;&gt;"",'Commercial Wastewater Billing'!F421,"")</f>
        <v/>
      </c>
      <c r="L421" s="27">
        <v>1496</v>
      </c>
    </row>
    <row r="422" spans="1:12" ht="15" x14ac:dyDescent="0.2">
      <c r="A422" s="25" t="s">
        <v>473</v>
      </c>
      <c r="B422" s="47">
        <v>200974</v>
      </c>
      <c r="C422" s="48">
        <v>1</v>
      </c>
      <c r="D422" s="26" t="s">
        <v>78</v>
      </c>
      <c r="E422" s="26" t="s">
        <v>34</v>
      </c>
      <c r="F422" s="26" t="s">
        <v>45</v>
      </c>
      <c r="G422" s="26">
        <v>2</v>
      </c>
      <c r="H422" s="30">
        <v>5610</v>
      </c>
      <c r="I422" s="28">
        <f>IF('Commercial Wastewater Billing'!J422&lt;&gt;"",'Commercial Wastewater Billing'!J422/'Commercial Wastewater Billing'!I422,"")</f>
        <v>1.4984501669051027</v>
      </c>
      <c r="J422" s="29">
        <f>IF('Commercial Wastewater Billing'!E422&lt;&gt;"",'Commercial Wastewater Billing'!E422,"")</f>
        <v>4.4000000000000004</v>
      </c>
      <c r="K422" s="29">
        <f>IF('Commercial Wastewater Billing'!F422&lt;&gt;"",'Commercial Wastewater Billing'!F422,"")</f>
        <v>6.6</v>
      </c>
      <c r="L422" s="27">
        <v>0</v>
      </c>
    </row>
    <row r="423" spans="1:12" ht="15" x14ac:dyDescent="0.2">
      <c r="A423" s="25" t="s">
        <v>474</v>
      </c>
      <c r="B423" s="47">
        <v>1152</v>
      </c>
      <c r="C423" s="48">
        <v>1</v>
      </c>
      <c r="D423" s="26" t="s">
        <v>1</v>
      </c>
      <c r="E423" s="26" t="s">
        <v>1</v>
      </c>
      <c r="F423" s="26" t="s">
        <v>1</v>
      </c>
      <c r="G423" s="26" t="s">
        <v>1</v>
      </c>
      <c r="H423" s="30" t="s">
        <v>1</v>
      </c>
      <c r="I423" s="28" t="str">
        <f>IF('Commercial Wastewater Billing'!J423&lt;&gt;"",'Commercial Wastewater Billing'!J423/'Commercial Wastewater Billing'!I423,"")</f>
        <v/>
      </c>
      <c r="J423" s="29" t="str">
        <f>IF('Commercial Wastewater Billing'!E423&lt;&gt;"",'Commercial Wastewater Billing'!E423,"")</f>
        <v/>
      </c>
      <c r="K423" s="29" t="str">
        <f>IF('Commercial Wastewater Billing'!F423&lt;&gt;"",'Commercial Wastewater Billing'!F423,"")</f>
        <v/>
      </c>
      <c r="L423" s="27" t="s">
        <v>1</v>
      </c>
    </row>
    <row r="424" spans="1:12" ht="15" x14ac:dyDescent="0.2">
      <c r="A424" s="25" t="s">
        <v>475</v>
      </c>
      <c r="B424" s="47">
        <v>291</v>
      </c>
      <c r="C424" s="48">
        <v>1</v>
      </c>
      <c r="D424" s="26" t="s">
        <v>77</v>
      </c>
      <c r="E424" s="26" t="s">
        <v>46</v>
      </c>
      <c r="F424" s="26" t="s">
        <v>51</v>
      </c>
      <c r="G424" s="26" t="s">
        <v>1</v>
      </c>
      <c r="H424" s="30" t="s">
        <v>1</v>
      </c>
      <c r="I424" s="28" t="str">
        <f>IF('Commercial Wastewater Billing'!J424&lt;&gt;"",'Commercial Wastewater Billing'!J424/'Commercial Wastewater Billing'!I424,"")</f>
        <v/>
      </c>
      <c r="J424" s="29">
        <f>IF('Commercial Wastewater Billing'!E424&lt;&gt;"",'Commercial Wastewater Billing'!E424,"")</f>
        <v>6</v>
      </c>
      <c r="K424" s="29" t="str">
        <f>IF('Commercial Wastewater Billing'!F424&lt;&gt;"",'Commercial Wastewater Billing'!F424,"")</f>
        <v/>
      </c>
      <c r="L424" s="27">
        <v>0</v>
      </c>
    </row>
    <row r="425" spans="1:12" ht="15" x14ac:dyDescent="0.2">
      <c r="A425" s="25" t="s">
        <v>476</v>
      </c>
      <c r="B425" s="47">
        <v>200</v>
      </c>
      <c r="C425" s="48">
        <v>1</v>
      </c>
      <c r="D425" s="26" t="s">
        <v>1</v>
      </c>
      <c r="E425" s="26" t="s">
        <v>1</v>
      </c>
      <c r="F425" s="26" t="s">
        <v>1</v>
      </c>
      <c r="G425" s="26" t="s">
        <v>1</v>
      </c>
      <c r="H425" s="27" t="s">
        <v>1</v>
      </c>
      <c r="I425" s="28" t="str">
        <f>IF('Commercial Wastewater Billing'!J425&lt;&gt;"",'Commercial Wastewater Billing'!J425/'Commercial Wastewater Billing'!I425,"")</f>
        <v/>
      </c>
      <c r="J425" s="29" t="str">
        <f>IF('Commercial Wastewater Billing'!E425&lt;&gt;"",'Commercial Wastewater Billing'!E425,"")</f>
        <v/>
      </c>
      <c r="K425" s="29" t="str">
        <f>IF('Commercial Wastewater Billing'!F425&lt;&gt;"",'Commercial Wastewater Billing'!F425,"")</f>
        <v/>
      </c>
      <c r="L425" s="27" t="s">
        <v>1</v>
      </c>
    </row>
    <row r="426" spans="1:12" ht="15" x14ac:dyDescent="0.2">
      <c r="A426" s="25" t="s">
        <v>477</v>
      </c>
      <c r="B426" s="47">
        <v>823</v>
      </c>
      <c r="C426" s="48">
        <v>1</v>
      </c>
      <c r="D426" s="26" t="s">
        <v>77</v>
      </c>
      <c r="E426" s="26" t="s">
        <v>46</v>
      </c>
      <c r="F426" s="26" t="s">
        <v>45</v>
      </c>
      <c r="G426" s="26">
        <v>5</v>
      </c>
      <c r="H426" s="30">
        <v>5000</v>
      </c>
      <c r="I426" s="28" t="str">
        <f>IF('Commercial Wastewater Billing'!J426&lt;&gt;"",'Commercial Wastewater Billing'!J426/'Commercial Wastewater Billing'!I426,"")</f>
        <v/>
      </c>
      <c r="J426" s="29">
        <f>IF('Commercial Wastewater Billing'!E426&lt;&gt;"",'Commercial Wastewater Billing'!E426,"")</f>
        <v>15</v>
      </c>
      <c r="K426" s="29" t="str">
        <f>IF('Commercial Wastewater Billing'!F426&lt;&gt;"",'Commercial Wastewater Billing'!F426,"")</f>
        <v/>
      </c>
      <c r="L426" s="27">
        <v>2000</v>
      </c>
    </row>
    <row r="427" spans="1:12" ht="15" x14ac:dyDescent="0.2">
      <c r="A427" s="25" t="s">
        <v>478</v>
      </c>
      <c r="B427" s="47">
        <v>2120</v>
      </c>
      <c r="C427" s="48">
        <v>1</v>
      </c>
      <c r="D427" s="26" t="s">
        <v>78</v>
      </c>
      <c r="E427" s="26" t="s">
        <v>46</v>
      </c>
      <c r="F427" s="26" t="s">
        <v>47</v>
      </c>
      <c r="G427" s="26" t="s">
        <v>1</v>
      </c>
      <c r="H427" s="27" t="s">
        <v>1</v>
      </c>
      <c r="I427" s="28" t="str">
        <f>IF('Commercial Wastewater Billing'!J427&lt;&gt;"",'Commercial Wastewater Billing'!J427/'Commercial Wastewater Billing'!I427,"")</f>
        <v/>
      </c>
      <c r="J427" s="29">
        <f>IF('Commercial Wastewater Billing'!E427&lt;&gt;"",'Commercial Wastewater Billing'!E427,"")</f>
        <v>220</v>
      </c>
      <c r="K427" s="29" t="str">
        <f>IF('Commercial Wastewater Billing'!F427&lt;&gt;"",'Commercial Wastewater Billing'!F427,"")</f>
        <v/>
      </c>
      <c r="L427" s="27">
        <v>20000</v>
      </c>
    </row>
    <row r="428" spans="1:12" ht="15" x14ac:dyDescent="0.2">
      <c r="A428" s="25" t="s">
        <v>479</v>
      </c>
      <c r="B428" s="47">
        <v>390</v>
      </c>
      <c r="C428" s="48">
        <v>1</v>
      </c>
      <c r="D428" s="26" t="s">
        <v>1</v>
      </c>
      <c r="E428" s="26" t="s">
        <v>1</v>
      </c>
      <c r="F428" s="26" t="s">
        <v>1</v>
      </c>
      <c r="G428" s="26" t="s">
        <v>1</v>
      </c>
      <c r="H428" s="30" t="s">
        <v>1</v>
      </c>
      <c r="I428" s="28" t="str">
        <f>IF('Commercial Wastewater Billing'!J428&lt;&gt;"",'Commercial Wastewater Billing'!J428/'Commercial Wastewater Billing'!I428,"")</f>
        <v/>
      </c>
      <c r="J428" s="29" t="str">
        <f>IF('Commercial Wastewater Billing'!E428&lt;&gt;"",'Commercial Wastewater Billing'!E428,"")</f>
        <v/>
      </c>
      <c r="K428" s="29" t="str">
        <f>IF('Commercial Wastewater Billing'!F428&lt;&gt;"",'Commercial Wastewater Billing'!F428,"")</f>
        <v/>
      </c>
      <c r="L428" s="27" t="s">
        <v>1</v>
      </c>
    </row>
    <row r="429" spans="1:12" ht="15" x14ac:dyDescent="0.2">
      <c r="A429" s="25" t="s">
        <v>480</v>
      </c>
      <c r="B429" s="47">
        <v>1235</v>
      </c>
      <c r="C429" s="48">
        <v>1</v>
      </c>
      <c r="D429" s="26" t="s">
        <v>78</v>
      </c>
      <c r="E429" s="26" t="s">
        <v>46</v>
      </c>
      <c r="F429" s="26" t="s">
        <v>51</v>
      </c>
      <c r="G429" s="26" t="s">
        <v>1</v>
      </c>
      <c r="H429" s="27" t="s">
        <v>1</v>
      </c>
      <c r="I429" s="28" t="str">
        <f>IF('Commercial Wastewater Billing'!J429&lt;&gt;"",'Commercial Wastewater Billing'!J429/'Commercial Wastewater Billing'!I429,"")</f>
        <v/>
      </c>
      <c r="J429" s="29">
        <f>IF('Commercial Wastewater Billing'!E429&lt;&gt;"",'Commercial Wastewater Billing'!E429,"")</f>
        <v>10</v>
      </c>
      <c r="K429" s="29" t="str">
        <f>IF('Commercial Wastewater Billing'!F429&lt;&gt;"",'Commercial Wastewater Billing'!F429,"")</f>
        <v/>
      </c>
      <c r="L429" s="27">
        <v>0</v>
      </c>
    </row>
    <row r="430" spans="1:12" ht="15" x14ac:dyDescent="0.2">
      <c r="A430" s="25" t="s">
        <v>481</v>
      </c>
      <c r="B430" s="47">
        <v>429</v>
      </c>
      <c r="C430" s="48">
        <v>1</v>
      </c>
      <c r="D430" s="26" t="s">
        <v>1</v>
      </c>
      <c r="E430" s="26" t="s">
        <v>1</v>
      </c>
      <c r="F430" s="26" t="s">
        <v>1</v>
      </c>
      <c r="G430" s="26" t="s">
        <v>1</v>
      </c>
      <c r="H430" s="30" t="s">
        <v>1</v>
      </c>
      <c r="I430" s="28" t="str">
        <f>IF('Commercial Wastewater Billing'!J430&lt;&gt;"",'Commercial Wastewater Billing'!J430/'Commercial Wastewater Billing'!I430,"")</f>
        <v/>
      </c>
      <c r="J430" s="29" t="str">
        <f>IF('Commercial Wastewater Billing'!E430&lt;&gt;"",'Commercial Wastewater Billing'!E430,"")</f>
        <v/>
      </c>
      <c r="K430" s="29" t="str">
        <f>IF('Commercial Wastewater Billing'!F430&lt;&gt;"",'Commercial Wastewater Billing'!F430,"")</f>
        <v/>
      </c>
      <c r="L430" s="27" t="s">
        <v>1</v>
      </c>
    </row>
    <row r="431" spans="1:12" ht="15" x14ac:dyDescent="0.2">
      <c r="A431" s="25" t="s">
        <v>482</v>
      </c>
      <c r="B431" s="47">
        <v>426</v>
      </c>
      <c r="C431" s="48">
        <v>1</v>
      </c>
      <c r="D431" s="26" t="s">
        <v>1</v>
      </c>
      <c r="E431" s="26" t="s">
        <v>1</v>
      </c>
      <c r="F431" s="26" t="s">
        <v>1</v>
      </c>
      <c r="G431" s="26" t="s">
        <v>1</v>
      </c>
      <c r="H431" s="30" t="s">
        <v>1</v>
      </c>
      <c r="I431" s="28" t="str">
        <f>IF('Commercial Wastewater Billing'!J431&lt;&gt;"",'Commercial Wastewater Billing'!J431/'Commercial Wastewater Billing'!I431,"")</f>
        <v/>
      </c>
      <c r="J431" s="29" t="str">
        <f>IF('Commercial Wastewater Billing'!E431&lt;&gt;"",'Commercial Wastewater Billing'!E431,"")</f>
        <v/>
      </c>
      <c r="K431" s="29" t="str">
        <f>IF('Commercial Wastewater Billing'!F431&lt;&gt;"",'Commercial Wastewater Billing'!F431,"")</f>
        <v/>
      </c>
      <c r="L431" s="27" t="s">
        <v>1</v>
      </c>
    </row>
    <row r="432" spans="1:12" ht="15" x14ac:dyDescent="0.2">
      <c r="A432" s="25" t="s">
        <v>483</v>
      </c>
      <c r="B432" s="47">
        <v>1820</v>
      </c>
      <c r="C432" s="48">
        <v>1</v>
      </c>
      <c r="D432" s="26" t="s">
        <v>1</v>
      </c>
      <c r="E432" s="26" t="s">
        <v>1</v>
      </c>
      <c r="F432" s="26" t="s">
        <v>1</v>
      </c>
      <c r="G432" s="26" t="s">
        <v>1</v>
      </c>
      <c r="H432" s="30" t="s">
        <v>1</v>
      </c>
      <c r="I432" s="28" t="str">
        <f>IF('Commercial Wastewater Billing'!J432&lt;&gt;"",'Commercial Wastewater Billing'!J432/'Commercial Wastewater Billing'!I432,"")</f>
        <v/>
      </c>
      <c r="J432" s="29" t="str">
        <f>IF('Commercial Wastewater Billing'!E432&lt;&gt;"",'Commercial Wastewater Billing'!E432,"")</f>
        <v/>
      </c>
      <c r="K432" s="29" t="str">
        <f>IF('Commercial Wastewater Billing'!F432&lt;&gt;"",'Commercial Wastewater Billing'!F432,"")</f>
        <v/>
      </c>
      <c r="L432" s="27" t="s">
        <v>1</v>
      </c>
    </row>
    <row r="433" spans="1:12" ht="15" x14ac:dyDescent="0.2">
      <c r="A433" s="25" t="s">
        <v>484</v>
      </c>
      <c r="B433" s="47">
        <v>723</v>
      </c>
      <c r="C433" s="48">
        <v>1</v>
      </c>
      <c r="D433" s="26" t="s">
        <v>77</v>
      </c>
      <c r="E433" s="26" t="s">
        <v>46</v>
      </c>
      <c r="F433" s="26" t="s">
        <v>51</v>
      </c>
      <c r="G433" s="26" t="s">
        <v>1</v>
      </c>
      <c r="H433" s="30" t="s">
        <v>1</v>
      </c>
      <c r="I433" s="28" t="str">
        <f>IF('Commercial Wastewater Billing'!J433&lt;&gt;"",'Commercial Wastewater Billing'!J433/'Commercial Wastewater Billing'!I433,"")</f>
        <v/>
      </c>
      <c r="J433" s="29">
        <f>IF('Commercial Wastewater Billing'!E433&lt;&gt;"",'Commercial Wastewater Billing'!E433,"")</f>
        <v>12.5</v>
      </c>
      <c r="K433" s="29" t="str">
        <f>IF('Commercial Wastewater Billing'!F433&lt;&gt;"",'Commercial Wastewater Billing'!F433,"")</f>
        <v/>
      </c>
      <c r="L433" s="27">
        <v>0</v>
      </c>
    </row>
    <row r="434" spans="1:12" ht="15" x14ac:dyDescent="0.2">
      <c r="A434" s="25" t="s">
        <v>485</v>
      </c>
      <c r="B434" s="47">
        <v>35000</v>
      </c>
      <c r="C434" s="48">
        <v>1</v>
      </c>
      <c r="D434" s="26" t="s">
        <v>78</v>
      </c>
      <c r="E434" s="26" t="s">
        <v>46</v>
      </c>
      <c r="F434" s="26" t="s">
        <v>47</v>
      </c>
      <c r="G434" s="26" t="s">
        <v>1</v>
      </c>
      <c r="H434" s="30" t="s">
        <v>1</v>
      </c>
      <c r="I434" s="28" t="str">
        <f>IF('Commercial Wastewater Billing'!J434&lt;&gt;"",'Commercial Wastewater Billing'!J434/'Commercial Wastewater Billing'!I434,"")</f>
        <v/>
      </c>
      <c r="J434" s="29">
        <f>IF('Commercial Wastewater Billing'!E434&lt;&gt;"",'Commercial Wastewater Billing'!E434,"")</f>
        <v>6.5</v>
      </c>
      <c r="K434" s="29" t="str">
        <f>IF('Commercial Wastewater Billing'!F434&lt;&gt;"",'Commercial Wastewater Billing'!F434,"")</f>
        <v/>
      </c>
      <c r="L434" s="27">
        <v>0</v>
      </c>
    </row>
    <row r="435" spans="1:12" ht="15" x14ac:dyDescent="0.2">
      <c r="A435" s="25" t="s">
        <v>486</v>
      </c>
      <c r="B435" s="47">
        <v>2977</v>
      </c>
      <c r="C435" s="48">
        <v>1</v>
      </c>
      <c r="D435" s="26" t="s">
        <v>77</v>
      </c>
      <c r="E435" s="26" t="s">
        <v>46</v>
      </c>
      <c r="F435" s="26" t="s">
        <v>47</v>
      </c>
      <c r="G435" s="26" t="s">
        <v>1</v>
      </c>
      <c r="H435" s="27" t="s">
        <v>1</v>
      </c>
      <c r="I435" s="28" t="str">
        <f>IF('Commercial Wastewater Billing'!J435&lt;&gt;"",'Commercial Wastewater Billing'!J435/'Commercial Wastewater Billing'!I435,"")</f>
        <v/>
      </c>
      <c r="J435" s="29">
        <f>IF('Commercial Wastewater Billing'!E435&lt;&gt;"",'Commercial Wastewater Billing'!E435,"")</f>
        <v>13.25</v>
      </c>
      <c r="K435" s="29" t="str">
        <f>IF('Commercial Wastewater Billing'!F435&lt;&gt;"",'Commercial Wastewater Billing'!F435,"")</f>
        <v/>
      </c>
      <c r="L435" s="27">
        <v>2000</v>
      </c>
    </row>
    <row r="436" spans="1:12" ht="15" x14ac:dyDescent="0.2">
      <c r="A436" s="25" t="s">
        <v>487</v>
      </c>
      <c r="B436" s="47">
        <v>3000</v>
      </c>
      <c r="C436" s="48">
        <v>1</v>
      </c>
      <c r="D436" s="26" t="s">
        <v>78</v>
      </c>
      <c r="E436" s="26" t="s">
        <v>46</v>
      </c>
      <c r="F436" s="26" t="s">
        <v>45</v>
      </c>
      <c r="G436" s="26">
        <v>3</v>
      </c>
      <c r="H436" s="30">
        <v>25000</v>
      </c>
      <c r="I436" s="28">
        <f>IF('Commercial Wastewater Billing'!J436&lt;&gt;"",'Commercial Wastewater Billing'!J436/'Commercial Wastewater Billing'!I436,"")</f>
        <v>1.898876404494382</v>
      </c>
      <c r="J436" s="29">
        <f>IF('Commercial Wastewater Billing'!E436&lt;&gt;"",'Commercial Wastewater Billing'!E436,"")</f>
        <v>22</v>
      </c>
      <c r="K436" s="29">
        <f>IF('Commercial Wastewater Billing'!F436&lt;&gt;"",'Commercial Wastewater Billing'!F436,"")</f>
        <v>50</v>
      </c>
      <c r="L436" s="27">
        <v>10000</v>
      </c>
    </row>
    <row r="437" spans="1:12" ht="15" x14ac:dyDescent="0.2">
      <c r="A437" s="25" t="s">
        <v>488</v>
      </c>
      <c r="B437" s="47">
        <v>26470</v>
      </c>
      <c r="C437" s="48">
        <v>1</v>
      </c>
      <c r="D437" s="26" t="s">
        <v>1</v>
      </c>
      <c r="E437" s="26" t="s">
        <v>1</v>
      </c>
      <c r="F437" s="26" t="s">
        <v>1</v>
      </c>
      <c r="G437" s="26" t="s">
        <v>1</v>
      </c>
      <c r="H437" s="30" t="s">
        <v>1</v>
      </c>
      <c r="I437" s="28" t="str">
        <f>IF('Commercial Wastewater Billing'!J437&lt;&gt;"",'Commercial Wastewater Billing'!J437/'Commercial Wastewater Billing'!I437,"")</f>
        <v/>
      </c>
      <c r="J437" s="29" t="str">
        <f>IF('Commercial Wastewater Billing'!E437&lt;&gt;"",'Commercial Wastewater Billing'!E437,"")</f>
        <v/>
      </c>
      <c r="K437" s="29" t="str">
        <f>IF('Commercial Wastewater Billing'!F437&lt;&gt;"",'Commercial Wastewater Billing'!F437,"")</f>
        <v/>
      </c>
      <c r="L437" s="27" t="s">
        <v>1</v>
      </c>
    </row>
    <row r="438" spans="1:12" ht="15" x14ac:dyDescent="0.2">
      <c r="A438" s="25" t="s">
        <v>489</v>
      </c>
      <c r="B438" s="47">
        <v>1755</v>
      </c>
      <c r="C438" s="48">
        <v>1</v>
      </c>
      <c r="D438" s="26" t="s">
        <v>78</v>
      </c>
      <c r="E438" s="26" t="s">
        <v>46</v>
      </c>
      <c r="F438" s="26" t="s">
        <v>51</v>
      </c>
      <c r="G438" s="26" t="s">
        <v>1</v>
      </c>
      <c r="H438" s="27" t="s">
        <v>1</v>
      </c>
      <c r="I438" s="28" t="str">
        <f>IF('Commercial Wastewater Billing'!J438&lt;&gt;"",'Commercial Wastewater Billing'!J438/'Commercial Wastewater Billing'!I438,"")</f>
        <v/>
      </c>
      <c r="J438" s="29">
        <f>IF('Commercial Wastewater Billing'!E438&lt;&gt;"",'Commercial Wastewater Billing'!E438,"")</f>
        <v>26</v>
      </c>
      <c r="K438" s="29" t="str">
        <f>IF('Commercial Wastewater Billing'!F438&lt;&gt;"",'Commercial Wastewater Billing'!F438,"")</f>
        <v/>
      </c>
      <c r="L438" s="27">
        <v>0</v>
      </c>
    </row>
    <row r="439" spans="1:12" ht="15" x14ac:dyDescent="0.2">
      <c r="A439" s="25" t="s">
        <v>490</v>
      </c>
      <c r="B439" s="47">
        <v>2600</v>
      </c>
      <c r="C439" s="48">
        <v>1</v>
      </c>
      <c r="D439" s="26" t="s">
        <v>77</v>
      </c>
      <c r="E439" s="26" t="s">
        <v>46</v>
      </c>
      <c r="F439" s="26" t="s">
        <v>47</v>
      </c>
      <c r="G439" s="26" t="s">
        <v>1</v>
      </c>
      <c r="H439" s="30" t="s">
        <v>1</v>
      </c>
      <c r="I439" s="28">
        <f>IF('Commercial Wastewater Billing'!J439&lt;&gt;"",'Commercial Wastewater Billing'!J439/'Commercial Wastewater Billing'!I439,"")</f>
        <v>1.3839285714285714</v>
      </c>
      <c r="J439" s="29">
        <f>IF('Commercial Wastewater Billing'!E439&lt;&gt;"",'Commercial Wastewater Billing'!E439,"")</f>
        <v>10</v>
      </c>
      <c r="K439" s="29">
        <f>IF('Commercial Wastewater Billing'!F439&lt;&gt;"",'Commercial Wastewater Billing'!F439,"")</f>
        <v>20</v>
      </c>
      <c r="L439" s="27">
        <v>2000</v>
      </c>
    </row>
    <row r="440" spans="1:12" ht="15" x14ac:dyDescent="0.2">
      <c r="A440" s="25" t="s">
        <v>491</v>
      </c>
      <c r="B440" s="47">
        <v>500</v>
      </c>
      <c r="C440" s="48">
        <v>1</v>
      </c>
      <c r="D440" s="26" t="s">
        <v>1</v>
      </c>
      <c r="E440" s="26" t="s">
        <v>1</v>
      </c>
      <c r="F440" s="26" t="s">
        <v>1</v>
      </c>
      <c r="G440" s="26" t="s">
        <v>1</v>
      </c>
      <c r="H440" s="30" t="s">
        <v>1</v>
      </c>
      <c r="I440" s="28" t="str">
        <f>IF('Commercial Wastewater Billing'!J440&lt;&gt;"",'Commercial Wastewater Billing'!J440/'Commercial Wastewater Billing'!I440,"")</f>
        <v/>
      </c>
      <c r="J440" s="29" t="str">
        <f>IF('Commercial Wastewater Billing'!E440&lt;&gt;"",'Commercial Wastewater Billing'!E440,"")</f>
        <v/>
      </c>
      <c r="K440" s="29" t="str">
        <f>IF('Commercial Wastewater Billing'!F440&lt;&gt;"",'Commercial Wastewater Billing'!F440,"")</f>
        <v/>
      </c>
      <c r="L440" s="27" t="s">
        <v>1</v>
      </c>
    </row>
    <row r="441" spans="1:12" ht="15" x14ac:dyDescent="0.2">
      <c r="A441" s="25" t="s">
        <v>492</v>
      </c>
      <c r="B441" s="47">
        <v>25641</v>
      </c>
      <c r="C441" s="48">
        <v>1</v>
      </c>
      <c r="D441" s="26" t="s">
        <v>77</v>
      </c>
      <c r="E441" s="26" t="s">
        <v>46</v>
      </c>
      <c r="F441" s="26" t="s">
        <v>45</v>
      </c>
      <c r="G441" s="26">
        <v>3</v>
      </c>
      <c r="H441" s="30">
        <v>9000</v>
      </c>
      <c r="I441" s="28">
        <f>IF('Commercial Wastewater Billing'!J441&lt;&gt;"",'Commercial Wastewater Billing'!J441/'Commercial Wastewater Billing'!I441,"")</f>
        <v>2</v>
      </c>
      <c r="J441" s="29">
        <f>IF('Commercial Wastewater Billing'!E441&lt;&gt;"",'Commercial Wastewater Billing'!E441,"")</f>
        <v>4.5999999999999996</v>
      </c>
      <c r="K441" s="29">
        <f>IF('Commercial Wastewater Billing'!F441&lt;&gt;"",'Commercial Wastewater Billing'!F441,"")</f>
        <v>9.1999999999999993</v>
      </c>
      <c r="L441" s="27">
        <v>0</v>
      </c>
    </row>
    <row r="442" spans="1:12" ht="15" x14ac:dyDescent="0.2">
      <c r="A442" s="25" t="s">
        <v>493</v>
      </c>
      <c r="B442" s="47">
        <v>25641</v>
      </c>
      <c r="C442" s="48">
        <v>1</v>
      </c>
      <c r="D442" s="26" t="s">
        <v>77</v>
      </c>
      <c r="E442" s="26" t="s">
        <v>46</v>
      </c>
      <c r="F442" s="26" t="s">
        <v>45</v>
      </c>
      <c r="G442" s="26">
        <v>3</v>
      </c>
      <c r="H442" s="27">
        <v>9000</v>
      </c>
      <c r="I442" s="28">
        <f>IF('Commercial Wastewater Billing'!J442&lt;&gt;"",'Commercial Wastewater Billing'!J442/'Commercial Wastewater Billing'!I442,"")</f>
        <v>2</v>
      </c>
      <c r="J442" s="29">
        <f>IF('Commercial Wastewater Billing'!E442&lt;&gt;"",'Commercial Wastewater Billing'!E442,"")</f>
        <v>9.1999999999999993</v>
      </c>
      <c r="K442" s="29">
        <f>IF('Commercial Wastewater Billing'!F442&lt;&gt;"",'Commercial Wastewater Billing'!F442,"")</f>
        <v>18.399999999999999</v>
      </c>
      <c r="L442" s="27">
        <v>0</v>
      </c>
    </row>
    <row r="443" spans="1:12" ht="15" x14ac:dyDescent="0.2">
      <c r="A443" s="25" t="s">
        <v>494</v>
      </c>
      <c r="B443" s="47">
        <v>2987</v>
      </c>
      <c r="C443" s="48">
        <v>1</v>
      </c>
      <c r="D443" s="26" t="s">
        <v>78</v>
      </c>
      <c r="E443" s="26" t="s">
        <v>46</v>
      </c>
      <c r="F443" s="26" t="s">
        <v>45</v>
      </c>
      <c r="G443" s="26">
        <v>3</v>
      </c>
      <c r="H443" s="27">
        <v>3000</v>
      </c>
      <c r="I443" s="28" t="str">
        <f>IF('Commercial Wastewater Billing'!J443&lt;&gt;"",'Commercial Wastewater Billing'!J443/'Commercial Wastewater Billing'!I443,"")</f>
        <v/>
      </c>
      <c r="J443" s="29">
        <f>IF('Commercial Wastewater Billing'!E443&lt;&gt;"",'Commercial Wastewater Billing'!E443,"")</f>
        <v>20</v>
      </c>
      <c r="K443" s="29" t="str">
        <f>IF('Commercial Wastewater Billing'!F443&lt;&gt;"",'Commercial Wastewater Billing'!F443,"")</f>
        <v/>
      </c>
      <c r="L443" s="27">
        <v>2000</v>
      </c>
    </row>
    <row r="444" spans="1:12" ht="15" x14ac:dyDescent="0.2">
      <c r="A444" s="25" t="s">
        <v>495</v>
      </c>
      <c r="B444" s="47">
        <v>1100</v>
      </c>
      <c r="C444" s="48">
        <v>1</v>
      </c>
      <c r="D444" s="26" t="s">
        <v>1</v>
      </c>
      <c r="E444" s="26" t="s">
        <v>1</v>
      </c>
      <c r="F444" s="26" t="s">
        <v>1</v>
      </c>
      <c r="G444" s="26" t="s">
        <v>1</v>
      </c>
      <c r="H444" s="30" t="s">
        <v>1</v>
      </c>
      <c r="I444" s="28" t="str">
        <f>IF('Commercial Wastewater Billing'!J444&lt;&gt;"",'Commercial Wastewater Billing'!J444/'Commercial Wastewater Billing'!I444,"")</f>
        <v/>
      </c>
      <c r="J444" s="29" t="str">
        <f>IF('Commercial Wastewater Billing'!E444&lt;&gt;"",'Commercial Wastewater Billing'!E444,"")</f>
        <v/>
      </c>
      <c r="K444" s="29" t="str">
        <f>IF('Commercial Wastewater Billing'!F444&lt;&gt;"",'Commercial Wastewater Billing'!F444,"")</f>
        <v/>
      </c>
      <c r="L444" s="27" t="s">
        <v>1</v>
      </c>
    </row>
    <row r="445" spans="1:12" ht="15" x14ac:dyDescent="0.2">
      <c r="A445" s="25" t="s">
        <v>496</v>
      </c>
      <c r="B445" s="47">
        <v>615</v>
      </c>
      <c r="C445" s="48">
        <v>1</v>
      </c>
      <c r="D445" s="26" t="s">
        <v>78</v>
      </c>
      <c r="E445" s="26" t="s">
        <v>46</v>
      </c>
      <c r="F445" s="26" t="s">
        <v>45</v>
      </c>
      <c r="G445" s="26">
        <v>3</v>
      </c>
      <c r="H445" s="27">
        <v>5000</v>
      </c>
      <c r="I445" s="28" t="str">
        <f>IF('Commercial Wastewater Billing'!J445&lt;&gt;"",'Commercial Wastewater Billing'!J445/'Commercial Wastewater Billing'!I445,"")</f>
        <v/>
      </c>
      <c r="J445" s="29">
        <f>IF('Commercial Wastewater Billing'!E445&lt;&gt;"",'Commercial Wastewater Billing'!E445,"")</f>
        <v>15</v>
      </c>
      <c r="K445" s="29" t="str">
        <f>IF('Commercial Wastewater Billing'!F445&lt;&gt;"",'Commercial Wastewater Billing'!F445,"")</f>
        <v/>
      </c>
      <c r="L445" s="27">
        <v>2000</v>
      </c>
    </row>
    <row r="446" spans="1:12" ht="15" x14ac:dyDescent="0.2">
      <c r="A446" s="25" t="s">
        <v>497</v>
      </c>
      <c r="B446" s="47">
        <v>6287</v>
      </c>
      <c r="C446" s="48">
        <v>1</v>
      </c>
      <c r="D446" s="26" t="s">
        <v>78</v>
      </c>
      <c r="E446" s="26" t="s">
        <v>46</v>
      </c>
      <c r="F446" s="26" t="s">
        <v>45</v>
      </c>
      <c r="G446" s="26">
        <v>2</v>
      </c>
      <c r="H446" s="30">
        <v>10000</v>
      </c>
      <c r="I446" s="28" t="str">
        <f>IF('Commercial Wastewater Billing'!J446&lt;&gt;"",'Commercial Wastewater Billing'!J446/'Commercial Wastewater Billing'!I446,"")</f>
        <v/>
      </c>
      <c r="J446" s="29">
        <f>IF('Commercial Wastewater Billing'!E446&lt;&gt;"",'Commercial Wastewater Billing'!E446,"")</f>
        <v>4</v>
      </c>
      <c r="K446" s="29" t="str">
        <f>IF('Commercial Wastewater Billing'!F446&lt;&gt;"",'Commercial Wastewater Billing'!F446,"")</f>
        <v/>
      </c>
      <c r="L446" s="27">
        <v>0</v>
      </c>
    </row>
    <row r="447" spans="1:12" ht="15" x14ac:dyDescent="0.2">
      <c r="A447" s="25" t="s">
        <v>498</v>
      </c>
      <c r="B447" s="47">
        <v>594400</v>
      </c>
      <c r="C447" s="48">
        <v>1</v>
      </c>
      <c r="D447" s="26" t="s">
        <v>77</v>
      </c>
      <c r="E447" s="26" t="s">
        <v>46</v>
      </c>
      <c r="F447" s="26" t="s">
        <v>47</v>
      </c>
      <c r="G447" s="26" t="s">
        <v>1</v>
      </c>
      <c r="H447" s="30" t="s">
        <v>1</v>
      </c>
      <c r="I447" s="28" t="str">
        <f>IF('Commercial Wastewater Billing'!J447&lt;&gt;"",'Commercial Wastewater Billing'!J447/'Commercial Wastewater Billing'!I447,"")</f>
        <v/>
      </c>
      <c r="J447" s="29">
        <f>IF('Commercial Wastewater Billing'!E447&lt;&gt;"",'Commercial Wastewater Billing'!E447,"")</f>
        <v>3.23</v>
      </c>
      <c r="K447" s="29" t="str">
        <f>IF('Commercial Wastewater Billing'!F447&lt;&gt;"",'Commercial Wastewater Billing'!F447,"")</f>
        <v/>
      </c>
      <c r="L447" s="27">
        <v>0</v>
      </c>
    </row>
    <row r="448" spans="1:12" ht="15" x14ac:dyDescent="0.2">
      <c r="A448" s="25" t="s">
        <v>499</v>
      </c>
      <c r="B448" s="47">
        <v>594400</v>
      </c>
      <c r="C448" s="48">
        <v>1</v>
      </c>
      <c r="D448" s="26" t="s">
        <v>77</v>
      </c>
      <c r="E448" s="26" t="s">
        <v>46</v>
      </c>
      <c r="F448" s="26" t="s">
        <v>47</v>
      </c>
      <c r="G448" s="26" t="s">
        <v>1</v>
      </c>
      <c r="H448" s="27" t="s">
        <v>1</v>
      </c>
      <c r="I448" s="28" t="str">
        <f>IF('Commercial Wastewater Billing'!J448&lt;&gt;"",'Commercial Wastewater Billing'!J448/'Commercial Wastewater Billing'!I448,"")</f>
        <v/>
      </c>
      <c r="J448" s="29">
        <f>IF('Commercial Wastewater Billing'!E448&lt;&gt;"",'Commercial Wastewater Billing'!E448,"")</f>
        <v>5.38</v>
      </c>
      <c r="K448" s="29" t="str">
        <f>IF('Commercial Wastewater Billing'!F448&lt;&gt;"",'Commercial Wastewater Billing'!F448,"")</f>
        <v/>
      </c>
      <c r="L448" s="27">
        <v>0</v>
      </c>
    </row>
    <row r="449" spans="1:12" ht="15" x14ac:dyDescent="0.2">
      <c r="A449" s="25" t="s">
        <v>500</v>
      </c>
      <c r="B449" s="47">
        <v>11034</v>
      </c>
      <c r="C449" s="48">
        <v>1</v>
      </c>
      <c r="D449" s="26" t="s">
        <v>77</v>
      </c>
      <c r="E449" s="26" t="s">
        <v>46</v>
      </c>
      <c r="F449" s="26" t="s">
        <v>45</v>
      </c>
      <c r="G449" s="26">
        <v>2</v>
      </c>
      <c r="H449" s="27">
        <v>50000</v>
      </c>
      <c r="I449" s="28">
        <f>IF('Commercial Wastewater Billing'!J449&lt;&gt;"",'Commercial Wastewater Billing'!J449/'Commercial Wastewater Billing'!I449,"")</f>
        <v>1.4294589404721563</v>
      </c>
      <c r="J449" s="29">
        <f>IF('Commercial Wastewater Billing'!E449&lt;&gt;"",'Commercial Wastewater Billing'!E449,"")</f>
        <v>10.36</v>
      </c>
      <c r="K449" s="29">
        <f>IF('Commercial Wastewater Billing'!F449&lt;&gt;"",'Commercial Wastewater Billing'!F449,"")</f>
        <v>17.010000000000002</v>
      </c>
      <c r="L449" s="27">
        <v>3000</v>
      </c>
    </row>
    <row r="450" spans="1:12" ht="15" x14ac:dyDescent="0.2">
      <c r="A450" s="25" t="s">
        <v>501</v>
      </c>
      <c r="B450" s="47">
        <v>439</v>
      </c>
      <c r="C450" s="48">
        <v>1</v>
      </c>
      <c r="D450" s="26" t="s">
        <v>1</v>
      </c>
      <c r="E450" s="26" t="s">
        <v>1</v>
      </c>
      <c r="F450" s="26" t="s">
        <v>1</v>
      </c>
      <c r="G450" s="26" t="s">
        <v>1</v>
      </c>
      <c r="H450" s="27" t="s">
        <v>1</v>
      </c>
      <c r="I450" s="28" t="str">
        <f>IF('Commercial Wastewater Billing'!J450&lt;&gt;"",'Commercial Wastewater Billing'!J450/'Commercial Wastewater Billing'!I450,"")</f>
        <v/>
      </c>
      <c r="J450" s="29" t="str">
        <f>IF('Commercial Wastewater Billing'!E450&lt;&gt;"",'Commercial Wastewater Billing'!E450,"")</f>
        <v/>
      </c>
      <c r="K450" s="29" t="str">
        <f>IF('Commercial Wastewater Billing'!F450&lt;&gt;"",'Commercial Wastewater Billing'!F450,"")</f>
        <v/>
      </c>
      <c r="L450" s="27" t="s">
        <v>1</v>
      </c>
    </row>
    <row r="451" spans="1:12" ht="15" x14ac:dyDescent="0.2">
      <c r="A451" s="25" t="s">
        <v>502</v>
      </c>
      <c r="B451" s="47">
        <v>582</v>
      </c>
      <c r="C451" s="48">
        <v>1</v>
      </c>
      <c r="D451" s="26" t="s">
        <v>1</v>
      </c>
      <c r="E451" s="26" t="s">
        <v>1</v>
      </c>
      <c r="F451" s="26" t="s">
        <v>1</v>
      </c>
      <c r="G451" s="26" t="s">
        <v>1</v>
      </c>
      <c r="H451" s="27" t="s">
        <v>1</v>
      </c>
      <c r="I451" s="28" t="str">
        <f>IF('Commercial Wastewater Billing'!J451&lt;&gt;"",'Commercial Wastewater Billing'!J451/'Commercial Wastewater Billing'!I451,"")</f>
        <v/>
      </c>
      <c r="J451" s="29" t="str">
        <f>IF('Commercial Wastewater Billing'!E451&lt;&gt;"",'Commercial Wastewater Billing'!E451,"")</f>
        <v/>
      </c>
      <c r="K451" s="29" t="str">
        <f>IF('Commercial Wastewater Billing'!F451&lt;&gt;"",'Commercial Wastewater Billing'!F451,"")</f>
        <v/>
      </c>
      <c r="L451" s="27" t="s">
        <v>1</v>
      </c>
    </row>
    <row r="452" spans="1:12" ht="15" x14ac:dyDescent="0.2">
      <c r="A452" s="25" t="s">
        <v>503</v>
      </c>
      <c r="B452" s="47">
        <v>7890</v>
      </c>
      <c r="C452" s="48">
        <v>1</v>
      </c>
      <c r="D452" s="26" t="s">
        <v>1</v>
      </c>
      <c r="E452" s="26" t="s">
        <v>1</v>
      </c>
      <c r="F452" s="26" t="s">
        <v>1</v>
      </c>
      <c r="G452" s="26" t="s">
        <v>1</v>
      </c>
      <c r="H452" s="27" t="s">
        <v>1</v>
      </c>
      <c r="I452" s="28" t="str">
        <f>IF('Commercial Wastewater Billing'!J452&lt;&gt;"",'Commercial Wastewater Billing'!J452/'Commercial Wastewater Billing'!I452,"")</f>
        <v/>
      </c>
      <c r="J452" s="29" t="str">
        <f>IF('Commercial Wastewater Billing'!E452&lt;&gt;"",'Commercial Wastewater Billing'!E452,"")</f>
        <v/>
      </c>
      <c r="K452" s="29" t="str">
        <f>IF('Commercial Wastewater Billing'!F452&lt;&gt;"",'Commercial Wastewater Billing'!F452,"")</f>
        <v/>
      </c>
      <c r="L452" s="27" t="s">
        <v>1</v>
      </c>
    </row>
    <row r="453" spans="1:12" ht="15" x14ac:dyDescent="0.2">
      <c r="A453" s="25" t="s">
        <v>504</v>
      </c>
      <c r="B453" s="47">
        <v>780</v>
      </c>
      <c r="C453" s="48">
        <v>1</v>
      </c>
      <c r="D453" s="26" t="s">
        <v>1</v>
      </c>
      <c r="E453" s="26" t="s">
        <v>1</v>
      </c>
      <c r="F453" s="26" t="s">
        <v>1</v>
      </c>
      <c r="G453" s="26" t="s">
        <v>1</v>
      </c>
      <c r="H453" s="27" t="s">
        <v>1</v>
      </c>
      <c r="I453" s="28" t="str">
        <f>IF('Commercial Wastewater Billing'!J453&lt;&gt;"",'Commercial Wastewater Billing'!J453/'Commercial Wastewater Billing'!I453,"")</f>
        <v/>
      </c>
      <c r="J453" s="29" t="str">
        <f>IF('Commercial Wastewater Billing'!E453&lt;&gt;"",'Commercial Wastewater Billing'!E453,"")</f>
        <v/>
      </c>
      <c r="K453" s="29" t="str">
        <f>IF('Commercial Wastewater Billing'!F453&lt;&gt;"",'Commercial Wastewater Billing'!F453,"")</f>
        <v/>
      </c>
      <c r="L453" s="27" t="s">
        <v>1</v>
      </c>
    </row>
    <row r="454" spans="1:12" ht="15" x14ac:dyDescent="0.2">
      <c r="A454" s="25" t="s">
        <v>505</v>
      </c>
      <c r="B454" s="47">
        <v>4015</v>
      </c>
      <c r="C454" s="48">
        <v>1</v>
      </c>
      <c r="D454" s="26" t="s">
        <v>77</v>
      </c>
      <c r="E454" s="26" t="s">
        <v>46</v>
      </c>
      <c r="F454" s="26" t="s">
        <v>47</v>
      </c>
      <c r="G454" s="26" t="s">
        <v>1</v>
      </c>
      <c r="H454" s="27" t="s">
        <v>1</v>
      </c>
      <c r="I454" s="28">
        <f>IF('Commercial Wastewater Billing'!J454&lt;&gt;"",'Commercial Wastewater Billing'!J454/'Commercial Wastewater Billing'!I454,"")</f>
        <v>1.4839386941003569</v>
      </c>
      <c r="J454" s="29">
        <f>IF('Commercial Wastewater Billing'!E454&lt;&gt;"",'Commercial Wastewater Billing'!E454,"")</f>
        <v>8.1300000000000008</v>
      </c>
      <c r="K454" s="29">
        <f>IF('Commercial Wastewater Billing'!F454&lt;&gt;"",'Commercial Wastewater Billing'!F454,"")</f>
        <v>12.18</v>
      </c>
      <c r="L454" s="27">
        <v>0</v>
      </c>
    </row>
    <row r="455" spans="1:12" ht="15" x14ac:dyDescent="0.2">
      <c r="A455" s="25" t="s">
        <v>506</v>
      </c>
      <c r="B455" s="47">
        <v>8090</v>
      </c>
      <c r="C455" s="48">
        <v>1</v>
      </c>
      <c r="D455" s="26" t="s">
        <v>78</v>
      </c>
      <c r="E455" s="26" t="s">
        <v>46</v>
      </c>
      <c r="F455" s="26" t="s">
        <v>45</v>
      </c>
      <c r="G455" s="26">
        <v>5</v>
      </c>
      <c r="H455" s="30">
        <v>5000</v>
      </c>
      <c r="I455" s="28" t="str">
        <f>IF('Commercial Wastewater Billing'!J455&lt;&gt;"",'Commercial Wastewater Billing'!J455/'Commercial Wastewater Billing'!I455,"")</f>
        <v/>
      </c>
      <c r="J455" s="29">
        <f>IF('Commercial Wastewater Billing'!E455&lt;&gt;"",'Commercial Wastewater Billing'!E455,"")</f>
        <v>16</v>
      </c>
      <c r="K455" s="29" t="str">
        <f>IF('Commercial Wastewater Billing'!F455&lt;&gt;"",'Commercial Wastewater Billing'!F455,"")</f>
        <v/>
      </c>
      <c r="L455" s="27">
        <v>0</v>
      </c>
    </row>
    <row r="456" spans="1:12" ht="15" x14ac:dyDescent="0.2">
      <c r="A456" s="25" t="s">
        <v>507</v>
      </c>
      <c r="B456" s="47">
        <v>2860</v>
      </c>
      <c r="C456" s="48">
        <v>1</v>
      </c>
      <c r="D456" s="26" t="s">
        <v>1</v>
      </c>
      <c r="E456" s="26" t="s">
        <v>1</v>
      </c>
      <c r="F456" s="26" t="s">
        <v>1</v>
      </c>
      <c r="G456" s="26" t="s">
        <v>1</v>
      </c>
      <c r="H456" s="30" t="s">
        <v>1</v>
      </c>
      <c r="I456" s="28" t="str">
        <f>IF('Commercial Wastewater Billing'!J456&lt;&gt;"",'Commercial Wastewater Billing'!J456/'Commercial Wastewater Billing'!I456,"")</f>
        <v/>
      </c>
      <c r="J456" s="29" t="str">
        <f>IF('Commercial Wastewater Billing'!E456&lt;&gt;"",'Commercial Wastewater Billing'!E456,"")</f>
        <v/>
      </c>
      <c r="K456" s="29" t="str">
        <f>IF('Commercial Wastewater Billing'!F456&lt;&gt;"",'Commercial Wastewater Billing'!F456,"")</f>
        <v/>
      </c>
      <c r="L456" s="27" t="s">
        <v>1</v>
      </c>
    </row>
    <row r="457" spans="1:12" ht="15" x14ac:dyDescent="0.2">
      <c r="A457" s="25" t="s">
        <v>508</v>
      </c>
      <c r="B457" s="47">
        <v>1120</v>
      </c>
      <c r="C457" s="48">
        <v>1</v>
      </c>
      <c r="D457" s="26" t="s">
        <v>1</v>
      </c>
      <c r="E457" s="26" t="s">
        <v>1</v>
      </c>
      <c r="F457" s="26" t="s">
        <v>1</v>
      </c>
      <c r="G457" s="26" t="s">
        <v>1</v>
      </c>
      <c r="H457" s="30" t="s">
        <v>1</v>
      </c>
      <c r="I457" s="28" t="str">
        <f>IF('Commercial Wastewater Billing'!J457&lt;&gt;"",'Commercial Wastewater Billing'!J457/'Commercial Wastewater Billing'!I457,"")</f>
        <v/>
      </c>
      <c r="J457" s="29" t="str">
        <f>IF('Commercial Wastewater Billing'!E457&lt;&gt;"",'Commercial Wastewater Billing'!E457,"")</f>
        <v/>
      </c>
      <c r="K457" s="29" t="str">
        <f>IF('Commercial Wastewater Billing'!F457&lt;&gt;"",'Commercial Wastewater Billing'!F457,"")</f>
        <v/>
      </c>
      <c r="L457" s="27" t="s">
        <v>1</v>
      </c>
    </row>
    <row r="458" spans="1:12" ht="15" x14ac:dyDescent="0.2">
      <c r="A458" s="25" t="s">
        <v>509</v>
      </c>
      <c r="B458" s="47">
        <v>3000</v>
      </c>
      <c r="C458" s="48">
        <v>1</v>
      </c>
      <c r="D458" s="26" t="s">
        <v>77</v>
      </c>
      <c r="E458" s="26" t="s">
        <v>46</v>
      </c>
      <c r="F458" s="26" t="s">
        <v>47</v>
      </c>
      <c r="G458" s="26" t="s">
        <v>1</v>
      </c>
      <c r="H458" s="30" t="s">
        <v>1</v>
      </c>
      <c r="I458" s="28">
        <f>IF('Commercial Wastewater Billing'!J458&lt;&gt;"",'Commercial Wastewater Billing'!J458/'Commercial Wastewater Billing'!I458,"")</f>
        <v>1.5</v>
      </c>
      <c r="J458" s="29">
        <f>IF('Commercial Wastewater Billing'!E458&lt;&gt;"",'Commercial Wastewater Billing'!E458,"")</f>
        <v>6.38</v>
      </c>
      <c r="K458" s="29">
        <f>IF('Commercial Wastewater Billing'!F458&lt;&gt;"",'Commercial Wastewater Billing'!F458,"")</f>
        <v>9.56</v>
      </c>
      <c r="L458" s="27">
        <v>2000</v>
      </c>
    </row>
    <row r="459" spans="1:12" ht="15" x14ac:dyDescent="0.2">
      <c r="A459" s="25" t="s">
        <v>510</v>
      </c>
      <c r="B459" s="47">
        <v>96</v>
      </c>
      <c r="C459" s="48">
        <v>1</v>
      </c>
      <c r="D459" s="26" t="s">
        <v>1</v>
      </c>
      <c r="E459" s="26" t="s">
        <v>1</v>
      </c>
      <c r="F459" s="26" t="s">
        <v>1</v>
      </c>
      <c r="G459" s="26" t="s">
        <v>1</v>
      </c>
      <c r="H459" s="30" t="s">
        <v>1</v>
      </c>
      <c r="I459" s="28" t="str">
        <f>IF('Commercial Wastewater Billing'!J459&lt;&gt;"",'Commercial Wastewater Billing'!J459/'Commercial Wastewater Billing'!I459,"")</f>
        <v/>
      </c>
      <c r="J459" s="29" t="str">
        <f>IF('Commercial Wastewater Billing'!E459&lt;&gt;"",'Commercial Wastewater Billing'!E459,"")</f>
        <v/>
      </c>
      <c r="K459" s="29" t="str">
        <f>IF('Commercial Wastewater Billing'!F459&lt;&gt;"",'Commercial Wastewater Billing'!F459,"")</f>
        <v/>
      </c>
      <c r="L459" s="27" t="s">
        <v>1</v>
      </c>
    </row>
    <row r="460" spans="1:12" ht="15" x14ac:dyDescent="0.2">
      <c r="A460" s="25" t="s">
        <v>511</v>
      </c>
      <c r="B460" s="47">
        <v>8815</v>
      </c>
      <c r="C460" s="48">
        <v>2</v>
      </c>
      <c r="D460" s="26" t="s">
        <v>77</v>
      </c>
      <c r="E460" s="26" t="s">
        <v>46</v>
      </c>
      <c r="F460" s="26" t="s">
        <v>47</v>
      </c>
      <c r="G460" s="26" t="s">
        <v>1</v>
      </c>
      <c r="H460" s="27" t="s">
        <v>1</v>
      </c>
      <c r="I460" s="28" t="str">
        <f>IF('Commercial Wastewater Billing'!J460&lt;&gt;"",'Commercial Wastewater Billing'!J460/'Commercial Wastewater Billing'!I460,"")</f>
        <v/>
      </c>
      <c r="J460" s="29">
        <f>IF('Commercial Wastewater Billing'!E460&lt;&gt;"",'Commercial Wastewater Billing'!E460,"")</f>
        <v>5</v>
      </c>
      <c r="K460" s="29" t="str">
        <f>IF('Commercial Wastewater Billing'!F460&lt;&gt;"",'Commercial Wastewater Billing'!F460,"")</f>
        <v/>
      </c>
      <c r="L460" s="27">
        <v>5000</v>
      </c>
    </row>
    <row r="461" spans="1:12" ht="15" x14ac:dyDescent="0.2">
      <c r="A461" s="25" t="s">
        <v>512</v>
      </c>
      <c r="B461" s="47">
        <v>3510</v>
      </c>
      <c r="C461" s="48">
        <v>1</v>
      </c>
      <c r="D461" s="26" t="s">
        <v>77</v>
      </c>
      <c r="E461" s="26" t="s">
        <v>46</v>
      </c>
      <c r="F461" s="26" t="s">
        <v>47</v>
      </c>
      <c r="G461" s="26" t="s">
        <v>1</v>
      </c>
      <c r="H461" s="30" t="s">
        <v>1</v>
      </c>
      <c r="I461" s="28" t="str">
        <f>IF('Commercial Wastewater Billing'!J461&lt;&gt;"",'Commercial Wastewater Billing'!J461/'Commercial Wastewater Billing'!I461,"")</f>
        <v/>
      </c>
      <c r="J461" s="29">
        <f>IF('Commercial Wastewater Billing'!E461&lt;&gt;"",'Commercial Wastewater Billing'!E461,"")</f>
        <v>10</v>
      </c>
      <c r="K461" s="29" t="str">
        <f>IF('Commercial Wastewater Billing'!F461&lt;&gt;"",'Commercial Wastewater Billing'!F461,"")</f>
        <v/>
      </c>
      <c r="L461" s="27">
        <v>2000</v>
      </c>
    </row>
    <row r="462" spans="1:12" ht="15" x14ac:dyDescent="0.2">
      <c r="A462" s="25" t="s">
        <v>513</v>
      </c>
      <c r="B462" s="47">
        <v>1717</v>
      </c>
      <c r="C462" s="48">
        <v>1</v>
      </c>
      <c r="D462" s="26" t="s">
        <v>78</v>
      </c>
      <c r="E462" s="26" t="s">
        <v>46</v>
      </c>
      <c r="F462" s="26" t="s">
        <v>47</v>
      </c>
      <c r="G462" s="26" t="s">
        <v>1</v>
      </c>
      <c r="H462" s="30" t="s">
        <v>1</v>
      </c>
      <c r="I462" s="28">
        <f>IF('Commercial Wastewater Billing'!J462&lt;&gt;"",'Commercial Wastewater Billing'!J462/'Commercial Wastewater Billing'!I462,"")</f>
        <v>1.2582697201017814</v>
      </c>
      <c r="J462" s="29">
        <f>IF('Commercial Wastewater Billing'!E462&lt;&gt;"",'Commercial Wastewater Billing'!E462,"")</f>
        <v>16.100000000000001</v>
      </c>
      <c r="K462" s="29">
        <f>IF('Commercial Wastewater Billing'!F462&lt;&gt;"",'Commercial Wastewater Billing'!F462,"")</f>
        <v>20.149999999999999</v>
      </c>
      <c r="L462" s="27">
        <v>0</v>
      </c>
    </row>
    <row r="463" spans="1:12" ht="15" x14ac:dyDescent="0.2">
      <c r="A463" s="25" t="s">
        <v>514</v>
      </c>
      <c r="B463" s="47">
        <v>10168</v>
      </c>
      <c r="C463" s="48">
        <v>1</v>
      </c>
      <c r="D463" s="26" t="s">
        <v>77</v>
      </c>
      <c r="E463" s="26" t="s">
        <v>46</v>
      </c>
      <c r="F463" s="26" t="s">
        <v>47</v>
      </c>
      <c r="G463" s="26" t="s">
        <v>1</v>
      </c>
      <c r="H463" s="30" t="s">
        <v>1</v>
      </c>
      <c r="I463" s="28" t="str">
        <f>IF('Commercial Wastewater Billing'!J463&lt;&gt;"",'Commercial Wastewater Billing'!J463/'Commercial Wastewater Billing'!I463,"")</f>
        <v/>
      </c>
      <c r="J463" s="29">
        <f>IF('Commercial Wastewater Billing'!E463&lt;&gt;"",'Commercial Wastewater Billing'!E463,"")</f>
        <v>6.5</v>
      </c>
      <c r="K463" s="29" t="str">
        <f>IF('Commercial Wastewater Billing'!F463&lt;&gt;"",'Commercial Wastewater Billing'!F463,"")</f>
        <v/>
      </c>
      <c r="L463" s="27">
        <v>0</v>
      </c>
    </row>
    <row r="464" spans="1:12" ht="15" x14ac:dyDescent="0.2">
      <c r="A464" s="25" t="s">
        <v>26</v>
      </c>
      <c r="B464" s="47">
        <v>25404</v>
      </c>
      <c r="C464" s="48">
        <v>1</v>
      </c>
      <c r="D464" s="26" t="s">
        <v>78</v>
      </c>
      <c r="E464" s="26" t="s">
        <v>46</v>
      </c>
      <c r="F464" s="26" t="s">
        <v>48</v>
      </c>
      <c r="G464" s="26">
        <v>8</v>
      </c>
      <c r="H464" s="27">
        <v>100000</v>
      </c>
      <c r="I464" s="28">
        <f>IF('Commercial Wastewater Billing'!J464&lt;&gt;"",'Commercial Wastewater Billing'!J464/'Commercial Wastewater Billing'!I464,"")</f>
        <v>1.5001537042729787</v>
      </c>
      <c r="J464" s="29">
        <f>IF('Commercial Wastewater Billing'!E464&lt;&gt;"",'Commercial Wastewater Billing'!E464,"")</f>
        <v>21.48</v>
      </c>
      <c r="K464" s="29">
        <f>IF('Commercial Wastewater Billing'!F464&lt;&gt;"",'Commercial Wastewater Billing'!F464,"")</f>
        <v>32.24</v>
      </c>
      <c r="L464" s="27">
        <v>16500</v>
      </c>
    </row>
    <row r="465" spans="1:12" ht="15" x14ac:dyDescent="0.2">
      <c r="A465" s="25" t="s">
        <v>515</v>
      </c>
      <c r="B465" s="47">
        <v>12220</v>
      </c>
      <c r="C465" s="48">
        <v>1</v>
      </c>
      <c r="D465" s="26" t="s">
        <v>78</v>
      </c>
      <c r="E465" s="26" t="s">
        <v>46</v>
      </c>
      <c r="F465" s="26" t="s">
        <v>47</v>
      </c>
      <c r="G465" s="26" t="s">
        <v>1</v>
      </c>
      <c r="H465" s="30" t="s">
        <v>1</v>
      </c>
      <c r="I465" s="28">
        <f>IF('Commercial Wastewater Billing'!J465&lt;&gt;"",'Commercial Wastewater Billing'!J465/'Commercial Wastewater Billing'!I465,"")</f>
        <v>1.1592356687898089</v>
      </c>
      <c r="J465" s="29">
        <f>IF('Commercial Wastewater Billing'!E465&lt;&gt;"",'Commercial Wastewater Billing'!E465,"")</f>
        <v>6</v>
      </c>
      <c r="K465" s="29">
        <f>IF('Commercial Wastewater Billing'!F465&lt;&gt;"",'Commercial Wastewater Billing'!F465,"")</f>
        <v>6</v>
      </c>
      <c r="L465" s="27">
        <v>0</v>
      </c>
    </row>
    <row r="466" spans="1:12" ht="15" x14ac:dyDescent="0.2">
      <c r="A466" s="25" t="s">
        <v>516</v>
      </c>
      <c r="B466" s="47">
        <v>12220</v>
      </c>
      <c r="C466" s="48">
        <v>1</v>
      </c>
      <c r="D466" s="26" t="s">
        <v>77</v>
      </c>
      <c r="E466" s="26" t="s">
        <v>46</v>
      </c>
      <c r="F466" s="26" t="s">
        <v>65</v>
      </c>
      <c r="G466" s="26" t="s">
        <v>1</v>
      </c>
      <c r="H466" s="27" t="s">
        <v>1</v>
      </c>
      <c r="I466" s="28" t="str">
        <f>IF('Commercial Wastewater Billing'!J466&lt;&gt;"",'Commercial Wastewater Billing'!J466/'Commercial Wastewater Billing'!I466,"")</f>
        <v/>
      </c>
      <c r="J466" s="29">
        <f>IF('Commercial Wastewater Billing'!E466&lt;&gt;"",'Commercial Wastewater Billing'!E466,"")</f>
        <v>23</v>
      </c>
      <c r="K466" s="29" t="str">
        <f>IF('Commercial Wastewater Billing'!F466&lt;&gt;"",'Commercial Wastewater Billing'!F466,"")</f>
        <v/>
      </c>
      <c r="L466" s="27">
        <v>2000</v>
      </c>
    </row>
    <row r="467" spans="1:12" ht="25.5" x14ac:dyDescent="0.2">
      <c r="A467" s="25" t="s">
        <v>517</v>
      </c>
      <c r="B467" s="47">
        <v>12220</v>
      </c>
      <c r="C467" s="48">
        <v>1</v>
      </c>
      <c r="D467" s="26" t="s">
        <v>78</v>
      </c>
      <c r="E467" s="26" t="s">
        <v>46</v>
      </c>
      <c r="F467" s="26" t="s">
        <v>47</v>
      </c>
      <c r="G467" s="26" t="s">
        <v>1</v>
      </c>
      <c r="H467" s="30" t="s">
        <v>1</v>
      </c>
      <c r="I467" s="28" t="str">
        <f>IF('Commercial Wastewater Billing'!J467&lt;&gt;"",'Commercial Wastewater Billing'!J467/'Commercial Wastewater Billing'!I467,"")</f>
        <v/>
      </c>
      <c r="J467" s="29">
        <f>IF('Commercial Wastewater Billing'!E467&lt;&gt;"",'Commercial Wastewater Billing'!E467,"")</f>
        <v>150</v>
      </c>
      <c r="K467" s="29" t="str">
        <f>IF('Commercial Wastewater Billing'!F467&lt;&gt;"",'Commercial Wastewater Billing'!F467,"")</f>
        <v/>
      </c>
      <c r="L467" s="27">
        <v>0</v>
      </c>
    </row>
    <row r="468" spans="1:12" ht="15" x14ac:dyDescent="0.2">
      <c r="A468" s="25" t="s">
        <v>518</v>
      </c>
      <c r="B468" s="47">
        <v>2786</v>
      </c>
      <c r="C468" s="48">
        <v>1</v>
      </c>
      <c r="D468" s="26" t="s">
        <v>78</v>
      </c>
      <c r="E468" s="26" t="s">
        <v>46</v>
      </c>
      <c r="F468" s="26" t="s">
        <v>47</v>
      </c>
      <c r="G468" s="26" t="s">
        <v>1</v>
      </c>
      <c r="H468" s="27" t="s">
        <v>1</v>
      </c>
      <c r="I468" s="28" t="str">
        <f>IF('Commercial Wastewater Billing'!J468&lt;&gt;"",'Commercial Wastewater Billing'!J468/'Commercial Wastewater Billing'!I468,"")</f>
        <v/>
      </c>
      <c r="J468" s="29">
        <f>IF('Commercial Wastewater Billing'!E468&lt;&gt;"",'Commercial Wastewater Billing'!E468,"")</f>
        <v>17.170000000000002</v>
      </c>
      <c r="K468" s="29" t="str">
        <f>IF('Commercial Wastewater Billing'!F468&lt;&gt;"",'Commercial Wastewater Billing'!F468,"")</f>
        <v/>
      </c>
      <c r="L468" s="27">
        <v>4000</v>
      </c>
    </row>
    <row r="469" spans="1:12" ht="15" x14ac:dyDescent="0.2">
      <c r="A469" s="25" t="s">
        <v>519</v>
      </c>
      <c r="B469" s="47">
        <v>25550</v>
      </c>
      <c r="C469" s="48">
        <v>1</v>
      </c>
      <c r="D469" s="26" t="s">
        <v>77</v>
      </c>
      <c r="E469" s="26" t="s">
        <v>46</v>
      </c>
      <c r="F469" s="26" t="s">
        <v>47</v>
      </c>
      <c r="G469" s="26" t="s">
        <v>1</v>
      </c>
      <c r="H469" s="30" t="s">
        <v>1</v>
      </c>
      <c r="I469" s="28">
        <f>IF('Commercial Wastewater Billing'!J469&lt;&gt;"",'Commercial Wastewater Billing'!J469/'Commercial Wastewater Billing'!I469,"")</f>
        <v>1.42845834157926</v>
      </c>
      <c r="J469" s="29">
        <f>IF('Commercial Wastewater Billing'!E469&lt;&gt;"",'Commercial Wastewater Billing'!E469,"")</f>
        <v>14.03</v>
      </c>
      <c r="K469" s="29">
        <f>IF('Commercial Wastewater Billing'!F469&lt;&gt;"",'Commercial Wastewater Billing'!F469,"")</f>
        <v>21.43</v>
      </c>
      <c r="L469" s="27">
        <v>0</v>
      </c>
    </row>
    <row r="470" spans="1:12" ht="15" x14ac:dyDescent="0.2">
      <c r="A470" s="25" t="s">
        <v>520</v>
      </c>
      <c r="B470" s="47">
        <v>733</v>
      </c>
      <c r="C470" s="48">
        <v>1</v>
      </c>
      <c r="D470" s="26" t="s">
        <v>78</v>
      </c>
      <c r="E470" s="26" t="s">
        <v>46</v>
      </c>
      <c r="F470" s="26" t="s">
        <v>47</v>
      </c>
      <c r="G470" s="26" t="s">
        <v>1</v>
      </c>
      <c r="H470" s="27" t="s">
        <v>1</v>
      </c>
      <c r="I470" s="28" t="str">
        <f>IF('Commercial Wastewater Billing'!J470&lt;&gt;"",'Commercial Wastewater Billing'!J470/'Commercial Wastewater Billing'!I470,"")</f>
        <v/>
      </c>
      <c r="J470" s="29">
        <f>IF('Commercial Wastewater Billing'!E470&lt;&gt;"",'Commercial Wastewater Billing'!E470,"")</f>
        <v>22</v>
      </c>
      <c r="K470" s="29" t="str">
        <f>IF('Commercial Wastewater Billing'!F470&lt;&gt;"",'Commercial Wastewater Billing'!F470,"")</f>
        <v/>
      </c>
      <c r="L470" s="27">
        <v>5000</v>
      </c>
    </row>
    <row r="471" spans="1:12" ht="15" x14ac:dyDescent="0.2">
      <c r="A471" s="25" t="s">
        <v>521</v>
      </c>
      <c r="B471" s="47">
        <v>24960</v>
      </c>
      <c r="C471" s="48">
        <v>1</v>
      </c>
      <c r="D471" s="26" t="s">
        <v>77</v>
      </c>
      <c r="E471" s="26" t="s">
        <v>46</v>
      </c>
      <c r="F471" s="26" t="s">
        <v>47</v>
      </c>
      <c r="G471" s="26" t="s">
        <v>1</v>
      </c>
      <c r="H471" s="30" t="s">
        <v>1</v>
      </c>
      <c r="I471" s="28">
        <f>IF('Commercial Wastewater Billing'!J471&lt;&gt;"",'Commercial Wastewater Billing'!J471/'Commercial Wastewater Billing'!I471,"")</f>
        <v>1</v>
      </c>
      <c r="J471" s="29">
        <f>IF('Commercial Wastewater Billing'!E471&lt;&gt;"",'Commercial Wastewater Billing'!E471,"")</f>
        <v>8.26</v>
      </c>
      <c r="K471" s="29">
        <f>IF('Commercial Wastewater Billing'!F471&lt;&gt;"",'Commercial Wastewater Billing'!F471,"")</f>
        <v>8.26</v>
      </c>
      <c r="L471" s="27">
        <v>3000</v>
      </c>
    </row>
    <row r="472" spans="1:12" ht="15" x14ac:dyDescent="0.2">
      <c r="A472" s="25" t="s">
        <v>522</v>
      </c>
      <c r="B472" s="47">
        <v>702</v>
      </c>
      <c r="C472" s="48">
        <v>1</v>
      </c>
      <c r="D472" s="26" t="s">
        <v>1</v>
      </c>
      <c r="E472" s="26" t="s">
        <v>1</v>
      </c>
      <c r="F472" s="26" t="s">
        <v>1</v>
      </c>
      <c r="G472" s="26" t="s">
        <v>1</v>
      </c>
      <c r="H472" s="30" t="s">
        <v>1</v>
      </c>
      <c r="I472" s="28" t="str">
        <f>IF('Commercial Wastewater Billing'!J472&lt;&gt;"",'Commercial Wastewater Billing'!J472/'Commercial Wastewater Billing'!I472,"")</f>
        <v/>
      </c>
      <c r="J472" s="29" t="str">
        <f>IF('Commercial Wastewater Billing'!E472&lt;&gt;"",'Commercial Wastewater Billing'!E472,"")</f>
        <v/>
      </c>
      <c r="K472" s="29" t="str">
        <f>IF('Commercial Wastewater Billing'!F472&lt;&gt;"",'Commercial Wastewater Billing'!F472,"")</f>
        <v/>
      </c>
      <c r="L472" s="27" t="s">
        <v>1</v>
      </c>
    </row>
    <row r="473" spans="1:12" ht="15" x14ac:dyDescent="0.2">
      <c r="A473" s="25" t="s">
        <v>523</v>
      </c>
      <c r="B473" s="47">
        <v>7288</v>
      </c>
      <c r="C473" s="48">
        <v>1</v>
      </c>
      <c r="D473" s="26" t="s">
        <v>1</v>
      </c>
      <c r="E473" s="26" t="s">
        <v>1</v>
      </c>
      <c r="F473" s="26" t="s">
        <v>1</v>
      </c>
      <c r="G473" s="26" t="s">
        <v>1</v>
      </c>
      <c r="H473" s="27" t="s">
        <v>1</v>
      </c>
      <c r="I473" s="28" t="str">
        <f>IF('Commercial Wastewater Billing'!J473&lt;&gt;"",'Commercial Wastewater Billing'!J473/'Commercial Wastewater Billing'!I473,"")</f>
        <v/>
      </c>
      <c r="J473" s="29" t="str">
        <f>IF('Commercial Wastewater Billing'!E473&lt;&gt;"",'Commercial Wastewater Billing'!E473,"")</f>
        <v/>
      </c>
      <c r="K473" s="29" t="str">
        <f>IF('Commercial Wastewater Billing'!F473&lt;&gt;"",'Commercial Wastewater Billing'!F473,"")</f>
        <v/>
      </c>
      <c r="L473" s="27" t="s">
        <v>1</v>
      </c>
    </row>
    <row r="474" spans="1:12" ht="15" x14ac:dyDescent="0.2">
      <c r="A474" s="25" t="s">
        <v>524</v>
      </c>
      <c r="B474" s="47">
        <v>7288</v>
      </c>
      <c r="C474" s="48">
        <v>1</v>
      </c>
      <c r="D474" s="26" t="s">
        <v>1</v>
      </c>
      <c r="E474" s="26" t="s">
        <v>1</v>
      </c>
      <c r="F474" s="26" t="s">
        <v>1</v>
      </c>
      <c r="G474" s="26" t="s">
        <v>1</v>
      </c>
      <c r="H474" s="30" t="s">
        <v>1</v>
      </c>
      <c r="I474" s="28" t="str">
        <f>IF('Commercial Wastewater Billing'!J474&lt;&gt;"",'Commercial Wastewater Billing'!J474/'Commercial Wastewater Billing'!I474,"")</f>
        <v/>
      </c>
      <c r="J474" s="29" t="str">
        <f>IF('Commercial Wastewater Billing'!E474&lt;&gt;"",'Commercial Wastewater Billing'!E474,"")</f>
        <v/>
      </c>
      <c r="K474" s="29" t="str">
        <f>IF('Commercial Wastewater Billing'!F474&lt;&gt;"",'Commercial Wastewater Billing'!F474,"")</f>
        <v/>
      </c>
      <c r="L474" s="27" t="s">
        <v>1</v>
      </c>
    </row>
    <row r="475" spans="1:12" ht="15" x14ac:dyDescent="0.2">
      <c r="A475" s="25" t="s">
        <v>525</v>
      </c>
      <c r="B475" s="47">
        <v>1942</v>
      </c>
      <c r="C475" s="48">
        <v>2</v>
      </c>
      <c r="D475" s="26" t="s">
        <v>78</v>
      </c>
      <c r="E475" s="26" t="s">
        <v>46</v>
      </c>
      <c r="F475" s="26" t="s">
        <v>48</v>
      </c>
      <c r="G475" s="26">
        <v>2</v>
      </c>
      <c r="H475" s="30">
        <v>21000</v>
      </c>
      <c r="I475" s="28">
        <f>IF('Commercial Wastewater Billing'!J475&lt;&gt;"",'Commercial Wastewater Billing'!J475/'Commercial Wastewater Billing'!I475,"")</f>
        <v>1.5010510826150936</v>
      </c>
      <c r="J475" s="29">
        <f>IF('Commercial Wastewater Billing'!E475&lt;&gt;"",'Commercial Wastewater Billing'!E475,"")</f>
        <v>16.25</v>
      </c>
      <c r="K475" s="29">
        <f>IF('Commercial Wastewater Billing'!F475&lt;&gt;"",'Commercial Wastewater Billing'!F475,"")</f>
        <v>24.38</v>
      </c>
      <c r="L475" s="27">
        <v>3000</v>
      </c>
    </row>
    <row r="476" spans="1:12" ht="15" x14ac:dyDescent="0.2">
      <c r="A476" s="25" t="s">
        <v>526</v>
      </c>
      <c r="B476" s="47">
        <v>1993</v>
      </c>
      <c r="C476" s="48">
        <v>1</v>
      </c>
      <c r="D476" s="26" t="s">
        <v>78</v>
      </c>
      <c r="E476" s="26" t="s">
        <v>46</v>
      </c>
      <c r="F476" s="26" t="s">
        <v>47</v>
      </c>
      <c r="G476" s="26" t="s">
        <v>1</v>
      </c>
      <c r="H476" s="30" t="s">
        <v>1</v>
      </c>
      <c r="I476" s="28" t="str">
        <f>IF('Commercial Wastewater Billing'!J476&lt;&gt;"",'Commercial Wastewater Billing'!J476/'Commercial Wastewater Billing'!I476,"")</f>
        <v/>
      </c>
      <c r="J476" s="29">
        <f>IF('Commercial Wastewater Billing'!E476&lt;&gt;"",'Commercial Wastewater Billing'!E476,"")</f>
        <v>15</v>
      </c>
      <c r="K476" s="29" t="str">
        <f>IF('Commercial Wastewater Billing'!F476&lt;&gt;"",'Commercial Wastewater Billing'!F476,"")</f>
        <v/>
      </c>
      <c r="L476" s="27">
        <v>5000</v>
      </c>
    </row>
    <row r="477" spans="1:12" ht="15" x14ac:dyDescent="0.2">
      <c r="A477" s="25" t="s">
        <v>527</v>
      </c>
      <c r="B477" s="47">
        <v>585</v>
      </c>
      <c r="C477" s="48">
        <v>1</v>
      </c>
      <c r="D477" s="26" t="s">
        <v>1</v>
      </c>
      <c r="E477" s="26" t="s">
        <v>1</v>
      </c>
      <c r="F477" s="26" t="s">
        <v>1</v>
      </c>
      <c r="G477" s="26" t="s">
        <v>1</v>
      </c>
      <c r="H477" s="27" t="s">
        <v>1</v>
      </c>
      <c r="I477" s="28" t="str">
        <f>IF('Commercial Wastewater Billing'!J477&lt;&gt;"",'Commercial Wastewater Billing'!J477/'Commercial Wastewater Billing'!I477,"")</f>
        <v/>
      </c>
      <c r="J477" s="29" t="str">
        <f>IF('Commercial Wastewater Billing'!E477&lt;&gt;"",'Commercial Wastewater Billing'!E477,"")</f>
        <v/>
      </c>
      <c r="K477" s="29" t="str">
        <f>IF('Commercial Wastewater Billing'!F477&lt;&gt;"",'Commercial Wastewater Billing'!F477,"")</f>
        <v/>
      </c>
      <c r="L477" s="27" t="s">
        <v>1</v>
      </c>
    </row>
    <row r="478" spans="1:12" ht="15" x14ac:dyDescent="0.2">
      <c r="A478" s="25" t="s">
        <v>528</v>
      </c>
      <c r="B478" s="47">
        <v>125</v>
      </c>
      <c r="C478" s="48">
        <v>1</v>
      </c>
      <c r="D478" s="26" t="s">
        <v>1</v>
      </c>
      <c r="E478" s="26" t="s">
        <v>1</v>
      </c>
      <c r="F478" s="26" t="s">
        <v>1</v>
      </c>
      <c r="G478" s="26" t="s">
        <v>1</v>
      </c>
      <c r="H478" s="30" t="s">
        <v>1</v>
      </c>
      <c r="I478" s="28" t="str">
        <f>IF('Commercial Wastewater Billing'!J478&lt;&gt;"",'Commercial Wastewater Billing'!J478/'Commercial Wastewater Billing'!I478,"")</f>
        <v/>
      </c>
      <c r="J478" s="29" t="str">
        <f>IF('Commercial Wastewater Billing'!E478&lt;&gt;"",'Commercial Wastewater Billing'!E478,"")</f>
        <v/>
      </c>
      <c r="K478" s="29" t="str">
        <f>IF('Commercial Wastewater Billing'!F478&lt;&gt;"",'Commercial Wastewater Billing'!F478,"")</f>
        <v/>
      </c>
      <c r="L478" s="27" t="s">
        <v>1</v>
      </c>
    </row>
    <row r="479" spans="1:12" ht="15" x14ac:dyDescent="0.2">
      <c r="A479" s="25" t="s">
        <v>529</v>
      </c>
      <c r="B479" s="47">
        <v>1825</v>
      </c>
      <c r="C479" s="48">
        <v>1</v>
      </c>
      <c r="D479" s="26" t="s">
        <v>77</v>
      </c>
      <c r="E479" s="26" t="s">
        <v>46</v>
      </c>
      <c r="F479" s="26" t="s">
        <v>45</v>
      </c>
      <c r="G479" s="26">
        <v>4</v>
      </c>
      <c r="H479" s="27">
        <v>10000</v>
      </c>
      <c r="I479" s="28" t="str">
        <f>IF('Commercial Wastewater Billing'!J479&lt;&gt;"",'Commercial Wastewater Billing'!J479/'Commercial Wastewater Billing'!I479,"")</f>
        <v/>
      </c>
      <c r="J479" s="29">
        <f>IF('Commercial Wastewater Billing'!E479&lt;&gt;"",'Commercial Wastewater Billing'!E479,"")</f>
        <v>7.5</v>
      </c>
      <c r="K479" s="29" t="str">
        <f>IF('Commercial Wastewater Billing'!F479&lt;&gt;"",'Commercial Wastewater Billing'!F479,"")</f>
        <v/>
      </c>
      <c r="L479" s="27">
        <v>2000</v>
      </c>
    </row>
    <row r="480" spans="1:12" ht="15" x14ac:dyDescent="0.2">
      <c r="A480" s="25" t="s">
        <v>530</v>
      </c>
      <c r="B480" s="47">
        <v>689</v>
      </c>
      <c r="C480" s="48">
        <v>1</v>
      </c>
      <c r="D480" s="26" t="s">
        <v>1</v>
      </c>
      <c r="E480" s="26" t="s">
        <v>1</v>
      </c>
      <c r="F480" s="26" t="s">
        <v>1</v>
      </c>
      <c r="G480" s="26" t="s">
        <v>1</v>
      </c>
      <c r="H480" s="27" t="s">
        <v>1</v>
      </c>
      <c r="I480" s="28" t="str">
        <f>IF('Commercial Wastewater Billing'!J480&lt;&gt;"",'Commercial Wastewater Billing'!J480/'Commercial Wastewater Billing'!I480,"")</f>
        <v/>
      </c>
      <c r="J480" s="29" t="str">
        <f>IF('Commercial Wastewater Billing'!E480&lt;&gt;"",'Commercial Wastewater Billing'!E480,"")</f>
        <v/>
      </c>
      <c r="K480" s="29" t="str">
        <f>IF('Commercial Wastewater Billing'!F480&lt;&gt;"",'Commercial Wastewater Billing'!F480,"")</f>
        <v/>
      </c>
      <c r="L480" s="27" t="s">
        <v>1</v>
      </c>
    </row>
    <row r="481" spans="1:12" ht="15" x14ac:dyDescent="0.2">
      <c r="A481" s="25" t="s">
        <v>531</v>
      </c>
      <c r="B481" s="47">
        <v>6627</v>
      </c>
      <c r="C481" s="48">
        <v>1</v>
      </c>
      <c r="D481" s="26" t="s">
        <v>78</v>
      </c>
      <c r="E481" s="26" t="s">
        <v>34</v>
      </c>
      <c r="F481" s="26" t="s">
        <v>47</v>
      </c>
      <c r="G481" s="26" t="s">
        <v>1</v>
      </c>
      <c r="H481" s="27" t="s">
        <v>1</v>
      </c>
      <c r="I481" s="28" t="str">
        <f>IF('Commercial Wastewater Billing'!J481&lt;&gt;"",'Commercial Wastewater Billing'!J481/'Commercial Wastewater Billing'!I481,"")</f>
        <v/>
      </c>
      <c r="J481" s="29">
        <f>IF('Commercial Wastewater Billing'!E481&lt;&gt;"",'Commercial Wastewater Billing'!E481,"")</f>
        <v>13.23</v>
      </c>
      <c r="K481" s="29" t="str">
        <f>IF('Commercial Wastewater Billing'!F481&lt;&gt;"",'Commercial Wastewater Billing'!F481,"")</f>
        <v/>
      </c>
      <c r="L481" s="27">
        <v>0</v>
      </c>
    </row>
    <row r="482" spans="1:12" ht="15" x14ac:dyDescent="0.2">
      <c r="A482" s="25" t="s">
        <v>532</v>
      </c>
      <c r="B482" s="47">
        <v>3916</v>
      </c>
      <c r="C482" s="48">
        <v>2</v>
      </c>
      <c r="D482" s="26" t="s">
        <v>77</v>
      </c>
      <c r="E482" s="26" t="s">
        <v>46</v>
      </c>
      <c r="F482" s="26" t="s">
        <v>47</v>
      </c>
      <c r="G482" s="26" t="s">
        <v>1</v>
      </c>
      <c r="H482" s="27" t="s">
        <v>1</v>
      </c>
      <c r="I482" s="28" t="str">
        <f>IF('Commercial Wastewater Billing'!J482&lt;&gt;"",'Commercial Wastewater Billing'!J482/'Commercial Wastewater Billing'!I482,"")</f>
        <v/>
      </c>
      <c r="J482" s="29">
        <f>IF('Commercial Wastewater Billing'!E482&lt;&gt;"",'Commercial Wastewater Billing'!E482,"")</f>
        <v>30</v>
      </c>
      <c r="K482" s="29" t="str">
        <f>IF('Commercial Wastewater Billing'!F482&lt;&gt;"",'Commercial Wastewater Billing'!F482,"")</f>
        <v/>
      </c>
      <c r="L482" s="27">
        <v>4000</v>
      </c>
    </row>
    <row r="483" spans="1:12" ht="15" x14ac:dyDescent="0.2">
      <c r="A483" s="25" t="s">
        <v>533</v>
      </c>
      <c r="B483" s="47">
        <v>3500</v>
      </c>
      <c r="C483" s="48">
        <v>1</v>
      </c>
      <c r="D483" s="26" t="s">
        <v>78</v>
      </c>
      <c r="E483" s="26" t="s">
        <v>46</v>
      </c>
      <c r="F483" s="26" t="s">
        <v>47</v>
      </c>
      <c r="G483" s="26" t="s">
        <v>1</v>
      </c>
      <c r="H483" s="30" t="s">
        <v>1</v>
      </c>
      <c r="I483" s="28" t="str">
        <f>IF('Commercial Wastewater Billing'!J483&lt;&gt;"",'Commercial Wastewater Billing'!J483/'Commercial Wastewater Billing'!I483,"")</f>
        <v/>
      </c>
      <c r="J483" s="29">
        <f>IF('Commercial Wastewater Billing'!E483&lt;&gt;"",'Commercial Wastewater Billing'!E483,"")</f>
        <v>15.95</v>
      </c>
      <c r="K483" s="29" t="str">
        <f>IF('Commercial Wastewater Billing'!F483&lt;&gt;"",'Commercial Wastewater Billing'!F483,"")</f>
        <v/>
      </c>
      <c r="L483" s="27">
        <v>2000</v>
      </c>
    </row>
    <row r="484" spans="1:12" ht="15" x14ac:dyDescent="0.2">
      <c r="A484" s="25" t="s">
        <v>534</v>
      </c>
      <c r="B484" s="47">
        <v>16000</v>
      </c>
      <c r="C484" s="48">
        <v>1</v>
      </c>
      <c r="D484" s="26" t="s">
        <v>77</v>
      </c>
      <c r="E484" s="26" t="s">
        <v>46</v>
      </c>
      <c r="F484" s="26" t="s">
        <v>45</v>
      </c>
      <c r="G484" s="26">
        <v>2</v>
      </c>
      <c r="H484" s="30">
        <v>15000</v>
      </c>
      <c r="I484" s="28" t="str">
        <f>IF('Commercial Wastewater Billing'!J484&lt;&gt;"",'Commercial Wastewater Billing'!J484/'Commercial Wastewater Billing'!I484,"")</f>
        <v/>
      </c>
      <c r="J484" s="29">
        <f>IF('Commercial Wastewater Billing'!E484&lt;&gt;"",'Commercial Wastewater Billing'!E484,"")</f>
        <v>4</v>
      </c>
      <c r="K484" s="29" t="str">
        <f>IF('Commercial Wastewater Billing'!F484&lt;&gt;"",'Commercial Wastewater Billing'!F484,"")</f>
        <v/>
      </c>
      <c r="L484" s="27">
        <v>0</v>
      </c>
    </row>
    <row r="485" spans="1:12" ht="15" x14ac:dyDescent="0.2">
      <c r="A485" s="25" t="s">
        <v>535</v>
      </c>
      <c r="B485" s="47">
        <v>2127</v>
      </c>
      <c r="C485" s="48">
        <v>1</v>
      </c>
      <c r="D485" s="26" t="s">
        <v>78</v>
      </c>
      <c r="E485" s="26" t="s">
        <v>46</v>
      </c>
      <c r="F485" s="26" t="s">
        <v>48</v>
      </c>
      <c r="G485" s="26">
        <v>2</v>
      </c>
      <c r="H485" s="30">
        <v>300000</v>
      </c>
      <c r="I485" s="28" t="str">
        <f>IF('Commercial Wastewater Billing'!J485&lt;&gt;"",'Commercial Wastewater Billing'!J485/'Commercial Wastewater Billing'!I485,"")</f>
        <v/>
      </c>
      <c r="J485" s="29">
        <f>IF('Commercial Wastewater Billing'!E485&lt;&gt;"",'Commercial Wastewater Billing'!E485,"")</f>
        <v>20</v>
      </c>
      <c r="K485" s="29" t="str">
        <f>IF('Commercial Wastewater Billing'!F485&lt;&gt;"",'Commercial Wastewater Billing'!F485,"")</f>
        <v/>
      </c>
      <c r="L485" s="27">
        <v>0</v>
      </c>
    </row>
    <row r="486" spans="1:12" ht="15" x14ac:dyDescent="0.2">
      <c r="A486" s="25" t="s">
        <v>536</v>
      </c>
      <c r="B486" s="47">
        <v>5093</v>
      </c>
      <c r="C486" s="48">
        <v>1</v>
      </c>
      <c r="D486" s="26" t="s">
        <v>77</v>
      </c>
      <c r="E486" s="26" t="s">
        <v>46</v>
      </c>
      <c r="F486" s="26" t="s">
        <v>47</v>
      </c>
      <c r="G486" s="26" t="s">
        <v>1</v>
      </c>
      <c r="H486" s="27" t="s">
        <v>1</v>
      </c>
      <c r="I486" s="28" t="str">
        <f>IF('Commercial Wastewater Billing'!J486&lt;&gt;"",'Commercial Wastewater Billing'!J486/'Commercial Wastewater Billing'!I486,"")</f>
        <v/>
      </c>
      <c r="J486" s="29">
        <f>IF('Commercial Wastewater Billing'!E486&lt;&gt;"",'Commercial Wastewater Billing'!E486,"")</f>
        <v>6.5</v>
      </c>
      <c r="K486" s="29" t="str">
        <f>IF('Commercial Wastewater Billing'!F486&lt;&gt;"",'Commercial Wastewater Billing'!F486,"")</f>
        <v/>
      </c>
      <c r="L486" s="27">
        <v>1000</v>
      </c>
    </row>
    <row r="487" spans="1:12" ht="15" x14ac:dyDescent="0.2">
      <c r="A487" s="25" t="s">
        <v>537</v>
      </c>
      <c r="B487" s="47">
        <v>5093</v>
      </c>
      <c r="C487" s="48">
        <v>1</v>
      </c>
      <c r="D487" s="26" t="s">
        <v>77</v>
      </c>
      <c r="E487" s="26" t="s">
        <v>46</v>
      </c>
      <c r="F487" s="26" t="s">
        <v>47</v>
      </c>
      <c r="G487" s="26" t="s">
        <v>1</v>
      </c>
      <c r="H487" s="27" t="s">
        <v>1</v>
      </c>
      <c r="I487" s="28" t="str">
        <f>IF('Commercial Wastewater Billing'!J487&lt;&gt;"",'Commercial Wastewater Billing'!J487/'Commercial Wastewater Billing'!I487,"")</f>
        <v/>
      </c>
      <c r="J487" s="29">
        <f>IF('Commercial Wastewater Billing'!E487&lt;&gt;"",'Commercial Wastewater Billing'!E487,"")</f>
        <v>6.5</v>
      </c>
      <c r="K487" s="29" t="str">
        <f>IF('Commercial Wastewater Billing'!F487&lt;&gt;"",'Commercial Wastewater Billing'!F487,"")</f>
        <v/>
      </c>
      <c r="L487" s="27">
        <v>1000</v>
      </c>
    </row>
    <row r="488" spans="1:12" ht="15" x14ac:dyDescent="0.2">
      <c r="A488" s="31" t="s">
        <v>538</v>
      </c>
      <c r="B488" s="47">
        <v>5093</v>
      </c>
      <c r="C488" s="48">
        <v>1</v>
      </c>
      <c r="D488" s="27" t="s">
        <v>77</v>
      </c>
      <c r="E488" s="27" t="s">
        <v>46</v>
      </c>
      <c r="F488" s="30" t="s">
        <v>47</v>
      </c>
      <c r="G488" s="30" t="s">
        <v>1</v>
      </c>
      <c r="H488" s="30" t="s">
        <v>1</v>
      </c>
      <c r="I488" s="28" t="str">
        <f>IF('Commercial Wastewater Billing'!J488&lt;&gt;"",'Commercial Wastewater Billing'!J488/'Commercial Wastewater Billing'!I488,"")</f>
        <v/>
      </c>
      <c r="J488" s="29">
        <f>IF('Commercial Wastewater Billing'!E488&lt;&gt;"",'Commercial Wastewater Billing'!E488,"")</f>
        <v>6.5</v>
      </c>
      <c r="K488" s="29" t="str">
        <f>IF('Commercial Wastewater Billing'!F488&lt;&gt;"",'Commercial Wastewater Billing'!F488,"")</f>
        <v/>
      </c>
      <c r="L488" s="27">
        <v>1000</v>
      </c>
    </row>
    <row r="489" spans="1:12" ht="15" x14ac:dyDescent="0.2">
      <c r="A489" s="31" t="s">
        <v>539</v>
      </c>
      <c r="B489" s="47">
        <v>49500</v>
      </c>
      <c r="C489" s="48">
        <v>1</v>
      </c>
      <c r="D489" s="27" t="s">
        <v>77</v>
      </c>
      <c r="E489" s="27" t="s">
        <v>46</v>
      </c>
      <c r="F489" s="30" t="s">
        <v>47</v>
      </c>
      <c r="G489" s="30" t="s">
        <v>1</v>
      </c>
      <c r="H489" s="30" t="s">
        <v>1</v>
      </c>
      <c r="I489" s="28"/>
      <c r="J489" s="29"/>
      <c r="K489" s="29"/>
      <c r="L489" s="27">
        <v>0</v>
      </c>
    </row>
    <row r="490" spans="1:12" ht="15" x14ac:dyDescent="0.2">
      <c r="A490" s="31" t="s">
        <v>540</v>
      </c>
      <c r="B490" s="47">
        <v>13050</v>
      </c>
      <c r="C490" s="48">
        <v>1</v>
      </c>
      <c r="D490" s="27" t="s">
        <v>77</v>
      </c>
      <c r="E490" s="27" t="s">
        <v>46</v>
      </c>
      <c r="F490" s="30" t="s">
        <v>47</v>
      </c>
      <c r="G490" s="30" t="s">
        <v>1</v>
      </c>
      <c r="H490" s="30" t="s">
        <v>1</v>
      </c>
      <c r="I490" s="28"/>
      <c r="J490" s="29"/>
      <c r="K490" s="29"/>
      <c r="L490" s="27">
        <v>2000</v>
      </c>
    </row>
    <row r="491" spans="1:12" ht="15" x14ac:dyDescent="0.2">
      <c r="A491" s="31" t="s">
        <v>541</v>
      </c>
      <c r="B491" s="47">
        <v>3081</v>
      </c>
      <c r="C491" s="48">
        <v>1</v>
      </c>
      <c r="D491" s="27" t="s">
        <v>78</v>
      </c>
      <c r="E491" s="27" t="s">
        <v>46</v>
      </c>
      <c r="F491" s="30" t="s">
        <v>48</v>
      </c>
      <c r="G491" s="30">
        <v>5</v>
      </c>
      <c r="H491" s="30">
        <v>10000</v>
      </c>
      <c r="I491" s="28"/>
      <c r="J491" s="29"/>
      <c r="K491" s="29"/>
      <c r="L491" s="27">
        <v>3000</v>
      </c>
    </row>
    <row r="492" spans="1:12" ht="15" x14ac:dyDescent="0.2">
      <c r="A492" s="31" t="s">
        <v>542</v>
      </c>
      <c r="B492" s="47">
        <v>5899</v>
      </c>
      <c r="C492" s="48">
        <v>1</v>
      </c>
      <c r="D492" s="27" t="s">
        <v>77</v>
      </c>
      <c r="E492" s="27" t="s">
        <v>46</v>
      </c>
      <c r="F492" s="30" t="s">
        <v>47</v>
      </c>
      <c r="G492" s="30" t="s">
        <v>1</v>
      </c>
      <c r="H492" s="30" t="s">
        <v>1</v>
      </c>
      <c r="I492" s="28"/>
      <c r="J492" s="29"/>
      <c r="K492" s="29"/>
      <c r="L492" s="27">
        <v>0</v>
      </c>
    </row>
    <row r="493" spans="1:12" ht="15" x14ac:dyDescent="0.2">
      <c r="A493" s="31" t="s">
        <v>543</v>
      </c>
      <c r="B493" s="47">
        <v>856</v>
      </c>
      <c r="C493" s="48">
        <v>1</v>
      </c>
      <c r="D493" s="27" t="s">
        <v>77</v>
      </c>
      <c r="E493" s="27" t="s">
        <v>46</v>
      </c>
      <c r="F493" s="30" t="s">
        <v>47</v>
      </c>
      <c r="G493" s="30" t="s">
        <v>1</v>
      </c>
      <c r="H493" s="30" t="s">
        <v>1</v>
      </c>
      <c r="I493" s="28"/>
      <c r="J493" s="29"/>
      <c r="K493" s="29"/>
      <c r="L493" s="27">
        <v>2000</v>
      </c>
    </row>
    <row r="494" spans="1:12" ht="15" x14ac:dyDescent="0.2">
      <c r="A494" s="31" t="s">
        <v>544</v>
      </c>
      <c r="B494" s="47">
        <v>2473</v>
      </c>
      <c r="C494" s="48">
        <v>1</v>
      </c>
      <c r="D494" s="27" t="s">
        <v>77</v>
      </c>
      <c r="E494" s="27" t="s">
        <v>46</v>
      </c>
      <c r="F494" s="30" t="s">
        <v>47</v>
      </c>
      <c r="G494" s="30" t="s">
        <v>1</v>
      </c>
      <c r="H494" s="30" t="s">
        <v>1</v>
      </c>
      <c r="I494" s="28"/>
      <c r="J494" s="29"/>
      <c r="K494" s="29"/>
      <c r="L494" s="27">
        <v>3000</v>
      </c>
    </row>
    <row r="495" spans="1:12" ht="15" x14ac:dyDescent="0.2">
      <c r="A495" s="31" t="s">
        <v>545</v>
      </c>
      <c r="B495" s="47">
        <v>2691</v>
      </c>
      <c r="C495" s="48">
        <v>1</v>
      </c>
      <c r="D495" s="27" t="s">
        <v>1</v>
      </c>
      <c r="E495" s="27" t="s">
        <v>1</v>
      </c>
      <c r="F495" s="30" t="s">
        <v>1</v>
      </c>
      <c r="G495" s="30" t="s">
        <v>1</v>
      </c>
      <c r="H495" s="30" t="s">
        <v>1</v>
      </c>
      <c r="I495" s="28"/>
      <c r="J495" s="29"/>
      <c r="K495" s="29"/>
      <c r="L495" s="27" t="s">
        <v>1</v>
      </c>
    </row>
    <row r="496" spans="1:12" ht="15" x14ac:dyDescent="0.2">
      <c r="A496" s="31" t="s">
        <v>546</v>
      </c>
      <c r="B496" s="47">
        <v>1750</v>
      </c>
      <c r="C496" s="48">
        <v>1</v>
      </c>
      <c r="D496" s="27" t="s">
        <v>1</v>
      </c>
      <c r="E496" s="27" t="s">
        <v>1</v>
      </c>
      <c r="F496" s="30" t="s">
        <v>1</v>
      </c>
      <c r="G496" s="30" t="s">
        <v>1</v>
      </c>
      <c r="H496" s="30" t="s">
        <v>1</v>
      </c>
      <c r="I496" s="28"/>
      <c r="J496" s="29"/>
      <c r="K496" s="29"/>
      <c r="L496" s="27" t="s">
        <v>1</v>
      </c>
    </row>
    <row r="497" spans="1:12" ht="15" x14ac:dyDescent="0.2">
      <c r="A497" s="31" t="s">
        <v>547</v>
      </c>
      <c r="B497" s="47">
        <v>26998</v>
      </c>
      <c r="C497" s="48">
        <v>1</v>
      </c>
      <c r="D497" s="27" t="s">
        <v>78</v>
      </c>
      <c r="E497" s="27" t="s">
        <v>46</v>
      </c>
      <c r="F497" s="30" t="s">
        <v>48</v>
      </c>
      <c r="G497" s="30">
        <v>2</v>
      </c>
      <c r="H497" s="30">
        <v>50000</v>
      </c>
      <c r="I497" s="28"/>
      <c r="J497" s="29"/>
      <c r="K497" s="29"/>
      <c r="L497" s="27">
        <v>2000</v>
      </c>
    </row>
    <row r="498" spans="1:12" ht="15" x14ac:dyDescent="0.2">
      <c r="A498" s="31" t="s">
        <v>548</v>
      </c>
      <c r="B498" s="47">
        <v>4030</v>
      </c>
      <c r="C498" s="48">
        <v>1</v>
      </c>
      <c r="D498" s="27" t="s">
        <v>77</v>
      </c>
      <c r="E498" s="27" t="s">
        <v>46</v>
      </c>
      <c r="F498" s="30" t="s">
        <v>45</v>
      </c>
      <c r="G498" s="30">
        <v>5</v>
      </c>
      <c r="H498" s="30">
        <v>5000</v>
      </c>
      <c r="I498" s="28"/>
      <c r="J498" s="29"/>
      <c r="K498" s="29"/>
      <c r="L498" s="27">
        <v>0</v>
      </c>
    </row>
    <row r="499" spans="1:12" ht="15" x14ac:dyDescent="0.2">
      <c r="A499" s="31" t="s">
        <v>549</v>
      </c>
      <c r="B499" s="47">
        <v>25618</v>
      </c>
      <c r="C499" s="48">
        <v>1</v>
      </c>
      <c r="D499" s="27" t="s">
        <v>1</v>
      </c>
      <c r="E499" s="27" t="s">
        <v>1</v>
      </c>
      <c r="F499" s="30" t="s">
        <v>1</v>
      </c>
      <c r="G499" s="30" t="s">
        <v>1</v>
      </c>
      <c r="H499" s="30" t="s">
        <v>1</v>
      </c>
      <c r="I499" s="28"/>
      <c r="J499" s="29"/>
      <c r="K499" s="29"/>
      <c r="L499" s="27" t="s">
        <v>1</v>
      </c>
    </row>
    <row r="500" spans="1:12" ht="15" x14ac:dyDescent="0.2">
      <c r="A500" s="31" t="s">
        <v>550</v>
      </c>
      <c r="B500" s="47">
        <v>1100</v>
      </c>
      <c r="C500" s="48">
        <v>1</v>
      </c>
      <c r="D500" s="27" t="s">
        <v>77</v>
      </c>
      <c r="E500" s="27" t="s">
        <v>46</v>
      </c>
      <c r="F500" s="30" t="s">
        <v>47</v>
      </c>
      <c r="G500" s="30" t="s">
        <v>1</v>
      </c>
      <c r="H500" s="30" t="s">
        <v>1</v>
      </c>
      <c r="I500" s="28"/>
      <c r="J500" s="29"/>
      <c r="K500" s="29"/>
      <c r="L500" s="27">
        <v>0</v>
      </c>
    </row>
    <row r="501" spans="1:12" ht="15" x14ac:dyDescent="0.2">
      <c r="A501" s="31" t="s">
        <v>551</v>
      </c>
      <c r="B501" s="47">
        <v>58420</v>
      </c>
      <c r="C501" s="48">
        <v>1</v>
      </c>
      <c r="D501" s="27" t="s">
        <v>78</v>
      </c>
      <c r="E501" s="27" t="s">
        <v>46</v>
      </c>
      <c r="F501" s="30" t="s">
        <v>47</v>
      </c>
      <c r="G501" s="30" t="s">
        <v>1</v>
      </c>
      <c r="H501" s="30" t="s">
        <v>1</v>
      </c>
      <c r="I501" s="28"/>
      <c r="J501" s="29"/>
      <c r="K501" s="29"/>
      <c r="L501" s="27">
        <v>0</v>
      </c>
    </row>
    <row r="502" spans="1:12" ht="15" x14ac:dyDescent="0.2">
      <c r="A502" s="31" t="s">
        <v>552</v>
      </c>
      <c r="B502" s="47">
        <v>2800</v>
      </c>
      <c r="C502" s="48">
        <v>1</v>
      </c>
      <c r="D502" s="27" t="s">
        <v>78</v>
      </c>
      <c r="E502" s="27" t="s">
        <v>46</v>
      </c>
      <c r="F502" s="30" t="s">
        <v>47</v>
      </c>
      <c r="G502" s="30" t="s">
        <v>1</v>
      </c>
      <c r="H502" s="30" t="s">
        <v>1</v>
      </c>
      <c r="I502" s="28"/>
      <c r="J502" s="29"/>
      <c r="K502" s="29"/>
      <c r="L502" s="27">
        <v>1500</v>
      </c>
    </row>
    <row r="503" spans="1:12" ht="15" x14ac:dyDescent="0.2">
      <c r="A503" s="31" t="s">
        <v>27</v>
      </c>
      <c r="B503" s="47">
        <v>6157</v>
      </c>
      <c r="C503" s="48">
        <v>1</v>
      </c>
      <c r="D503" s="27" t="s">
        <v>77</v>
      </c>
      <c r="E503" s="27" t="s">
        <v>46</v>
      </c>
      <c r="F503" s="30" t="s">
        <v>47</v>
      </c>
      <c r="G503" s="30" t="s">
        <v>1</v>
      </c>
      <c r="H503" s="30" t="s">
        <v>1</v>
      </c>
      <c r="I503" s="28"/>
      <c r="J503" s="29"/>
      <c r="K503" s="29"/>
      <c r="L503" s="27">
        <v>0</v>
      </c>
    </row>
    <row r="504" spans="1:12" ht="15" x14ac:dyDescent="0.2">
      <c r="A504" s="31" t="s">
        <v>553</v>
      </c>
      <c r="B504" s="47">
        <v>769</v>
      </c>
      <c r="C504" s="48">
        <v>1</v>
      </c>
      <c r="D504" s="27" t="s">
        <v>1</v>
      </c>
      <c r="E504" s="27" t="s">
        <v>1</v>
      </c>
      <c r="F504" s="30" t="s">
        <v>1</v>
      </c>
      <c r="G504" s="30" t="s">
        <v>1</v>
      </c>
      <c r="H504" s="30" t="s">
        <v>1</v>
      </c>
      <c r="I504" s="28"/>
      <c r="J504" s="29"/>
      <c r="K504" s="29"/>
      <c r="L504" s="27" t="s">
        <v>1</v>
      </c>
    </row>
    <row r="505" spans="1:12" ht="15" x14ac:dyDescent="0.2">
      <c r="A505" s="31" t="s">
        <v>554</v>
      </c>
      <c r="B505" s="47">
        <v>11204</v>
      </c>
      <c r="C505" s="48">
        <v>1</v>
      </c>
      <c r="D505" s="27" t="s">
        <v>77</v>
      </c>
      <c r="E505" s="27" t="s">
        <v>46</v>
      </c>
      <c r="F505" s="30" t="s">
        <v>45</v>
      </c>
      <c r="G505" s="30">
        <v>2</v>
      </c>
      <c r="H505" s="30">
        <v>74800</v>
      </c>
      <c r="I505" s="28"/>
      <c r="J505" s="29"/>
      <c r="K505" s="29"/>
      <c r="L505" s="27">
        <v>1496</v>
      </c>
    </row>
    <row r="506" spans="1:12" ht="15" x14ac:dyDescent="0.2">
      <c r="A506" s="31" t="s">
        <v>555</v>
      </c>
      <c r="B506" s="47">
        <v>5813</v>
      </c>
      <c r="C506" s="48">
        <v>1</v>
      </c>
      <c r="D506" s="27" t="s">
        <v>77</v>
      </c>
      <c r="E506" s="27" t="s">
        <v>46</v>
      </c>
      <c r="F506" s="30" t="s">
        <v>47</v>
      </c>
      <c r="G506" s="30" t="s">
        <v>1</v>
      </c>
      <c r="H506" s="30" t="s">
        <v>1</v>
      </c>
      <c r="I506" s="28"/>
      <c r="J506" s="29"/>
      <c r="K506" s="29"/>
      <c r="L506" s="27">
        <v>0</v>
      </c>
    </row>
    <row r="507" spans="1:12" ht="15" x14ac:dyDescent="0.2">
      <c r="A507" s="31" t="s">
        <v>556</v>
      </c>
      <c r="B507" s="47">
        <v>4581</v>
      </c>
      <c r="C507" s="48">
        <v>1</v>
      </c>
      <c r="D507" s="27" t="s">
        <v>1</v>
      </c>
      <c r="E507" s="27" t="s">
        <v>1</v>
      </c>
      <c r="F507" s="30" t="s">
        <v>1</v>
      </c>
      <c r="G507" s="30" t="s">
        <v>1</v>
      </c>
      <c r="H507" s="30" t="s">
        <v>1</v>
      </c>
      <c r="I507" s="28"/>
      <c r="J507" s="29"/>
      <c r="K507" s="29"/>
      <c r="L507" s="27" t="s">
        <v>1</v>
      </c>
    </row>
    <row r="508" spans="1:12" ht="15" x14ac:dyDescent="0.2">
      <c r="A508" s="31" t="s">
        <v>557</v>
      </c>
      <c r="B508" s="47">
        <v>1100</v>
      </c>
      <c r="C508" s="48">
        <v>1</v>
      </c>
      <c r="D508" s="27" t="s">
        <v>1</v>
      </c>
      <c r="E508" s="27" t="s">
        <v>1</v>
      </c>
      <c r="F508" s="30" t="s">
        <v>1</v>
      </c>
      <c r="G508" s="30" t="s">
        <v>1</v>
      </c>
      <c r="H508" s="30" t="s">
        <v>1</v>
      </c>
      <c r="I508" s="28"/>
      <c r="J508" s="29"/>
      <c r="K508" s="29"/>
      <c r="L508" s="27" t="s">
        <v>1</v>
      </c>
    </row>
    <row r="509" spans="1:12" ht="15" x14ac:dyDescent="0.2">
      <c r="A509" s="31" t="s">
        <v>558</v>
      </c>
      <c r="B509" s="47">
        <v>806</v>
      </c>
      <c r="C509" s="48">
        <v>1</v>
      </c>
      <c r="D509" s="27" t="s">
        <v>78</v>
      </c>
      <c r="E509" s="27" t="s">
        <v>46</v>
      </c>
      <c r="F509" s="30" t="s">
        <v>47</v>
      </c>
      <c r="G509" s="30" t="s">
        <v>1</v>
      </c>
      <c r="H509" s="30" t="s">
        <v>1</v>
      </c>
      <c r="I509" s="28"/>
      <c r="J509" s="29"/>
      <c r="K509" s="29"/>
      <c r="L509" s="27">
        <v>3000</v>
      </c>
    </row>
    <row r="510" spans="1:12" ht="15" x14ac:dyDescent="0.2">
      <c r="A510" s="31" t="s">
        <v>559</v>
      </c>
      <c r="B510" s="47">
        <v>3370</v>
      </c>
      <c r="C510" s="48">
        <v>1</v>
      </c>
      <c r="D510" s="27" t="s">
        <v>1</v>
      </c>
      <c r="E510" s="27" t="s">
        <v>1</v>
      </c>
      <c r="F510" s="30" t="s">
        <v>1</v>
      </c>
      <c r="G510" s="30" t="s">
        <v>1</v>
      </c>
      <c r="H510" s="30" t="s">
        <v>1</v>
      </c>
      <c r="I510" s="28"/>
      <c r="J510" s="29"/>
      <c r="K510" s="29"/>
      <c r="L510" s="27" t="s">
        <v>1</v>
      </c>
    </row>
    <row r="511" spans="1:12" ht="15" x14ac:dyDescent="0.2">
      <c r="A511" s="31" t="s">
        <v>560</v>
      </c>
      <c r="B511" s="47">
        <v>330</v>
      </c>
      <c r="C511" s="48">
        <v>1</v>
      </c>
      <c r="D511" s="27" t="s">
        <v>1</v>
      </c>
      <c r="E511" s="27" t="s">
        <v>1</v>
      </c>
      <c r="F511" s="30" t="s">
        <v>1</v>
      </c>
      <c r="G511" s="30" t="s">
        <v>1</v>
      </c>
      <c r="H511" s="30" t="s">
        <v>1</v>
      </c>
      <c r="I511" s="28"/>
      <c r="J511" s="29"/>
      <c r="K511" s="29"/>
      <c r="L511" s="27" t="s">
        <v>1</v>
      </c>
    </row>
    <row r="512" spans="1:12" ht="15" x14ac:dyDescent="0.2">
      <c r="A512" s="31" t="s">
        <v>561</v>
      </c>
      <c r="B512" s="47">
        <v>931</v>
      </c>
      <c r="C512" s="48">
        <v>1</v>
      </c>
      <c r="D512" s="27" t="s">
        <v>1</v>
      </c>
      <c r="E512" s="27" t="s">
        <v>1</v>
      </c>
      <c r="F512" s="30" t="s">
        <v>1</v>
      </c>
      <c r="G512" s="30" t="s">
        <v>1</v>
      </c>
      <c r="H512" s="30" t="s">
        <v>1</v>
      </c>
      <c r="I512" s="28"/>
      <c r="J512" s="29"/>
      <c r="K512" s="29"/>
      <c r="L512" s="27" t="s">
        <v>1</v>
      </c>
    </row>
    <row r="513" spans="1:12" ht="15" x14ac:dyDescent="0.2">
      <c r="A513" s="31" t="s">
        <v>562</v>
      </c>
      <c r="B513" s="47">
        <v>1650</v>
      </c>
      <c r="C513" s="48">
        <v>1</v>
      </c>
      <c r="D513" s="27" t="s">
        <v>77</v>
      </c>
      <c r="E513" s="27" t="s">
        <v>46</v>
      </c>
      <c r="F513" s="30" t="s">
        <v>47</v>
      </c>
      <c r="G513" s="30" t="s">
        <v>1</v>
      </c>
      <c r="H513" s="30" t="s">
        <v>1</v>
      </c>
      <c r="I513" s="28"/>
      <c r="J513" s="29"/>
      <c r="K513" s="29"/>
      <c r="L513" s="27">
        <v>3000</v>
      </c>
    </row>
    <row r="514" spans="1:12" ht="15" x14ac:dyDescent="0.2">
      <c r="A514" s="31" t="s">
        <v>563</v>
      </c>
      <c r="B514" s="47">
        <v>351</v>
      </c>
      <c r="C514" s="48">
        <v>1</v>
      </c>
      <c r="D514" s="27" t="s">
        <v>1</v>
      </c>
      <c r="E514" s="27" t="s">
        <v>1</v>
      </c>
      <c r="F514" s="30" t="s">
        <v>1</v>
      </c>
      <c r="G514" s="30" t="s">
        <v>1</v>
      </c>
      <c r="H514" s="30" t="s">
        <v>1</v>
      </c>
      <c r="I514" s="28"/>
      <c r="J514" s="29"/>
      <c r="K514" s="29"/>
      <c r="L514" s="27" t="s">
        <v>1</v>
      </c>
    </row>
    <row r="515" spans="1:12" ht="15" x14ac:dyDescent="0.2">
      <c r="A515" s="31" t="s">
        <v>564</v>
      </c>
      <c r="B515" s="47">
        <v>21320</v>
      </c>
      <c r="C515" s="48">
        <v>1</v>
      </c>
      <c r="D515" s="27" t="s">
        <v>77</v>
      </c>
      <c r="E515" s="27" t="s">
        <v>46</v>
      </c>
      <c r="F515" s="30" t="s">
        <v>45</v>
      </c>
      <c r="G515" s="30">
        <v>2</v>
      </c>
      <c r="H515" s="30">
        <v>7000</v>
      </c>
      <c r="I515" s="28"/>
      <c r="J515" s="29"/>
      <c r="K515" s="29"/>
      <c r="L515" s="27">
        <v>2000</v>
      </c>
    </row>
    <row r="516" spans="1:12" ht="15" x14ac:dyDescent="0.2">
      <c r="A516" s="31" t="s">
        <v>565</v>
      </c>
      <c r="B516" s="47">
        <v>1300</v>
      </c>
      <c r="C516" s="48">
        <v>1</v>
      </c>
      <c r="D516" s="27" t="s">
        <v>78</v>
      </c>
      <c r="E516" s="27" t="s">
        <v>46</v>
      </c>
      <c r="F516" s="30" t="s">
        <v>45</v>
      </c>
      <c r="G516" s="30">
        <v>4</v>
      </c>
      <c r="H516" s="30">
        <v>5000</v>
      </c>
      <c r="I516" s="28"/>
      <c r="J516" s="29"/>
      <c r="K516" s="29"/>
      <c r="L516" s="27">
        <v>0</v>
      </c>
    </row>
    <row r="517" spans="1:12" ht="15" x14ac:dyDescent="0.2">
      <c r="A517" s="31" t="s">
        <v>566</v>
      </c>
      <c r="B517" s="47">
        <v>1632</v>
      </c>
      <c r="C517" s="48">
        <v>1</v>
      </c>
      <c r="D517" s="27" t="s">
        <v>77</v>
      </c>
      <c r="E517" s="27" t="s">
        <v>46</v>
      </c>
      <c r="F517" s="30" t="s">
        <v>47</v>
      </c>
      <c r="G517" s="30" t="s">
        <v>1</v>
      </c>
      <c r="H517" s="30" t="s">
        <v>1</v>
      </c>
      <c r="I517" s="28"/>
      <c r="J517" s="29"/>
      <c r="K517" s="29"/>
      <c r="L517" s="27">
        <v>0</v>
      </c>
    </row>
    <row r="518" spans="1:12" ht="15" x14ac:dyDescent="0.2">
      <c r="A518" s="31" t="s">
        <v>567</v>
      </c>
      <c r="B518" s="47">
        <v>684</v>
      </c>
      <c r="C518" s="48">
        <v>1</v>
      </c>
      <c r="D518" s="27" t="s">
        <v>1</v>
      </c>
      <c r="E518" s="27" t="s">
        <v>1</v>
      </c>
      <c r="F518" s="30" t="s">
        <v>1</v>
      </c>
      <c r="G518" s="30" t="s">
        <v>1</v>
      </c>
      <c r="H518" s="30" t="s">
        <v>1</v>
      </c>
      <c r="I518" s="28"/>
      <c r="J518" s="29"/>
      <c r="K518" s="29"/>
      <c r="L518" s="27" t="s">
        <v>1</v>
      </c>
    </row>
    <row r="519" spans="1:12" ht="15" x14ac:dyDescent="0.2">
      <c r="A519" s="31" t="s">
        <v>568</v>
      </c>
      <c r="B519" s="47">
        <v>10070</v>
      </c>
      <c r="C519" s="48">
        <v>1</v>
      </c>
      <c r="D519" s="27" t="s">
        <v>77</v>
      </c>
      <c r="E519" s="27" t="s">
        <v>46</v>
      </c>
      <c r="F519" s="30" t="s">
        <v>45</v>
      </c>
      <c r="G519" s="30">
        <v>2</v>
      </c>
      <c r="H519" s="30">
        <v>10000</v>
      </c>
      <c r="I519" s="28"/>
      <c r="J519" s="29"/>
      <c r="K519" s="29"/>
      <c r="L519" s="27">
        <v>1000</v>
      </c>
    </row>
    <row r="520" spans="1:12" ht="15" x14ac:dyDescent="0.2">
      <c r="A520" s="31" t="s">
        <v>569</v>
      </c>
      <c r="B520" s="47">
        <v>2314</v>
      </c>
      <c r="C520" s="48">
        <v>1</v>
      </c>
      <c r="D520" s="27" t="s">
        <v>78</v>
      </c>
      <c r="E520" s="27" t="s">
        <v>46</v>
      </c>
      <c r="F520" s="30" t="s">
        <v>47</v>
      </c>
      <c r="G520" s="30" t="s">
        <v>1</v>
      </c>
      <c r="H520" s="30" t="s">
        <v>1</v>
      </c>
      <c r="I520" s="28"/>
      <c r="J520" s="29"/>
      <c r="K520" s="29"/>
      <c r="L520" s="27">
        <v>1000</v>
      </c>
    </row>
    <row r="521" spans="1:12" ht="15" x14ac:dyDescent="0.2">
      <c r="A521" s="31" t="s">
        <v>570</v>
      </c>
      <c r="B521" s="47">
        <v>2475</v>
      </c>
      <c r="C521" s="48">
        <v>1</v>
      </c>
      <c r="D521" s="27" t="s">
        <v>78</v>
      </c>
      <c r="E521" s="27" t="s">
        <v>46</v>
      </c>
      <c r="F521" s="30" t="s">
        <v>47</v>
      </c>
      <c r="G521" s="30" t="s">
        <v>1</v>
      </c>
      <c r="H521" s="30" t="s">
        <v>1</v>
      </c>
      <c r="I521" s="28"/>
      <c r="J521" s="29"/>
      <c r="K521" s="29"/>
      <c r="L521" s="27">
        <v>2000</v>
      </c>
    </row>
    <row r="522" spans="1:12" ht="15" x14ac:dyDescent="0.2">
      <c r="A522" s="31" t="s">
        <v>571</v>
      </c>
      <c r="B522" s="47">
        <v>500</v>
      </c>
      <c r="C522" s="48">
        <v>1</v>
      </c>
      <c r="D522" s="27" t="s">
        <v>1</v>
      </c>
      <c r="E522" s="27" t="s">
        <v>1</v>
      </c>
      <c r="F522" s="30" t="s">
        <v>1</v>
      </c>
      <c r="G522" s="30" t="s">
        <v>1</v>
      </c>
      <c r="H522" s="30" t="s">
        <v>1</v>
      </c>
      <c r="I522" s="28"/>
      <c r="J522" s="29"/>
      <c r="K522" s="29"/>
      <c r="L522" s="27" t="s">
        <v>1</v>
      </c>
    </row>
    <row r="523" spans="1:12" ht="15" x14ac:dyDescent="0.2">
      <c r="A523" s="31" t="s">
        <v>572</v>
      </c>
      <c r="B523" s="47">
        <v>1508</v>
      </c>
      <c r="C523" s="48">
        <v>1</v>
      </c>
      <c r="D523" s="27" t="s">
        <v>78</v>
      </c>
      <c r="E523" s="27" t="s">
        <v>46</v>
      </c>
      <c r="F523" s="30" t="s">
        <v>47</v>
      </c>
      <c r="G523" s="30" t="s">
        <v>1</v>
      </c>
      <c r="H523" s="30" t="s">
        <v>1</v>
      </c>
      <c r="I523" s="28"/>
      <c r="J523" s="29"/>
      <c r="K523" s="29"/>
      <c r="L523" s="27">
        <v>2000</v>
      </c>
    </row>
    <row r="524" spans="1:12" ht="15" x14ac:dyDescent="0.2">
      <c r="A524" s="31" t="s">
        <v>573</v>
      </c>
      <c r="B524" s="47">
        <v>1578</v>
      </c>
      <c r="C524" s="48">
        <v>1</v>
      </c>
      <c r="D524" s="27" t="s">
        <v>77</v>
      </c>
      <c r="E524" s="27" t="s">
        <v>46</v>
      </c>
      <c r="F524" s="30" t="s">
        <v>47</v>
      </c>
      <c r="G524" s="30" t="s">
        <v>1</v>
      </c>
      <c r="H524" s="30" t="s">
        <v>1</v>
      </c>
      <c r="I524" s="28"/>
      <c r="J524" s="29"/>
      <c r="K524" s="29"/>
      <c r="L524" s="27">
        <v>1000</v>
      </c>
    </row>
    <row r="525" spans="1:12" ht="13.5" x14ac:dyDescent="0.25">
      <c r="C525" s="33"/>
      <c r="D525" s="33"/>
    </row>
    <row r="526" spans="1:12" ht="13.5" x14ac:dyDescent="0.25">
      <c r="C526" s="33"/>
      <c r="D526" s="33"/>
    </row>
    <row r="527" spans="1:12" ht="13.5" x14ac:dyDescent="0.25">
      <c r="C527" s="33"/>
      <c r="D527" s="33"/>
    </row>
    <row r="528" spans="1:12" ht="13.5" x14ac:dyDescent="0.25">
      <c r="C528" s="33"/>
      <c r="D528" s="33"/>
    </row>
    <row r="529" spans="3:4" ht="13.5" x14ac:dyDescent="0.25">
      <c r="C529" s="33"/>
      <c r="D529" s="33"/>
    </row>
    <row r="530" spans="3:4" ht="13.5" x14ac:dyDescent="0.25">
      <c r="C530" s="33"/>
      <c r="D530" s="33"/>
    </row>
    <row r="531" spans="3:4" ht="13.5" x14ac:dyDescent="0.25">
      <c r="C531" s="33"/>
      <c r="D531" s="33"/>
    </row>
    <row r="532" spans="3:4" ht="13.5" x14ac:dyDescent="0.25">
      <c r="C532" s="33"/>
      <c r="D532" s="33"/>
    </row>
    <row r="533" spans="3:4" ht="13.5" x14ac:dyDescent="0.25">
      <c r="C533" s="33"/>
      <c r="D533" s="33"/>
    </row>
    <row r="534" spans="3:4" ht="13.5" x14ac:dyDescent="0.25">
      <c r="C534" s="33"/>
      <c r="D534" s="33"/>
    </row>
    <row r="535" spans="3:4" ht="13.5" x14ac:dyDescent="0.25">
      <c r="C535" s="33"/>
      <c r="D535" s="33"/>
    </row>
    <row r="536" spans="3:4" ht="13.5" x14ac:dyDescent="0.25">
      <c r="C536" s="33"/>
      <c r="D536" s="33"/>
    </row>
    <row r="537" spans="3:4" ht="13.5" x14ac:dyDescent="0.25">
      <c r="C537" s="33"/>
      <c r="D537" s="33"/>
    </row>
    <row r="538" spans="3:4" ht="13.5" x14ac:dyDescent="0.25">
      <c r="C538" s="33"/>
      <c r="D538" s="33"/>
    </row>
    <row r="539" spans="3:4" ht="13.5" x14ac:dyDescent="0.25">
      <c r="C539" s="33"/>
      <c r="D539" s="33"/>
    </row>
    <row r="540" spans="3:4" ht="13.5" x14ac:dyDescent="0.25">
      <c r="C540" s="33"/>
      <c r="D540" s="33"/>
    </row>
    <row r="541" spans="3:4" ht="13.5" x14ac:dyDescent="0.25">
      <c r="C541" s="33"/>
      <c r="D541" s="33"/>
    </row>
    <row r="542" spans="3:4" ht="13.5" x14ac:dyDescent="0.25">
      <c r="C542" s="33"/>
      <c r="D542" s="33"/>
    </row>
    <row r="543" spans="3:4" ht="13.5" x14ac:dyDescent="0.25">
      <c r="C543" s="33"/>
      <c r="D543" s="33"/>
    </row>
    <row r="544" spans="3:4" ht="13.5" x14ac:dyDescent="0.25">
      <c r="C544" s="33"/>
      <c r="D544" s="33"/>
    </row>
    <row r="545" spans="3:4" ht="13.5" x14ac:dyDescent="0.25">
      <c r="C545" s="33"/>
      <c r="D545" s="33"/>
    </row>
    <row r="546" spans="3:4" ht="13.5" x14ac:dyDescent="0.25">
      <c r="C546" s="33"/>
      <c r="D546" s="33"/>
    </row>
    <row r="547" spans="3:4" ht="13.5" x14ac:dyDescent="0.25">
      <c r="C547" s="33"/>
      <c r="D547" s="33"/>
    </row>
    <row r="548" spans="3:4" ht="13.5" x14ac:dyDescent="0.25">
      <c r="C548" s="33"/>
      <c r="D548" s="33"/>
    </row>
    <row r="549" spans="3:4" ht="13.5" x14ac:dyDescent="0.25">
      <c r="C549" s="33"/>
      <c r="D549" s="33"/>
    </row>
    <row r="550" spans="3:4" ht="13.5" x14ac:dyDescent="0.25">
      <c r="C550" s="33"/>
      <c r="D550" s="33"/>
    </row>
    <row r="551" spans="3:4" ht="13.5" x14ac:dyDescent="0.25">
      <c r="C551" s="33"/>
      <c r="D551" s="33"/>
    </row>
    <row r="552" spans="3:4" ht="13.5" x14ac:dyDescent="0.25">
      <c r="C552" s="33"/>
      <c r="D552" s="33"/>
    </row>
    <row r="553" spans="3:4" ht="13.5" x14ac:dyDescent="0.25">
      <c r="C553" s="33"/>
      <c r="D553" s="33"/>
    </row>
    <row r="554" spans="3:4" ht="13.5" x14ac:dyDescent="0.25">
      <c r="C554" s="33"/>
      <c r="D554" s="33"/>
    </row>
    <row r="555" spans="3:4" ht="13.5" x14ac:dyDescent="0.25">
      <c r="C555" s="33"/>
      <c r="D555" s="33"/>
    </row>
    <row r="556" spans="3:4" ht="13.5" x14ac:dyDescent="0.25">
      <c r="C556" s="33"/>
      <c r="D556" s="33"/>
    </row>
    <row r="557" spans="3:4" ht="13.5" x14ac:dyDescent="0.25">
      <c r="C557" s="33"/>
      <c r="D557" s="33"/>
    </row>
    <row r="558" spans="3:4" ht="13.5" x14ac:dyDescent="0.25">
      <c r="C558" s="33"/>
      <c r="D558" s="33"/>
    </row>
    <row r="559" spans="3:4" ht="13.5" x14ac:dyDescent="0.25">
      <c r="C559" s="33"/>
      <c r="D559" s="33"/>
    </row>
    <row r="560" spans="3:4" ht="13.5" x14ac:dyDescent="0.25">
      <c r="C560" s="33"/>
      <c r="D560" s="33"/>
    </row>
    <row r="561" spans="3:4" ht="13.5" x14ac:dyDescent="0.25">
      <c r="C561" s="33"/>
      <c r="D561" s="33"/>
    </row>
    <row r="562" spans="3:4" ht="13.5" x14ac:dyDescent="0.25">
      <c r="C562" s="33"/>
      <c r="D562" s="33"/>
    </row>
    <row r="563" spans="3:4" ht="13.5" x14ac:dyDescent="0.25">
      <c r="C563" s="33"/>
      <c r="D563" s="33"/>
    </row>
    <row r="564" spans="3:4" ht="13.5" x14ac:dyDescent="0.25">
      <c r="C564" s="33"/>
      <c r="D564" s="33"/>
    </row>
    <row r="565" spans="3:4" ht="13.5" x14ac:dyDescent="0.25">
      <c r="C565" s="33"/>
      <c r="D565" s="33"/>
    </row>
    <row r="566" spans="3:4" ht="13.5" x14ac:dyDescent="0.25">
      <c r="C566" s="33"/>
      <c r="D566" s="33"/>
    </row>
    <row r="567" spans="3:4" ht="13.5" x14ac:dyDescent="0.25">
      <c r="C567" s="33"/>
      <c r="D567" s="33"/>
    </row>
    <row r="568" spans="3:4" ht="13.5" x14ac:dyDescent="0.25">
      <c r="C568" s="33"/>
      <c r="D568" s="33"/>
    </row>
    <row r="569" spans="3:4" ht="13.5" x14ac:dyDescent="0.25">
      <c r="C569" s="33"/>
      <c r="D569" s="33"/>
    </row>
    <row r="570" spans="3:4" ht="13.5" x14ac:dyDescent="0.25">
      <c r="C570" s="33"/>
      <c r="D570" s="33"/>
    </row>
    <row r="571" spans="3:4" ht="13.5" x14ac:dyDescent="0.25">
      <c r="C571" s="33"/>
      <c r="D571" s="33"/>
    </row>
    <row r="572" spans="3:4" ht="13.5" x14ac:dyDescent="0.25">
      <c r="C572" s="33"/>
      <c r="D572" s="33"/>
    </row>
    <row r="573" spans="3:4" ht="13.5" x14ac:dyDescent="0.25">
      <c r="C573" s="33"/>
      <c r="D573" s="33"/>
    </row>
    <row r="574" spans="3:4" ht="13.5" x14ac:dyDescent="0.25">
      <c r="C574" s="33"/>
      <c r="D574" s="33"/>
    </row>
    <row r="575" spans="3:4" ht="13.5" x14ac:dyDescent="0.25">
      <c r="C575" s="33"/>
      <c r="D575" s="33"/>
    </row>
    <row r="576" spans="3:4" ht="13.5" x14ac:dyDescent="0.25">
      <c r="C576" s="33"/>
      <c r="D576" s="33"/>
    </row>
    <row r="577" spans="3:4" ht="13.5" x14ac:dyDescent="0.25">
      <c r="C577" s="33"/>
      <c r="D577" s="33"/>
    </row>
    <row r="578" spans="3:4" ht="13.5" x14ac:dyDescent="0.25">
      <c r="C578" s="33"/>
      <c r="D578" s="33"/>
    </row>
    <row r="579" spans="3:4" ht="13.5" x14ac:dyDescent="0.25">
      <c r="C579" s="33"/>
      <c r="D579" s="33"/>
    </row>
    <row r="580" spans="3:4" ht="13.5" x14ac:dyDescent="0.25">
      <c r="C580" s="33"/>
      <c r="D580" s="33"/>
    </row>
    <row r="581" spans="3:4" ht="13.5" x14ac:dyDescent="0.25">
      <c r="C581" s="33"/>
      <c r="D581" s="33"/>
    </row>
    <row r="582" spans="3:4" ht="13.5" x14ac:dyDescent="0.25">
      <c r="C582" s="33"/>
      <c r="D582" s="33"/>
    </row>
    <row r="583" spans="3:4" ht="13.5" x14ac:dyDescent="0.25">
      <c r="C583" s="33"/>
      <c r="D583" s="33"/>
    </row>
    <row r="584" spans="3:4" ht="13.5" x14ac:dyDescent="0.25">
      <c r="C584" s="33"/>
      <c r="D584" s="33"/>
    </row>
    <row r="585" spans="3:4" ht="13.5" x14ac:dyDescent="0.25">
      <c r="C585" s="33"/>
      <c r="D585" s="33"/>
    </row>
    <row r="586" spans="3:4" ht="13.5" x14ac:dyDescent="0.25">
      <c r="C586" s="33"/>
      <c r="D586" s="33"/>
    </row>
    <row r="587" spans="3:4" ht="13.5" x14ac:dyDescent="0.25">
      <c r="C587" s="33"/>
      <c r="D587" s="33"/>
    </row>
    <row r="588" spans="3:4" ht="13.5" x14ac:dyDescent="0.25">
      <c r="C588" s="33"/>
      <c r="D588" s="33"/>
    </row>
    <row r="589" spans="3:4" ht="13.5" x14ac:dyDescent="0.25">
      <c r="C589" s="33"/>
      <c r="D589" s="33"/>
    </row>
    <row r="590" spans="3:4" ht="13.5" x14ac:dyDescent="0.25">
      <c r="C590" s="33"/>
      <c r="D590" s="33"/>
    </row>
    <row r="591" spans="3:4" ht="13.5" x14ac:dyDescent="0.25">
      <c r="C591" s="33"/>
      <c r="D591" s="33"/>
    </row>
    <row r="592" spans="3:4" ht="13.5" x14ac:dyDescent="0.25">
      <c r="C592" s="33"/>
      <c r="D592" s="33"/>
    </row>
    <row r="593" spans="3:4" ht="13.5" x14ac:dyDescent="0.25">
      <c r="C593" s="33"/>
      <c r="D593" s="33"/>
    </row>
    <row r="594" spans="3:4" ht="13.5" x14ac:dyDescent="0.25">
      <c r="C594" s="33"/>
      <c r="D594" s="33"/>
    </row>
    <row r="595" spans="3:4" ht="13.5" x14ac:dyDescent="0.25">
      <c r="C595" s="33"/>
      <c r="D595" s="33"/>
    </row>
    <row r="596" spans="3:4" ht="13.5" x14ac:dyDescent="0.25">
      <c r="C596" s="33"/>
      <c r="D596" s="33"/>
    </row>
    <row r="597" spans="3:4" ht="13.5" x14ac:dyDescent="0.25">
      <c r="C597" s="33"/>
      <c r="D597" s="33"/>
    </row>
    <row r="598" spans="3:4" ht="13.5" x14ac:dyDescent="0.25">
      <c r="C598" s="33"/>
      <c r="D598" s="33"/>
    </row>
    <row r="599" spans="3:4" ht="13.5" x14ac:dyDescent="0.25">
      <c r="C599" s="33"/>
      <c r="D599" s="33"/>
    </row>
    <row r="600" spans="3:4" ht="13.5" x14ac:dyDescent="0.25">
      <c r="C600" s="33"/>
      <c r="D600" s="33"/>
    </row>
    <row r="601" spans="3:4" ht="13.5" x14ac:dyDescent="0.25">
      <c r="C601" s="33"/>
      <c r="D601" s="33"/>
    </row>
    <row r="602" spans="3:4" ht="13.5" x14ac:dyDescent="0.25">
      <c r="C602" s="33"/>
      <c r="D602" s="33"/>
    </row>
    <row r="603" spans="3:4" ht="13.5" x14ac:dyDescent="0.25">
      <c r="C603" s="33"/>
      <c r="D603" s="33"/>
    </row>
    <row r="604" spans="3:4" ht="13.5" x14ac:dyDescent="0.25">
      <c r="C604" s="33"/>
      <c r="D604" s="33"/>
    </row>
    <row r="605" spans="3:4" ht="13.5" x14ac:dyDescent="0.25">
      <c r="C605" s="33"/>
      <c r="D605" s="33"/>
    </row>
    <row r="606" spans="3:4" ht="13.5" x14ac:dyDescent="0.25">
      <c r="C606" s="33"/>
      <c r="D606" s="33"/>
    </row>
    <row r="607" spans="3:4" ht="13.5" x14ac:dyDescent="0.25">
      <c r="C607" s="33"/>
      <c r="D607" s="33"/>
    </row>
    <row r="608" spans="3:4" ht="13.5" x14ac:dyDescent="0.25">
      <c r="C608" s="33"/>
      <c r="D608" s="33"/>
    </row>
    <row r="609" spans="3:4" ht="13.5" x14ac:dyDescent="0.25">
      <c r="C609" s="33"/>
      <c r="D609" s="33"/>
    </row>
    <row r="610" spans="3:4" ht="13.5" x14ac:dyDescent="0.25">
      <c r="C610" s="33"/>
      <c r="D610" s="33"/>
    </row>
    <row r="611" spans="3:4" ht="13.5" x14ac:dyDescent="0.25">
      <c r="C611" s="33"/>
      <c r="D611" s="33"/>
    </row>
    <row r="612" spans="3:4" ht="13.5" x14ac:dyDescent="0.25">
      <c r="C612" s="33"/>
      <c r="D612" s="33"/>
    </row>
    <row r="613" spans="3:4" ht="13.5" x14ac:dyDescent="0.25">
      <c r="C613" s="33"/>
      <c r="D613" s="33"/>
    </row>
    <row r="614" spans="3:4" ht="13.5" x14ac:dyDescent="0.25">
      <c r="C614" s="33"/>
      <c r="D614" s="33"/>
    </row>
    <row r="615" spans="3:4" ht="13.5" x14ac:dyDescent="0.25">
      <c r="C615" s="33"/>
      <c r="D615" s="33"/>
    </row>
    <row r="616" spans="3:4" ht="13.5" x14ac:dyDescent="0.25">
      <c r="C616" s="33"/>
      <c r="D616" s="33"/>
    </row>
    <row r="617" spans="3:4" ht="13.5" x14ac:dyDescent="0.25">
      <c r="C617" s="33"/>
      <c r="D617" s="33"/>
    </row>
    <row r="618" spans="3:4" ht="13.5" x14ac:dyDescent="0.25">
      <c r="C618" s="33"/>
      <c r="D618" s="33"/>
    </row>
    <row r="619" spans="3:4" ht="13.5" x14ac:dyDescent="0.25">
      <c r="C619" s="33"/>
      <c r="D619" s="33"/>
    </row>
    <row r="620" spans="3:4" ht="13.5" x14ac:dyDescent="0.25">
      <c r="C620" s="33"/>
      <c r="D620" s="33"/>
    </row>
    <row r="621" spans="3:4" ht="13.5" x14ac:dyDescent="0.25">
      <c r="C621" s="33"/>
      <c r="D621" s="33"/>
    </row>
    <row r="622" spans="3:4" ht="13.5" x14ac:dyDescent="0.25">
      <c r="C622" s="33"/>
      <c r="D622" s="33"/>
    </row>
    <row r="623" spans="3:4" ht="13.5" x14ac:dyDescent="0.25">
      <c r="C623" s="33"/>
      <c r="D623" s="33"/>
    </row>
    <row r="624" spans="3:4" ht="13.5" x14ac:dyDescent="0.25">
      <c r="C624" s="33"/>
      <c r="D624" s="33"/>
    </row>
    <row r="625" spans="3:4" ht="13.5" x14ac:dyDescent="0.25">
      <c r="C625" s="33"/>
      <c r="D625" s="33"/>
    </row>
    <row r="626" spans="3:4" ht="13.5" x14ac:dyDescent="0.25">
      <c r="C626" s="33"/>
      <c r="D626" s="33"/>
    </row>
    <row r="627" spans="3:4" ht="13.5" x14ac:dyDescent="0.25">
      <c r="C627" s="33"/>
      <c r="D627" s="33"/>
    </row>
    <row r="628" spans="3:4" ht="13.5" x14ac:dyDescent="0.25">
      <c r="C628" s="33"/>
      <c r="D628" s="33"/>
    </row>
    <row r="629" spans="3:4" ht="13.5" x14ac:dyDescent="0.25">
      <c r="C629" s="33"/>
      <c r="D629" s="33"/>
    </row>
    <row r="630" spans="3:4" ht="13.5" x14ac:dyDescent="0.25">
      <c r="C630" s="33"/>
      <c r="D630" s="33"/>
    </row>
    <row r="631" spans="3:4" ht="13.5" x14ac:dyDescent="0.25">
      <c r="C631" s="33"/>
      <c r="D631" s="33"/>
    </row>
    <row r="632" spans="3:4" ht="13.5" x14ac:dyDescent="0.25">
      <c r="C632" s="33"/>
      <c r="D632" s="33"/>
    </row>
    <row r="633" spans="3:4" ht="13.5" x14ac:dyDescent="0.25">
      <c r="C633" s="33"/>
      <c r="D633" s="33"/>
    </row>
    <row r="634" spans="3:4" ht="13.5" x14ac:dyDescent="0.25">
      <c r="C634" s="33"/>
      <c r="D634" s="33"/>
    </row>
    <row r="635" spans="3:4" ht="13.5" x14ac:dyDescent="0.25">
      <c r="C635" s="33"/>
      <c r="D635" s="33"/>
    </row>
    <row r="636" spans="3:4" ht="13.5" x14ac:dyDescent="0.25">
      <c r="C636" s="33"/>
      <c r="D636" s="33"/>
    </row>
    <row r="637" spans="3:4" ht="13.5" x14ac:dyDescent="0.25">
      <c r="C637" s="33"/>
      <c r="D637" s="33"/>
    </row>
    <row r="638" spans="3:4" ht="13.5" x14ac:dyDescent="0.25">
      <c r="C638" s="33"/>
      <c r="D638" s="33"/>
    </row>
    <row r="639" spans="3:4" ht="13.5" x14ac:dyDescent="0.25">
      <c r="C639" s="33"/>
      <c r="D639" s="33"/>
    </row>
    <row r="640" spans="3:4" ht="13.5" x14ac:dyDescent="0.25">
      <c r="C640" s="33"/>
      <c r="D640" s="33"/>
    </row>
    <row r="641" spans="3:4" ht="13.5" x14ac:dyDescent="0.25">
      <c r="C641" s="33"/>
      <c r="D641" s="33"/>
    </row>
    <row r="642" spans="3:4" ht="13.5" x14ac:dyDescent="0.25">
      <c r="C642" s="33"/>
      <c r="D642" s="33"/>
    </row>
    <row r="643" spans="3:4" ht="13.5" x14ac:dyDescent="0.25">
      <c r="C643" s="33"/>
      <c r="D643" s="33"/>
    </row>
    <row r="644" spans="3:4" ht="13.5" x14ac:dyDescent="0.25">
      <c r="C644" s="33"/>
      <c r="D644" s="33"/>
    </row>
    <row r="645" spans="3:4" ht="13.5" x14ac:dyDescent="0.25">
      <c r="C645" s="33"/>
      <c r="D645" s="33"/>
    </row>
    <row r="646" spans="3:4" ht="13.5" x14ac:dyDescent="0.25">
      <c r="C646" s="33"/>
      <c r="D646" s="33"/>
    </row>
    <row r="647" spans="3:4" ht="13.5" x14ac:dyDescent="0.25">
      <c r="C647" s="33"/>
      <c r="D647" s="33"/>
    </row>
    <row r="648" spans="3:4" ht="13.5" x14ac:dyDescent="0.25">
      <c r="C648" s="33"/>
      <c r="D648" s="33"/>
    </row>
    <row r="649" spans="3:4" ht="13.5" x14ac:dyDescent="0.25">
      <c r="C649" s="33"/>
      <c r="D649" s="33"/>
    </row>
    <row r="650" spans="3:4" ht="13.5" x14ac:dyDescent="0.25">
      <c r="C650" s="33"/>
      <c r="D650" s="33"/>
    </row>
    <row r="651" spans="3:4" ht="13.5" x14ac:dyDescent="0.25">
      <c r="C651" s="33"/>
      <c r="D651" s="33"/>
    </row>
    <row r="652" spans="3:4" ht="13.5" x14ac:dyDescent="0.25">
      <c r="C652" s="33"/>
      <c r="D652" s="33"/>
    </row>
    <row r="653" spans="3:4" ht="13.5" x14ac:dyDescent="0.25">
      <c r="C653" s="33"/>
      <c r="D653" s="33"/>
    </row>
    <row r="654" spans="3:4" ht="13.5" x14ac:dyDescent="0.25">
      <c r="C654" s="33"/>
      <c r="D654" s="33"/>
    </row>
    <row r="655" spans="3:4" ht="13.5" x14ac:dyDescent="0.25">
      <c r="C655" s="33"/>
      <c r="D655" s="33"/>
    </row>
    <row r="656" spans="3:4" ht="13.5" x14ac:dyDescent="0.25">
      <c r="C656" s="33"/>
      <c r="D656" s="33"/>
    </row>
    <row r="657" spans="3:4" ht="13.5" x14ac:dyDescent="0.25">
      <c r="C657" s="33"/>
      <c r="D657" s="33"/>
    </row>
    <row r="658" spans="3:4" ht="13.5" x14ac:dyDescent="0.25">
      <c r="C658" s="33"/>
      <c r="D658" s="33"/>
    </row>
    <row r="659" spans="3:4" ht="13.5" x14ac:dyDescent="0.25">
      <c r="C659" s="33"/>
      <c r="D659" s="33"/>
    </row>
    <row r="660" spans="3:4" ht="13.5" x14ac:dyDescent="0.25">
      <c r="C660" s="33"/>
      <c r="D660" s="33"/>
    </row>
    <row r="661" spans="3:4" ht="13.5" x14ac:dyDescent="0.25">
      <c r="C661" s="33"/>
      <c r="D661" s="33"/>
    </row>
    <row r="662" spans="3:4" ht="13.5" x14ac:dyDescent="0.25">
      <c r="C662" s="33"/>
      <c r="D662" s="33"/>
    </row>
    <row r="663" spans="3:4" ht="13.5" x14ac:dyDescent="0.25">
      <c r="C663" s="33"/>
      <c r="D663" s="33"/>
    </row>
    <row r="664" spans="3:4" ht="13.5" x14ac:dyDescent="0.25">
      <c r="C664" s="33"/>
      <c r="D664" s="33"/>
    </row>
    <row r="665" spans="3:4" ht="13.5" x14ac:dyDescent="0.25">
      <c r="C665" s="33"/>
      <c r="D665" s="33"/>
    </row>
    <row r="666" spans="3:4" ht="13.5" x14ac:dyDescent="0.25">
      <c r="C666" s="33"/>
      <c r="D666" s="33"/>
    </row>
    <row r="667" spans="3:4" ht="13.5" x14ac:dyDescent="0.25">
      <c r="C667" s="33"/>
      <c r="D667" s="33"/>
    </row>
    <row r="668" spans="3:4" ht="13.5" x14ac:dyDescent="0.25">
      <c r="C668" s="33"/>
      <c r="D668" s="33"/>
    </row>
    <row r="669" spans="3:4" ht="13.5" x14ac:dyDescent="0.25">
      <c r="C669" s="33"/>
      <c r="D669" s="33"/>
    </row>
    <row r="670" spans="3:4" ht="13.5" x14ac:dyDescent="0.25">
      <c r="C670" s="33"/>
      <c r="D670" s="33"/>
    </row>
    <row r="671" spans="3:4" ht="13.5" x14ac:dyDescent="0.25">
      <c r="C671" s="33"/>
      <c r="D671" s="33"/>
    </row>
    <row r="672" spans="3:4" ht="13.5" x14ac:dyDescent="0.25">
      <c r="C672" s="33"/>
      <c r="D672" s="33"/>
    </row>
    <row r="673" spans="3:4" ht="13.5" x14ac:dyDescent="0.25">
      <c r="C673" s="33"/>
      <c r="D673" s="33"/>
    </row>
    <row r="674" spans="3:4" ht="13.5" x14ac:dyDescent="0.25">
      <c r="C674" s="33"/>
      <c r="D674" s="33"/>
    </row>
    <row r="675" spans="3:4" ht="13.5" x14ac:dyDescent="0.25">
      <c r="C675" s="33"/>
      <c r="D675" s="33"/>
    </row>
    <row r="676" spans="3:4" ht="13.5" x14ac:dyDescent="0.25">
      <c r="C676" s="33"/>
      <c r="D676" s="33"/>
    </row>
    <row r="677" spans="3:4" ht="13.5" x14ac:dyDescent="0.25">
      <c r="C677" s="33"/>
      <c r="D677" s="33"/>
    </row>
    <row r="678" spans="3:4" ht="13.5" x14ac:dyDescent="0.25">
      <c r="C678" s="33"/>
      <c r="D678" s="33"/>
    </row>
    <row r="679" spans="3:4" ht="13.5" x14ac:dyDescent="0.25">
      <c r="C679" s="33"/>
      <c r="D679" s="33"/>
    </row>
    <row r="680" spans="3:4" ht="13.5" x14ac:dyDescent="0.25">
      <c r="C680" s="33"/>
      <c r="D680" s="33"/>
    </row>
    <row r="681" spans="3:4" ht="13.5" x14ac:dyDescent="0.25">
      <c r="C681" s="33"/>
      <c r="D681" s="33"/>
    </row>
    <row r="682" spans="3:4" ht="13.5" x14ac:dyDescent="0.25">
      <c r="C682" s="33"/>
      <c r="D682" s="33"/>
    </row>
    <row r="683" spans="3:4" ht="13.5" x14ac:dyDescent="0.25">
      <c r="C683" s="33"/>
      <c r="D683" s="33"/>
    </row>
    <row r="684" spans="3:4" ht="13.5" x14ac:dyDescent="0.25">
      <c r="C684" s="33"/>
      <c r="D684" s="33"/>
    </row>
    <row r="685" spans="3:4" ht="13.5" x14ac:dyDescent="0.25">
      <c r="C685" s="33"/>
      <c r="D685" s="33"/>
    </row>
    <row r="686" spans="3:4" ht="13.5" x14ac:dyDescent="0.25">
      <c r="C686" s="33"/>
      <c r="D686" s="33"/>
    </row>
    <row r="687" spans="3:4" ht="13.5" x14ac:dyDescent="0.25">
      <c r="C687" s="33"/>
      <c r="D687" s="33"/>
    </row>
    <row r="688" spans="3:4" ht="13.5" x14ac:dyDescent="0.25">
      <c r="C688" s="33"/>
      <c r="D688" s="33"/>
    </row>
    <row r="689" spans="3:4" ht="13.5" x14ac:dyDescent="0.25">
      <c r="C689" s="33"/>
      <c r="D689" s="33"/>
    </row>
    <row r="690" spans="3:4" ht="13.5" x14ac:dyDescent="0.25">
      <c r="C690" s="33"/>
      <c r="D690" s="33"/>
    </row>
    <row r="691" spans="3:4" ht="13.5" x14ac:dyDescent="0.25">
      <c r="C691" s="33"/>
      <c r="D691" s="33"/>
    </row>
    <row r="692" spans="3:4" ht="13.5" x14ac:dyDescent="0.25">
      <c r="C692" s="33"/>
      <c r="D692" s="33"/>
    </row>
    <row r="693" spans="3:4" ht="13.5" x14ac:dyDescent="0.25">
      <c r="C693" s="33"/>
      <c r="D693" s="33"/>
    </row>
    <row r="694" spans="3:4" ht="13.5" x14ac:dyDescent="0.25">
      <c r="C694" s="33"/>
      <c r="D694" s="33"/>
    </row>
  </sheetData>
  <mergeCells count="10">
    <mergeCell ref="A1:L1"/>
    <mergeCell ref="A2:A3"/>
    <mergeCell ref="B2:C3"/>
    <mergeCell ref="D2:D3"/>
    <mergeCell ref="E2:E3"/>
    <mergeCell ref="F2:F3"/>
    <mergeCell ref="G2:G3"/>
    <mergeCell ref="H2:H3"/>
    <mergeCell ref="I2:I3"/>
    <mergeCell ref="J2:L2"/>
  </mergeCells>
  <printOptions horizontalCentered="1"/>
  <pageMargins left="0.25" right="0.25" top="0.5" bottom="0.75" header="0.25" footer="0.3"/>
  <pageSetup scale="87" fitToHeight="0" orientation="landscape" useFirstPageNumber="1" r:id="rId1"/>
  <headerFooter alignWithMargins="0">
    <oddFooter>&amp;L&amp;"Arial,Italic"&amp;8Service Pop. Data Source:  1=EPA SDWIS 2006, 2=Mun. Pop. 2006, 
3=2x Sewer accounts, 4=EPA CWNS 2000, 5=NA&amp;CRate Table 8, Page &amp;P&amp;RGeorgia Environmental Facilities Authority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Table of Participants</vt:lpstr>
      <vt:lpstr>Residential Water Billing</vt:lpstr>
      <vt:lpstr>Residential Water Structure</vt:lpstr>
      <vt:lpstr>Residential Wastewater Billing</vt:lpstr>
      <vt:lpstr>Residential Wastewater Structur</vt:lpstr>
      <vt:lpstr>Commercial Water Billing</vt:lpstr>
      <vt:lpstr>Commercial Water Structure</vt:lpstr>
      <vt:lpstr>Commercial Wastewater Billing</vt:lpstr>
      <vt:lpstr>Commercial Wastewater Structure</vt:lpstr>
      <vt:lpstr>'Commercial Wastewater Billing'!Print_Area</vt:lpstr>
      <vt:lpstr>'Commercial Wastewater Structure'!Print_Area</vt:lpstr>
      <vt:lpstr>'Commercial Water Billing'!Print_Area</vt:lpstr>
      <vt:lpstr>'Commercial Water Structure'!Print_Area</vt:lpstr>
      <vt:lpstr>'Residential Wastewater Billing'!Print_Area</vt:lpstr>
      <vt:lpstr>'Residential Wastewater Structur'!Print_Area</vt:lpstr>
      <vt:lpstr>'Residential Water Billing'!Print_Area</vt:lpstr>
      <vt:lpstr>'Residential Water Structure'!Print_Area</vt:lpstr>
      <vt:lpstr>'Table of Participants'!Print_Area</vt:lpstr>
      <vt:lpstr>'Commercial Wastewater Billing'!Print_Titles</vt:lpstr>
      <vt:lpstr>'Commercial Wastewater Structure'!Print_Titles</vt:lpstr>
      <vt:lpstr>'Commercial Water Billing'!Print_Titles</vt:lpstr>
      <vt:lpstr>'Commercial Water Structure'!Print_Titles</vt:lpstr>
      <vt:lpstr>'Residential Wastewater Billing'!Print_Titles</vt:lpstr>
      <vt:lpstr>'Residential Wastewater Structur'!Print_Titles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2008-03-17T15:39:34Z</cp:lastPrinted>
  <dcterms:created xsi:type="dcterms:W3CDTF">2008-03-05T19:52:39Z</dcterms:created>
  <dcterms:modified xsi:type="dcterms:W3CDTF">2021-06-29T18:46:58Z</dcterms:modified>
</cp:coreProperties>
</file>