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ues\Desktop\Desktop Icons\Technical Assistance\Town of Sturgis\"/>
    </mc:Choice>
  </mc:AlternateContent>
  <bookViews>
    <workbookView xWindow="0" yWindow="0" windowWidth="15360" windowHeight="7755" tabRatio="929" firstSheet="2" activeTab="24"/>
  </bookViews>
  <sheets>
    <sheet name="January" sheetId="12" r:id="rId1"/>
    <sheet name="Jan_WW" sheetId="14" r:id="rId2"/>
    <sheet name="Feb" sheetId="1" r:id="rId3"/>
    <sheet name="Feb_WW" sheetId="15" r:id="rId4"/>
    <sheet name="March" sheetId="2" r:id="rId5"/>
    <sheet name="March_WW" sheetId="16" r:id="rId6"/>
    <sheet name="April" sheetId="3" r:id="rId7"/>
    <sheet name="April_WW" sheetId="17" r:id="rId8"/>
    <sheet name="May" sheetId="4" r:id="rId9"/>
    <sheet name="May_WW" sheetId="18" r:id="rId10"/>
    <sheet name="June" sheetId="5" r:id="rId11"/>
    <sheet name="June_WW" sheetId="19" r:id="rId12"/>
    <sheet name="July" sheetId="6" r:id="rId13"/>
    <sheet name="July_WW" sheetId="20" r:id="rId14"/>
    <sheet name="August" sheetId="7" r:id="rId15"/>
    <sheet name="Aug_WW" sheetId="21" r:id="rId16"/>
    <sheet name="Sept" sheetId="8" r:id="rId17"/>
    <sheet name="Sept_WW" sheetId="22" r:id="rId18"/>
    <sheet name="Oct" sheetId="9" r:id="rId19"/>
    <sheet name="Oct_WW" sheetId="23" r:id="rId20"/>
    <sheet name="Nov" sheetId="10" r:id="rId21"/>
    <sheet name="Nov_WW" sheetId="24" r:id="rId22"/>
    <sheet name="Dec" sheetId="11" r:id="rId23"/>
    <sheet name="Dec_WW" sheetId="25" r:id="rId24"/>
    <sheet name="INFO" sheetId="13" r:id="rId25"/>
    <sheet name="Rev&amp;Exp" sheetId="26" r:id="rId26"/>
  </sheets>
  <calcPr calcId="152511"/>
</workbook>
</file>

<file path=xl/calcChain.xml><?xml version="1.0" encoding="utf-8"?>
<calcChain xmlns="http://schemas.openxmlformats.org/spreadsheetml/2006/main">
  <c r="C6" i="26" l="1"/>
  <c r="C5" i="26" l="1"/>
  <c r="E7" i="26" l="1"/>
  <c r="E8" i="26"/>
  <c r="E9" i="26"/>
  <c r="E10" i="26"/>
  <c r="E11" i="26"/>
  <c r="E12" i="26"/>
  <c r="E13" i="26"/>
  <c r="E14" i="26"/>
  <c r="E15" i="26"/>
  <c r="E16" i="26"/>
  <c r="E6" i="26"/>
  <c r="D5" i="26"/>
  <c r="H5" i="26" s="1"/>
  <c r="I5" i="26" s="1"/>
  <c r="D321" i="5"/>
  <c r="D6" i="26"/>
  <c r="H6" i="26"/>
  <c r="I6" i="26" s="1"/>
  <c r="D7" i="26"/>
  <c r="H7" i="26"/>
  <c r="I7" i="26"/>
  <c r="D8" i="26"/>
  <c r="H8" i="26"/>
  <c r="I8" i="26"/>
  <c r="D9" i="26"/>
  <c r="H9" i="26"/>
  <c r="I9" i="26" s="1"/>
  <c r="D10" i="26"/>
  <c r="H10" i="26"/>
  <c r="I10" i="26" s="1"/>
  <c r="D11" i="26"/>
  <c r="H11" i="26"/>
  <c r="I11" i="26" s="1"/>
  <c r="D12" i="26"/>
  <c r="H12" i="26"/>
  <c r="I12" i="26"/>
  <c r="D13" i="26"/>
  <c r="H13" i="26"/>
  <c r="I13" i="26" s="1"/>
  <c r="D14" i="26"/>
  <c r="H14" i="26"/>
  <c r="I14" i="26" s="1"/>
  <c r="D15" i="26"/>
  <c r="H15" i="26"/>
  <c r="I15" i="26"/>
  <c r="D16" i="26"/>
  <c r="H16" i="26"/>
  <c r="I16" i="26"/>
  <c r="G16" i="26"/>
  <c r="G15" i="26"/>
  <c r="G14" i="26"/>
  <c r="G13" i="26"/>
  <c r="G12" i="26"/>
  <c r="G11" i="26"/>
  <c r="G10" i="26"/>
  <c r="G9" i="26"/>
  <c r="G8" i="26"/>
  <c r="G7" i="26"/>
  <c r="G6" i="26"/>
  <c r="B7" i="26"/>
  <c r="B8" i="26"/>
  <c r="B9" i="26"/>
  <c r="B10" i="26"/>
  <c r="B11" i="26"/>
  <c r="B12" i="26"/>
  <c r="B13" i="26"/>
  <c r="B14" i="26"/>
  <c r="B15" i="26"/>
  <c r="B16" i="26"/>
  <c r="B6" i="26"/>
  <c r="E200" i="15"/>
  <c r="E199" i="15"/>
  <c r="E198" i="15"/>
  <c r="E197" i="15"/>
  <c r="E196" i="15"/>
  <c r="E195" i="15"/>
  <c r="E194" i="15"/>
  <c r="E193" i="15"/>
  <c r="E192" i="15"/>
  <c r="E191" i="15"/>
  <c r="E190" i="15"/>
  <c r="E189" i="15"/>
  <c r="E188" i="15"/>
  <c r="E187" i="15"/>
  <c r="E186" i="15"/>
  <c r="E185" i="15"/>
  <c r="E184" i="15"/>
  <c r="E183" i="15"/>
  <c r="E182" i="15"/>
  <c r="E181" i="15"/>
  <c r="E180" i="15"/>
  <c r="E179" i="15"/>
  <c r="E178" i="15"/>
  <c r="E177" i="15"/>
  <c r="E176" i="15"/>
  <c r="E175" i="15"/>
  <c r="E174" i="15"/>
  <c r="E173" i="15"/>
  <c r="E172" i="15"/>
  <c r="E171" i="15"/>
  <c r="E170" i="15"/>
  <c r="E169" i="15"/>
  <c r="E168" i="15"/>
  <c r="E167" i="15"/>
  <c r="E166" i="15"/>
  <c r="E165" i="15"/>
  <c r="E164" i="15"/>
  <c r="E163" i="15"/>
  <c r="E162" i="15"/>
  <c r="E161" i="15"/>
  <c r="E160" i="15"/>
  <c r="E159" i="15"/>
  <c r="E158" i="15"/>
  <c r="E157" i="15"/>
  <c r="E156" i="15"/>
  <c r="E155" i="15"/>
  <c r="E154" i="15"/>
  <c r="E153" i="15"/>
  <c r="E152" i="15"/>
  <c r="E151" i="15"/>
  <c r="E150" i="15"/>
  <c r="E149" i="15"/>
  <c r="E148" i="15"/>
  <c r="E147" i="15"/>
  <c r="E146" i="15"/>
  <c r="E145" i="15"/>
  <c r="E144" i="15"/>
  <c r="E143" i="15"/>
  <c r="E142" i="15"/>
  <c r="E141" i="15"/>
  <c r="E140" i="15"/>
  <c r="E139" i="15"/>
  <c r="E138" i="15"/>
  <c r="E137" i="15"/>
  <c r="E136" i="15"/>
  <c r="E135" i="15"/>
  <c r="E134" i="15"/>
  <c r="E133" i="15"/>
  <c r="E132" i="15"/>
  <c r="E131" i="15"/>
  <c r="E130" i="15"/>
  <c r="E129" i="15"/>
  <c r="E128" i="15"/>
  <c r="E127" i="15"/>
  <c r="E126" i="15"/>
  <c r="E125" i="15"/>
  <c r="E124" i="15"/>
  <c r="E123" i="15"/>
  <c r="E122" i="15"/>
  <c r="E121" i="15"/>
  <c r="E120" i="15"/>
  <c r="E119" i="15"/>
  <c r="E118" i="15"/>
  <c r="E117" i="15"/>
  <c r="E116" i="15"/>
  <c r="E115" i="15"/>
  <c r="E114" i="15"/>
  <c r="E113" i="15"/>
  <c r="E112" i="15"/>
  <c r="E111" i="15"/>
  <c r="E110" i="15"/>
  <c r="E109" i="15"/>
  <c r="E108" i="15"/>
  <c r="E107" i="15"/>
  <c r="E106" i="15"/>
  <c r="E105" i="15"/>
  <c r="E104" i="15"/>
  <c r="E103" i="15"/>
  <c r="E102" i="15"/>
  <c r="E101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E3" i="15"/>
  <c r="E200" i="16"/>
  <c r="E199" i="16"/>
  <c r="E198" i="16"/>
  <c r="E197" i="16"/>
  <c r="E196" i="16"/>
  <c r="E195" i="16"/>
  <c r="E194" i="16"/>
  <c r="E193" i="16"/>
  <c r="E192" i="16"/>
  <c r="E191" i="16"/>
  <c r="E190" i="16"/>
  <c r="E189" i="16"/>
  <c r="E188" i="16"/>
  <c r="E187" i="16"/>
  <c r="E186" i="16"/>
  <c r="E185" i="16"/>
  <c r="E184" i="16"/>
  <c r="E183" i="16"/>
  <c r="E182" i="16"/>
  <c r="E181" i="16"/>
  <c r="E180" i="16"/>
  <c r="E179" i="16"/>
  <c r="E178" i="16"/>
  <c r="E177" i="16"/>
  <c r="E176" i="16"/>
  <c r="E175" i="16"/>
  <c r="E174" i="16"/>
  <c r="E173" i="16"/>
  <c r="E172" i="16"/>
  <c r="E171" i="16"/>
  <c r="E170" i="16"/>
  <c r="E169" i="16"/>
  <c r="E168" i="16"/>
  <c r="E167" i="16"/>
  <c r="E166" i="16"/>
  <c r="E165" i="16"/>
  <c r="E164" i="16"/>
  <c r="E163" i="16"/>
  <c r="E162" i="16"/>
  <c r="E161" i="16"/>
  <c r="E160" i="16"/>
  <c r="E159" i="16"/>
  <c r="E158" i="16"/>
  <c r="E157" i="16"/>
  <c r="E156" i="16"/>
  <c r="E155" i="16"/>
  <c r="E154" i="16"/>
  <c r="E153" i="16"/>
  <c r="E152" i="16"/>
  <c r="E151" i="16"/>
  <c r="E150" i="16"/>
  <c r="E149" i="16"/>
  <c r="E148" i="16"/>
  <c r="E147" i="16"/>
  <c r="E146" i="16"/>
  <c r="E145" i="16"/>
  <c r="E144" i="16"/>
  <c r="E143" i="16"/>
  <c r="E142" i="16"/>
  <c r="E141" i="16"/>
  <c r="E140" i="16"/>
  <c r="E139" i="16"/>
  <c r="E138" i="16"/>
  <c r="E137" i="16"/>
  <c r="E136" i="16"/>
  <c r="E135" i="16"/>
  <c r="E134" i="16"/>
  <c r="E133" i="16"/>
  <c r="E132" i="16"/>
  <c r="E131" i="16"/>
  <c r="E130" i="16"/>
  <c r="E129" i="16"/>
  <c r="E128" i="16"/>
  <c r="E127" i="16"/>
  <c r="E126" i="16"/>
  <c r="E125" i="16"/>
  <c r="E124" i="16"/>
  <c r="E123" i="16"/>
  <c r="E122" i="16"/>
  <c r="E121" i="16"/>
  <c r="E120" i="16"/>
  <c r="E119" i="16"/>
  <c r="E118" i="16"/>
  <c r="E117" i="16"/>
  <c r="E116" i="16"/>
  <c r="E115" i="16"/>
  <c r="E114" i="16"/>
  <c r="E113" i="16"/>
  <c r="E112" i="16"/>
  <c r="E111" i="16"/>
  <c r="E110" i="16"/>
  <c r="E109" i="16"/>
  <c r="E108" i="16"/>
  <c r="E107" i="16"/>
  <c r="E106" i="16"/>
  <c r="E105" i="16"/>
  <c r="E104" i="16"/>
  <c r="E103" i="16"/>
  <c r="E102" i="16"/>
  <c r="E101" i="16"/>
  <c r="E100" i="16"/>
  <c r="E99" i="16"/>
  <c r="E98" i="16"/>
  <c r="E97" i="16"/>
  <c r="E96" i="16"/>
  <c r="E95" i="16"/>
  <c r="E94" i="16"/>
  <c r="E93" i="16"/>
  <c r="E92" i="16"/>
  <c r="E91" i="16"/>
  <c r="E90" i="16"/>
  <c r="E89" i="16"/>
  <c r="E88" i="16"/>
  <c r="E87" i="16"/>
  <c r="E86" i="16"/>
  <c r="E85" i="16"/>
  <c r="E84" i="16"/>
  <c r="E83" i="16"/>
  <c r="E82" i="16"/>
  <c r="E81" i="16"/>
  <c r="E80" i="16"/>
  <c r="E79" i="16"/>
  <c r="E78" i="16"/>
  <c r="E77" i="16"/>
  <c r="E76" i="16"/>
  <c r="E75" i="16"/>
  <c r="E74" i="16"/>
  <c r="E73" i="16"/>
  <c r="E72" i="16"/>
  <c r="E71" i="16"/>
  <c r="E70" i="16"/>
  <c r="E69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5" i="16"/>
  <c r="E4" i="16"/>
  <c r="E3" i="16"/>
  <c r="E200" i="17"/>
  <c r="E199" i="17"/>
  <c r="E198" i="17"/>
  <c r="E197" i="17"/>
  <c r="E196" i="17"/>
  <c r="E195" i="17"/>
  <c r="E194" i="17"/>
  <c r="E193" i="17"/>
  <c r="E192" i="17"/>
  <c r="E191" i="17"/>
  <c r="E190" i="17"/>
  <c r="E189" i="17"/>
  <c r="E188" i="17"/>
  <c r="E187" i="17"/>
  <c r="E186" i="17"/>
  <c r="E185" i="17"/>
  <c r="E184" i="17"/>
  <c r="E183" i="17"/>
  <c r="E182" i="17"/>
  <c r="E181" i="17"/>
  <c r="E180" i="17"/>
  <c r="E179" i="17"/>
  <c r="E178" i="17"/>
  <c r="E177" i="17"/>
  <c r="E176" i="17"/>
  <c r="E175" i="17"/>
  <c r="E174" i="17"/>
  <c r="E173" i="17"/>
  <c r="E172" i="17"/>
  <c r="E171" i="17"/>
  <c r="E170" i="17"/>
  <c r="E169" i="17"/>
  <c r="E168" i="17"/>
  <c r="E167" i="17"/>
  <c r="E166" i="17"/>
  <c r="E165" i="17"/>
  <c r="E164" i="17"/>
  <c r="E163" i="17"/>
  <c r="E162" i="17"/>
  <c r="E161" i="17"/>
  <c r="E160" i="17"/>
  <c r="E159" i="17"/>
  <c r="E158" i="17"/>
  <c r="E157" i="17"/>
  <c r="E156" i="17"/>
  <c r="E155" i="17"/>
  <c r="E154" i="17"/>
  <c r="E153" i="17"/>
  <c r="E152" i="17"/>
  <c r="E151" i="17"/>
  <c r="E150" i="17"/>
  <c r="E149" i="17"/>
  <c r="E148" i="17"/>
  <c r="E147" i="17"/>
  <c r="E146" i="17"/>
  <c r="E145" i="17"/>
  <c r="E144" i="17"/>
  <c r="E143" i="17"/>
  <c r="E142" i="17"/>
  <c r="E141" i="17"/>
  <c r="E140" i="17"/>
  <c r="E139" i="17"/>
  <c r="E138" i="17"/>
  <c r="E137" i="17"/>
  <c r="E136" i="17"/>
  <c r="E135" i="17"/>
  <c r="E134" i="17"/>
  <c r="E133" i="17"/>
  <c r="E132" i="17"/>
  <c r="E131" i="17"/>
  <c r="E130" i="17"/>
  <c r="E129" i="17"/>
  <c r="E128" i="17"/>
  <c r="E127" i="17"/>
  <c r="E126" i="17"/>
  <c r="E125" i="17"/>
  <c r="E124" i="17"/>
  <c r="E123" i="17"/>
  <c r="E122" i="17"/>
  <c r="E121" i="17"/>
  <c r="E120" i="17"/>
  <c r="E119" i="17"/>
  <c r="E118" i="17"/>
  <c r="E117" i="17"/>
  <c r="E116" i="17"/>
  <c r="E115" i="17"/>
  <c r="E114" i="17"/>
  <c r="E113" i="17"/>
  <c r="E112" i="17"/>
  <c r="E111" i="17"/>
  <c r="E110" i="17"/>
  <c r="E109" i="17"/>
  <c r="E108" i="17"/>
  <c r="E107" i="17"/>
  <c r="E106" i="17"/>
  <c r="E105" i="17"/>
  <c r="E104" i="17"/>
  <c r="E103" i="17"/>
  <c r="E102" i="17"/>
  <c r="E101" i="17"/>
  <c r="E100" i="17"/>
  <c r="E99" i="17"/>
  <c r="E98" i="17"/>
  <c r="E97" i="17"/>
  <c r="E96" i="17"/>
  <c r="E95" i="17"/>
  <c r="E94" i="17"/>
  <c r="E93" i="17"/>
  <c r="E92" i="17"/>
  <c r="E91" i="17"/>
  <c r="E90" i="17"/>
  <c r="E89" i="17"/>
  <c r="E88" i="17"/>
  <c r="E87" i="17"/>
  <c r="E86" i="17"/>
  <c r="E85" i="17"/>
  <c r="E84" i="17"/>
  <c r="E83" i="17"/>
  <c r="E82" i="17"/>
  <c r="E81" i="17"/>
  <c r="E80" i="17"/>
  <c r="E79" i="17"/>
  <c r="E78" i="17"/>
  <c r="E77" i="17"/>
  <c r="E76" i="17"/>
  <c r="E75" i="17"/>
  <c r="E74" i="17"/>
  <c r="E73" i="17"/>
  <c r="E72" i="17"/>
  <c r="E71" i="17"/>
  <c r="E70" i="17"/>
  <c r="E69" i="17"/>
  <c r="E68" i="17"/>
  <c r="E67" i="17"/>
  <c r="E66" i="17"/>
  <c r="E65" i="17"/>
  <c r="E64" i="17"/>
  <c r="E63" i="17"/>
  <c r="E62" i="17"/>
  <c r="E61" i="17"/>
  <c r="E60" i="17"/>
  <c r="E59" i="17"/>
  <c r="E58" i="17"/>
  <c r="E57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E4" i="17"/>
  <c r="E3" i="17"/>
  <c r="E200" i="18"/>
  <c r="E199" i="18"/>
  <c r="E198" i="18"/>
  <c r="E197" i="18"/>
  <c r="E196" i="18"/>
  <c r="E195" i="18"/>
  <c r="E194" i="18"/>
  <c r="E193" i="18"/>
  <c r="E192" i="18"/>
  <c r="E191" i="18"/>
  <c r="E190" i="18"/>
  <c r="E189" i="18"/>
  <c r="E188" i="18"/>
  <c r="E187" i="18"/>
  <c r="E186" i="18"/>
  <c r="E185" i="18"/>
  <c r="E184" i="18"/>
  <c r="E183" i="18"/>
  <c r="E182" i="18"/>
  <c r="E181" i="18"/>
  <c r="E180" i="18"/>
  <c r="E179" i="18"/>
  <c r="E178" i="18"/>
  <c r="E177" i="18"/>
  <c r="E176" i="18"/>
  <c r="E175" i="18"/>
  <c r="E174" i="18"/>
  <c r="E173" i="18"/>
  <c r="E172" i="18"/>
  <c r="E171" i="18"/>
  <c r="E170" i="18"/>
  <c r="E169" i="18"/>
  <c r="E168" i="18"/>
  <c r="E167" i="18"/>
  <c r="E166" i="18"/>
  <c r="E165" i="18"/>
  <c r="E164" i="18"/>
  <c r="E163" i="18"/>
  <c r="E162" i="18"/>
  <c r="E161" i="18"/>
  <c r="E160" i="18"/>
  <c r="E159" i="18"/>
  <c r="E158" i="18"/>
  <c r="E157" i="18"/>
  <c r="E156" i="18"/>
  <c r="E155" i="18"/>
  <c r="E154" i="18"/>
  <c r="E153" i="18"/>
  <c r="E152" i="18"/>
  <c r="E151" i="18"/>
  <c r="E150" i="18"/>
  <c r="E149" i="18"/>
  <c r="E148" i="18"/>
  <c r="E147" i="18"/>
  <c r="E146" i="18"/>
  <c r="E145" i="18"/>
  <c r="E144" i="18"/>
  <c r="E143" i="18"/>
  <c r="E142" i="18"/>
  <c r="E141" i="18"/>
  <c r="E140" i="18"/>
  <c r="E139" i="18"/>
  <c r="E138" i="18"/>
  <c r="E137" i="18"/>
  <c r="E136" i="18"/>
  <c r="E135" i="18"/>
  <c r="E134" i="18"/>
  <c r="E133" i="18"/>
  <c r="E132" i="18"/>
  <c r="E131" i="18"/>
  <c r="E130" i="18"/>
  <c r="E129" i="18"/>
  <c r="E128" i="18"/>
  <c r="E127" i="18"/>
  <c r="E126" i="18"/>
  <c r="E125" i="18"/>
  <c r="E124" i="18"/>
  <c r="E123" i="18"/>
  <c r="E122" i="18"/>
  <c r="E121" i="18"/>
  <c r="E120" i="18"/>
  <c r="E119" i="18"/>
  <c r="E118" i="18"/>
  <c r="E117" i="18"/>
  <c r="E116" i="18"/>
  <c r="E115" i="18"/>
  <c r="E114" i="18"/>
  <c r="E113" i="18"/>
  <c r="E112" i="18"/>
  <c r="E111" i="18"/>
  <c r="E110" i="18"/>
  <c r="E109" i="18"/>
  <c r="E108" i="18"/>
  <c r="E107" i="18"/>
  <c r="E106" i="18"/>
  <c r="E105" i="18"/>
  <c r="E104" i="18"/>
  <c r="E103" i="18"/>
  <c r="E102" i="18"/>
  <c r="E101" i="18"/>
  <c r="E100" i="18"/>
  <c r="E99" i="18"/>
  <c r="E98" i="18"/>
  <c r="E97" i="18"/>
  <c r="E96" i="18"/>
  <c r="E95" i="18"/>
  <c r="E94" i="18"/>
  <c r="E93" i="18"/>
  <c r="E92" i="18"/>
  <c r="E91" i="18"/>
  <c r="E90" i="18"/>
  <c r="E89" i="18"/>
  <c r="E88" i="18"/>
  <c r="E87" i="18"/>
  <c r="E86" i="18"/>
  <c r="E85" i="18"/>
  <c r="E84" i="18"/>
  <c r="E83" i="18"/>
  <c r="E82" i="18"/>
  <c r="E81" i="18"/>
  <c r="E80" i="18"/>
  <c r="E79" i="18"/>
  <c r="E78" i="18"/>
  <c r="E77" i="18"/>
  <c r="E76" i="18"/>
  <c r="E75" i="18"/>
  <c r="E74" i="18"/>
  <c r="E73" i="18"/>
  <c r="E72" i="18"/>
  <c r="E71" i="18"/>
  <c r="E70" i="18"/>
  <c r="E69" i="18"/>
  <c r="E68" i="18"/>
  <c r="E67" i="18"/>
  <c r="E66" i="18"/>
  <c r="E65" i="18"/>
  <c r="E64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E3" i="18"/>
  <c r="E200" i="19"/>
  <c r="E199" i="19"/>
  <c r="E198" i="19"/>
  <c r="E197" i="19"/>
  <c r="E196" i="19"/>
  <c r="E195" i="19"/>
  <c r="E194" i="19"/>
  <c r="E193" i="19"/>
  <c r="E192" i="19"/>
  <c r="E191" i="19"/>
  <c r="E190" i="19"/>
  <c r="E189" i="19"/>
  <c r="E188" i="19"/>
  <c r="E187" i="19"/>
  <c r="E186" i="19"/>
  <c r="E185" i="19"/>
  <c r="E184" i="19"/>
  <c r="E183" i="19"/>
  <c r="E182" i="19"/>
  <c r="E181" i="19"/>
  <c r="E180" i="19"/>
  <c r="E179" i="19"/>
  <c r="E178" i="19"/>
  <c r="E177" i="19"/>
  <c r="E176" i="19"/>
  <c r="E175" i="19"/>
  <c r="E174" i="19"/>
  <c r="E173" i="19"/>
  <c r="E172" i="19"/>
  <c r="E171" i="19"/>
  <c r="E170" i="19"/>
  <c r="E169" i="19"/>
  <c r="E168" i="19"/>
  <c r="E167" i="19"/>
  <c r="E166" i="19"/>
  <c r="E165" i="19"/>
  <c r="E164" i="19"/>
  <c r="E163" i="19"/>
  <c r="E162" i="19"/>
  <c r="E161" i="19"/>
  <c r="E160" i="19"/>
  <c r="E159" i="19"/>
  <c r="E158" i="19"/>
  <c r="E157" i="19"/>
  <c r="E156" i="19"/>
  <c r="E155" i="19"/>
  <c r="E154" i="19"/>
  <c r="E153" i="19"/>
  <c r="E152" i="19"/>
  <c r="E151" i="19"/>
  <c r="E150" i="19"/>
  <c r="E149" i="19"/>
  <c r="E148" i="19"/>
  <c r="E147" i="19"/>
  <c r="E146" i="19"/>
  <c r="E145" i="19"/>
  <c r="E144" i="19"/>
  <c r="E143" i="19"/>
  <c r="E142" i="19"/>
  <c r="E141" i="19"/>
  <c r="E140" i="19"/>
  <c r="E139" i="19"/>
  <c r="E138" i="19"/>
  <c r="E137" i="19"/>
  <c r="E136" i="19"/>
  <c r="E135" i="19"/>
  <c r="E134" i="19"/>
  <c r="E133" i="19"/>
  <c r="E132" i="19"/>
  <c r="E131" i="19"/>
  <c r="E130" i="19"/>
  <c r="E129" i="19"/>
  <c r="E128" i="19"/>
  <c r="E127" i="19"/>
  <c r="E126" i="19"/>
  <c r="E125" i="19"/>
  <c r="E124" i="19"/>
  <c r="E123" i="19"/>
  <c r="E122" i="19"/>
  <c r="E121" i="19"/>
  <c r="E120" i="19"/>
  <c r="E119" i="19"/>
  <c r="E118" i="19"/>
  <c r="E117" i="19"/>
  <c r="E116" i="19"/>
  <c r="E115" i="19"/>
  <c r="E114" i="19"/>
  <c r="E113" i="19"/>
  <c r="E112" i="19"/>
  <c r="E111" i="19"/>
  <c r="E110" i="19"/>
  <c r="E109" i="19"/>
  <c r="E108" i="19"/>
  <c r="E107" i="19"/>
  <c r="E106" i="19"/>
  <c r="E105" i="19"/>
  <c r="E104" i="19"/>
  <c r="E103" i="19"/>
  <c r="E102" i="19"/>
  <c r="E101" i="19"/>
  <c r="E100" i="19"/>
  <c r="E99" i="19"/>
  <c r="E98" i="19"/>
  <c r="E97" i="19"/>
  <c r="E96" i="19"/>
  <c r="E95" i="19"/>
  <c r="E94" i="19"/>
  <c r="E93" i="19"/>
  <c r="E92" i="19"/>
  <c r="E91" i="19"/>
  <c r="E90" i="19"/>
  <c r="E89" i="19"/>
  <c r="E88" i="19"/>
  <c r="E87" i="19"/>
  <c r="E86" i="19"/>
  <c r="E85" i="19"/>
  <c r="E84" i="19"/>
  <c r="E83" i="19"/>
  <c r="E82" i="19"/>
  <c r="E81" i="19"/>
  <c r="E80" i="19"/>
  <c r="E79" i="19"/>
  <c r="E78" i="19"/>
  <c r="E77" i="19"/>
  <c r="E76" i="19"/>
  <c r="E75" i="19"/>
  <c r="E74" i="19"/>
  <c r="E73" i="19"/>
  <c r="E72" i="19"/>
  <c r="E71" i="19"/>
  <c r="E70" i="19"/>
  <c r="E69" i="19"/>
  <c r="E68" i="19"/>
  <c r="E67" i="19"/>
  <c r="E66" i="19"/>
  <c r="E65" i="19"/>
  <c r="E64" i="19"/>
  <c r="E63" i="19"/>
  <c r="E62" i="19"/>
  <c r="E61" i="19"/>
  <c r="E60" i="19"/>
  <c r="E59" i="19"/>
  <c r="E58" i="19"/>
  <c r="E57" i="19"/>
  <c r="E56" i="19"/>
  <c r="E55" i="19"/>
  <c r="E54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E6" i="19"/>
  <c r="E5" i="19"/>
  <c r="E4" i="19"/>
  <c r="E3" i="19"/>
  <c r="E200" i="20"/>
  <c r="E199" i="20"/>
  <c r="E198" i="20"/>
  <c r="E197" i="20"/>
  <c r="E196" i="20"/>
  <c r="E195" i="20"/>
  <c r="E194" i="20"/>
  <c r="E193" i="20"/>
  <c r="E192" i="20"/>
  <c r="E191" i="20"/>
  <c r="E190" i="20"/>
  <c r="E189" i="20"/>
  <c r="E188" i="20"/>
  <c r="E187" i="20"/>
  <c r="E186" i="20"/>
  <c r="E185" i="20"/>
  <c r="E184" i="20"/>
  <c r="E183" i="20"/>
  <c r="E182" i="20"/>
  <c r="E181" i="20"/>
  <c r="E180" i="20"/>
  <c r="E179" i="20"/>
  <c r="E178" i="20"/>
  <c r="E177" i="20"/>
  <c r="E176" i="20"/>
  <c r="E175" i="20"/>
  <c r="E174" i="20"/>
  <c r="E173" i="20"/>
  <c r="E172" i="20"/>
  <c r="E171" i="20"/>
  <c r="E170" i="20"/>
  <c r="E169" i="20"/>
  <c r="E168" i="20"/>
  <c r="E167" i="20"/>
  <c r="E166" i="20"/>
  <c r="E165" i="20"/>
  <c r="E164" i="20"/>
  <c r="E163" i="20"/>
  <c r="E162" i="20"/>
  <c r="E161" i="20"/>
  <c r="E160" i="20"/>
  <c r="E159" i="20"/>
  <c r="E158" i="20"/>
  <c r="E157" i="20"/>
  <c r="E156" i="20"/>
  <c r="E155" i="20"/>
  <c r="E154" i="20"/>
  <c r="E153" i="20"/>
  <c r="E152" i="20"/>
  <c r="E151" i="20"/>
  <c r="E150" i="20"/>
  <c r="E149" i="20"/>
  <c r="E148" i="20"/>
  <c r="E147" i="20"/>
  <c r="E146" i="20"/>
  <c r="E145" i="20"/>
  <c r="E144" i="20"/>
  <c r="E143" i="20"/>
  <c r="E142" i="20"/>
  <c r="E141" i="20"/>
  <c r="E140" i="20"/>
  <c r="E139" i="20"/>
  <c r="E138" i="20"/>
  <c r="E137" i="20"/>
  <c r="E136" i="20"/>
  <c r="E135" i="20"/>
  <c r="E134" i="20"/>
  <c r="E133" i="20"/>
  <c r="E132" i="20"/>
  <c r="E131" i="20"/>
  <c r="E130" i="20"/>
  <c r="E129" i="20"/>
  <c r="E128" i="20"/>
  <c r="E127" i="20"/>
  <c r="E126" i="20"/>
  <c r="E125" i="20"/>
  <c r="E124" i="20"/>
  <c r="E123" i="20"/>
  <c r="E122" i="20"/>
  <c r="E121" i="20"/>
  <c r="E120" i="20"/>
  <c r="E119" i="20"/>
  <c r="E118" i="20"/>
  <c r="E117" i="20"/>
  <c r="E116" i="20"/>
  <c r="E115" i="20"/>
  <c r="E114" i="20"/>
  <c r="E113" i="20"/>
  <c r="E112" i="20"/>
  <c r="E111" i="20"/>
  <c r="E110" i="20"/>
  <c r="E109" i="20"/>
  <c r="E108" i="20"/>
  <c r="E107" i="20"/>
  <c r="E106" i="20"/>
  <c r="E105" i="20"/>
  <c r="E104" i="20"/>
  <c r="E103" i="20"/>
  <c r="E102" i="20"/>
  <c r="E101" i="20"/>
  <c r="E100" i="20"/>
  <c r="E99" i="20"/>
  <c r="E98" i="20"/>
  <c r="E97" i="20"/>
  <c r="E96" i="20"/>
  <c r="E95" i="20"/>
  <c r="E94" i="20"/>
  <c r="E93" i="20"/>
  <c r="E92" i="20"/>
  <c r="E91" i="20"/>
  <c r="E90" i="20"/>
  <c r="E89" i="20"/>
  <c r="E88" i="20"/>
  <c r="E87" i="20"/>
  <c r="E86" i="20"/>
  <c r="E85" i="20"/>
  <c r="E84" i="20"/>
  <c r="E83" i="20"/>
  <c r="E82" i="20"/>
  <c r="E81" i="20"/>
  <c r="E80" i="20"/>
  <c r="E79" i="20"/>
  <c r="E78" i="20"/>
  <c r="E77" i="20"/>
  <c r="E76" i="20"/>
  <c r="E75" i="20"/>
  <c r="E74" i="20"/>
  <c r="E73" i="20"/>
  <c r="E72" i="20"/>
  <c r="E71" i="20"/>
  <c r="E70" i="20"/>
  <c r="E69" i="20"/>
  <c r="E68" i="20"/>
  <c r="E67" i="20"/>
  <c r="E66" i="20"/>
  <c r="E65" i="20"/>
  <c r="E64" i="20"/>
  <c r="E63" i="20"/>
  <c r="E62" i="20"/>
  <c r="E61" i="20"/>
  <c r="E60" i="20"/>
  <c r="E59" i="20"/>
  <c r="E58" i="20"/>
  <c r="E57" i="20"/>
  <c r="E56" i="20"/>
  <c r="E55" i="20"/>
  <c r="E54" i="20"/>
  <c r="E53" i="20"/>
  <c r="E52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E5" i="20"/>
  <c r="E4" i="20"/>
  <c r="E3" i="20"/>
  <c r="E200" i="21"/>
  <c r="E199" i="21"/>
  <c r="E198" i="21"/>
  <c r="E197" i="21"/>
  <c r="E196" i="21"/>
  <c r="E195" i="21"/>
  <c r="E194" i="21"/>
  <c r="E193" i="21"/>
  <c r="E192" i="21"/>
  <c r="E191" i="21"/>
  <c r="E190" i="21"/>
  <c r="E189" i="21"/>
  <c r="E188" i="21"/>
  <c r="E187" i="21"/>
  <c r="E186" i="21"/>
  <c r="E185" i="21"/>
  <c r="E184" i="21"/>
  <c r="E183" i="21"/>
  <c r="E182" i="21"/>
  <c r="E181" i="21"/>
  <c r="E180" i="21"/>
  <c r="E179" i="21"/>
  <c r="E178" i="21"/>
  <c r="E177" i="21"/>
  <c r="E176" i="21"/>
  <c r="E175" i="21"/>
  <c r="E174" i="21"/>
  <c r="E173" i="21"/>
  <c r="E172" i="21"/>
  <c r="E171" i="21"/>
  <c r="E170" i="21"/>
  <c r="E169" i="21"/>
  <c r="E168" i="21"/>
  <c r="E167" i="21"/>
  <c r="E166" i="21"/>
  <c r="E165" i="21"/>
  <c r="E164" i="21"/>
  <c r="E163" i="21"/>
  <c r="E162" i="21"/>
  <c r="E161" i="21"/>
  <c r="E160" i="21"/>
  <c r="E159" i="21"/>
  <c r="E158" i="21"/>
  <c r="E157" i="21"/>
  <c r="E156" i="21"/>
  <c r="E155" i="21"/>
  <c r="E154" i="21"/>
  <c r="E153" i="21"/>
  <c r="E152" i="21"/>
  <c r="E151" i="21"/>
  <c r="E150" i="21"/>
  <c r="E149" i="21"/>
  <c r="E148" i="21"/>
  <c r="E147" i="21"/>
  <c r="E146" i="21"/>
  <c r="E145" i="21"/>
  <c r="E144" i="21"/>
  <c r="E143" i="21"/>
  <c r="E142" i="21"/>
  <c r="E141" i="21"/>
  <c r="E140" i="21"/>
  <c r="E139" i="21"/>
  <c r="E138" i="21"/>
  <c r="E137" i="21"/>
  <c r="E136" i="21"/>
  <c r="E135" i="21"/>
  <c r="E134" i="21"/>
  <c r="E133" i="21"/>
  <c r="E132" i="21"/>
  <c r="E131" i="21"/>
  <c r="E130" i="21"/>
  <c r="E129" i="21"/>
  <c r="E128" i="21"/>
  <c r="E127" i="21"/>
  <c r="E126" i="21"/>
  <c r="E125" i="21"/>
  <c r="E124" i="21"/>
  <c r="E123" i="21"/>
  <c r="E122" i="21"/>
  <c r="E121" i="21"/>
  <c r="E120" i="21"/>
  <c r="E119" i="21"/>
  <c r="E118" i="21"/>
  <c r="E117" i="21"/>
  <c r="E116" i="21"/>
  <c r="E115" i="21"/>
  <c r="E114" i="21"/>
  <c r="E113" i="21"/>
  <c r="E112" i="21"/>
  <c r="E111" i="21"/>
  <c r="E110" i="21"/>
  <c r="E109" i="21"/>
  <c r="E108" i="21"/>
  <c r="E107" i="21"/>
  <c r="E106" i="21"/>
  <c r="E105" i="21"/>
  <c r="E104" i="21"/>
  <c r="E103" i="21"/>
  <c r="E102" i="21"/>
  <c r="E101" i="21"/>
  <c r="E100" i="21"/>
  <c r="E99" i="21"/>
  <c r="E98" i="21"/>
  <c r="E97" i="21"/>
  <c r="E96" i="21"/>
  <c r="E95" i="21"/>
  <c r="E94" i="21"/>
  <c r="E93" i="21"/>
  <c r="E92" i="21"/>
  <c r="E91" i="21"/>
  <c r="E90" i="21"/>
  <c r="E89" i="21"/>
  <c r="E88" i="21"/>
  <c r="E87" i="21"/>
  <c r="E86" i="21"/>
  <c r="E85" i="21"/>
  <c r="E84" i="21"/>
  <c r="E83" i="21"/>
  <c r="E82" i="21"/>
  <c r="E81" i="21"/>
  <c r="E80" i="21"/>
  <c r="E79" i="21"/>
  <c r="E78" i="21"/>
  <c r="E77" i="21"/>
  <c r="E76" i="21"/>
  <c r="E75" i="21"/>
  <c r="E74" i="21"/>
  <c r="E73" i="21"/>
  <c r="E72" i="21"/>
  <c r="E71" i="21"/>
  <c r="E70" i="21"/>
  <c r="E69" i="21"/>
  <c r="E68" i="21"/>
  <c r="E67" i="21"/>
  <c r="E66" i="21"/>
  <c r="E65" i="21"/>
  <c r="E64" i="21"/>
  <c r="E63" i="21"/>
  <c r="E62" i="21"/>
  <c r="E61" i="21"/>
  <c r="E60" i="21"/>
  <c r="E59" i="21"/>
  <c r="E58" i="21"/>
  <c r="E57" i="21"/>
  <c r="E56" i="21"/>
  <c r="E55" i="21"/>
  <c r="E54" i="21"/>
  <c r="E53" i="21"/>
  <c r="E52" i="21"/>
  <c r="E51" i="21"/>
  <c r="E50" i="21"/>
  <c r="E49" i="21"/>
  <c r="E48" i="21"/>
  <c r="E47" i="21"/>
  <c r="E46" i="21"/>
  <c r="E45" i="21"/>
  <c r="E44" i="21"/>
  <c r="E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6" i="21"/>
  <c r="E5" i="21"/>
  <c r="E4" i="21"/>
  <c r="E3" i="21"/>
  <c r="E200" i="22"/>
  <c r="E199" i="22"/>
  <c r="E198" i="22"/>
  <c r="E197" i="22"/>
  <c r="E196" i="22"/>
  <c r="E195" i="22"/>
  <c r="E194" i="22"/>
  <c r="E193" i="22"/>
  <c r="E192" i="22"/>
  <c r="E191" i="22"/>
  <c r="E190" i="22"/>
  <c r="E189" i="22"/>
  <c r="E188" i="22"/>
  <c r="E187" i="22"/>
  <c r="E186" i="22"/>
  <c r="E185" i="22"/>
  <c r="E184" i="22"/>
  <c r="E183" i="22"/>
  <c r="E182" i="22"/>
  <c r="E181" i="22"/>
  <c r="E180" i="22"/>
  <c r="E179" i="22"/>
  <c r="E178" i="22"/>
  <c r="E177" i="22"/>
  <c r="E176" i="22"/>
  <c r="E175" i="22"/>
  <c r="E174" i="22"/>
  <c r="E173" i="22"/>
  <c r="E172" i="22"/>
  <c r="E171" i="22"/>
  <c r="E170" i="22"/>
  <c r="E169" i="22"/>
  <c r="E168" i="22"/>
  <c r="E167" i="22"/>
  <c r="E166" i="22"/>
  <c r="E165" i="22"/>
  <c r="E164" i="22"/>
  <c r="E163" i="22"/>
  <c r="E162" i="22"/>
  <c r="E161" i="22"/>
  <c r="E160" i="22"/>
  <c r="E159" i="22"/>
  <c r="E158" i="22"/>
  <c r="E157" i="22"/>
  <c r="E156" i="22"/>
  <c r="E155" i="22"/>
  <c r="E154" i="22"/>
  <c r="E153" i="22"/>
  <c r="E152" i="22"/>
  <c r="E151" i="22"/>
  <c r="E150" i="22"/>
  <c r="E149" i="22"/>
  <c r="E148" i="22"/>
  <c r="E147" i="22"/>
  <c r="E146" i="22"/>
  <c r="E145" i="22"/>
  <c r="E144" i="22"/>
  <c r="E143" i="22"/>
  <c r="E142" i="22"/>
  <c r="E141" i="22"/>
  <c r="E140" i="22"/>
  <c r="E139" i="22"/>
  <c r="E138" i="22"/>
  <c r="E137" i="22"/>
  <c r="E136" i="22"/>
  <c r="E135" i="22"/>
  <c r="E134" i="22"/>
  <c r="E133" i="22"/>
  <c r="E132" i="22"/>
  <c r="E131" i="22"/>
  <c r="E130" i="22"/>
  <c r="E129" i="22"/>
  <c r="E128" i="22"/>
  <c r="E127" i="22"/>
  <c r="E126" i="22"/>
  <c r="E125" i="22"/>
  <c r="E124" i="22"/>
  <c r="E123" i="22"/>
  <c r="E122" i="22"/>
  <c r="E121" i="22"/>
  <c r="E120" i="22"/>
  <c r="E119" i="22"/>
  <c r="E118" i="22"/>
  <c r="E117" i="22"/>
  <c r="E116" i="22"/>
  <c r="E115" i="22"/>
  <c r="E114" i="22"/>
  <c r="E113" i="22"/>
  <c r="E112" i="22"/>
  <c r="E111" i="22"/>
  <c r="E110" i="22"/>
  <c r="E109" i="22"/>
  <c r="E108" i="22"/>
  <c r="E107" i="22"/>
  <c r="E106" i="22"/>
  <c r="E105" i="22"/>
  <c r="E104" i="22"/>
  <c r="E103" i="22"/>
  <c r="E102" i="22"/>
  <c r="E101" i="22"/>
  <c r="E100" i="22"/>
  <c r="E99" i="22"/>
  <c r="E98" i="22"/>
  <c r="E97" i="22"/>
  <c r="E96" i="22"/>
  <c r="E95" i="22"/>
  <c r="E94" i="22"/>
  <c r="E93" i="22"/>
  <c r="E92" i="22"/>
  <c r="E91" i="22"/>
  <c r="E90" i="22"/>
  <c r="E89" i="22"/>
  <c r="E88" i="22"/>
  <c r="E87" i="22"/>
  <c r="E86" i="22"/>
  <c r="E85" i="22"/>
  <c r="E84" i="22"/>
  <c r="E83" i="22"/>
  <c r="E82" i="22"/>
  <c r="E81" i="22"/>
  <c r="E80" i="22"/>
  <c r="E79" i="22"/>
  <c r="E78" i="22"/>
  <c r="E77" i="22"/>
  <c r="E76" i="22"/>
  <c r="E75" i="22"/>
  <c r="E74" i="22"/>
  <c r="E73" i="22"/>
  <c r="E72" i="22"/>
  <c r="E71" i="22"/>
  <c r="E70" i="22"/>
  <c r="E69" i="22"/>
  <c r="E68" i="22"/>
  <c r="E67" i="22"/>
  <c r="E66" i="22"/>
  <c r="E65" i="22"/>
  <c r="E64" i="22"/>
  <c r="E63" i="22"/>
  <c r="E62" i="22"/>
  <c r="E61" i="22"/>
  <c r="E60" i="22"/>
  <c r="E59" i="22"/>
  <c r="E58" i="22"/>
  <c r="E57" i="22"/>
  <c r="E56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E7" i="22"/>
  <c r="E6" i="22"/>
  <c r="E5" i="22"/>
  <c r="E4" i="22"/>
  <c r="E3" i="22"/>
  <c r="E200" i="23"/>
  <c r="E199" i="23"/>
  <c r="E198" i="23"/>
  <c r="E197" i="23"/>
  <c r="E196" i="23"/>
  <c r="E195" i="23"/>
  <c r="E194" i="23"/>
  <c r="E193" i="23"/>
  <c r="E192" i="23"/>
  <c r="E191" i="23"/>
  <c r="E190" i="23"/>
  <c r="E189" i="23"/>
  <c r="E188" i="23"/>
  <c r="E187" i="23"/>
  <c r="E186" i="23"/>
  <c r="E185" i="23"/>
  <c r="E184" i="23"/>
  <c r="E183" i="23"/>
  <c r="E182" i="23"/>
  <c r="E181" i="23"/>
  <c r="E180" i="23"/>
  <c r="E179" i="23"/>
  <c r="E178" i="23"/>
  <c r="E177" i="23"/>
  <c r="E176" i="23"/>
  <c r="E175" i="23"/>
  <c r="E174" i="23"/>
  <c r="E173" i="23"/>
  <c r="E172" i="23"/>
  <c r="E171" i="23"/>
  <c r="E170" i="23"/>
  <c r="E169" i="23"/>
  <c r="E168" i="23"/>
  <c r="E167" i="23"/>
  <c r="E166" i="23"/>
  <c r="E165" i="23"/>
  <c r="E164" i="23"/>
  <c r="E163" i="23"/>
  <c r="E162" i="23"/>
  <c r="E161" i="23"/>
  <c r="E160" i="23"/>
  <c r="E159" i="23"/>
  <c r="E158" i="23"/>
  <c r="E157" i="23"/>
  <c r="E156" i="23"/>
  <c r="E155" i="23"/>
  <c r="E154" i="23"/>
  <c r="E153" i="23"/>
  <c r="E152" i="23"/>
  <c r="E151" i="23"/>
  <c r="E150" i="23"/>
  <c r="E149" i="23"/>
  <c r="E148" i="23"/>
  <c r="E147" i="23"/>
  <c r="E146" i="23"/>
  <c r="E145" i="23"/>
  <c r="E144" i="23"/>
  <c r="E143" i="23"/>
  <c r="E142" i="23"/>
  <c r="E141" i="23"/>
  <c r="E140" i="23"/>
  <c r="E139" i="23"/>
  <c r="E138" i="23"/>
  <c r="E137" i="23"/>
  <c r="E136" i="23"/>
  <c r="E135" i="23"/>
  <c r="E134" i="23"/>
  <c r="E133" i="23"/>
  <c r="E132" i="23"/>
  <c r="E131" i="23"/>
  <c r="E130" i="23"/>
  <c r="E129" i="23"/>
  <c r="E128" i="23"/>
  <c r="E127" i="23"/>
  <c r="E126" i="23"/>
  <c r="E125" i="23"/>
  <c r="E124" i="23"/>
  <c r="E123" i="23"/>
  <c r="E122" i="23"/>
  <c r="E121" i="23"/>
  <c r="E120" i="23"/>
  <c r="E119" i="23"/>
  <c r="E118" i="23"/>
  <c r="E117" i="23"/>
  <c r="E116" i="23"/>
  <c r="E115" i="23"/>
  <c r="E114" i="23"/>
  <c r="E113" i="23"/>
  <c r="E112" i="23"/>
  <c r="E111" i="23"/>
  <c r="E110" i="23"/>
  <c r="E109" i="23"/>
  <c r="E108" i="23"/>
  <c r="E107" i="23"/>
  <c r="E106" i="23"/>
  <c r="E105" i="23"/>
  <c r="E104" i="23"/>
  <c r="E103" i="23"/>
  <c r="E102" i="23"/>
  <c r="E101" i="23"/>
  <c r="E100" i="23"/>
  <c r="E99" i="23"/>
  <c r="E98" i="23"/>
  <c r="E97" i="23"/>
  <c r="E96" i="23"/>
  <c r="E95" i="23"/>
  <c r="E94" i="23"/>
  <c r="E93" i="23"/>
  <c r="E92" i="23"/>
  <c r="E91" i="23"/>
  <c r="E90" i="23"/>
  <c r="E89" i="23"/>
  <c r="E88" i="23"/>
  <c r="E87" i="23"/>
  <c r="E86" i="23"/>
  <c r="E85" i="23"/>
  <c r="E84" i="23"/>
  <c r="E83" i="23"/>
  <c r="E82" i="23"/>
  <c r="E81" i="23"/>
  <c r="E80" i="23"/>
  <c r="E79" i="23"/>
  <c r="E78" i="23"/>
  <c r="E77" i="23"/>
  <c r="E76" i="23"/>
  <c r="E75" i="23"/>
  <c r="E74" i="23"/>
  <c r="E73" i="23"/>
  <c r="E72" i="23"/>
  <c r="E71" i="23"/>
  <c r="E70" i="23"/>
  <c r="E69" i="23"/>
  <c r="E68" i="23"/>
  <c r="E67" i="23"/>
  <c r="E66" i="23"/>
  <c r="E65" i="23"/>
  <c r="E64" i="23"/>
  <c r="E63" i="23"/>
  <c r="E62" i="23"/>
  <c r="E61" i="23"/>
  <c r="E60" i="23"/>
  <c r="E59" i="23"/>
  <c r="E58" i="23"/>
  <c r="E57" i="23"/>
  <c r="E56" i="23"/>
  <c r="E55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E6" i="23"/>
  <c r="E5" i="23"/>
  <c r="E4" i="23"/>
  <c r="E3" i="23"/>
  <c r="E200" i="24"/>
  <c r="E199" i="24"/>
  <c r="E198" i="24"/>
  <c r="E197" i="24"/>
  <c r="E196" i="24"/>
  <c r="E195" i="24"/>
  <c r="E194" i="24"/>
  <c r="E193" i="24"/>
  <c r="E192" i="24"/>
  <c r="E191" i="24"/>
  <c r="E190" i="24"/>
  <c r="E189" i="24"/>
  <c r="E188" i="24"/>
  <c r="E187" i="24"/>
  <c r="E186" i="24"/>
  <c r="E185" i="24"/>
  <c r="E184" i="24"/>
  <c r="E183" i="24"/>
  <c r="E182" i="24"/>
  <c r="E181" i="24"/>
  <c r="E180" i="24"/>
  <c r="E179" i="24"/>
  <c r="E178" i="24"/>
  <c r="E177" i="24"/>
  <c r="E176" i="24"/>
  <c r="E175" i="24"/>
  <c r="E174" i="24"/>
  <c r="E173" i="24"/>
  <c r="E172" i="24"/>
  <c r="E171" i="24"/>
  <c r="E170" i="24"/>
  <c r="E169" i="24"/>
  <c r="E168" i="24"/>
  <c r="E167" i="24"/>
  <c r="E166" i="24"/>
  <c r="E165" i="24"/>
  <c r="E164" i="24"/>
  <c r="E163" i="24"/>
  <c r="E162" i="24"/>
  <c r="E161" i="24"/>
  <c r="E160" i="24"/>
  <c r="E159" i="24"/>
  <c r="E158" i="24"/>
  <c r="E157" i="24"/>
  <c r="E156" i="24"/>
  <c r="E155" i="24"/>
  <c r="E154" i="24"/>
  <c r="E153" i="24"/>
  <c r="E152" i="24"/>
  <c r="E151" i="24"/>
  <c r="E150" i="24"/>
  <c r="E149" i="24"/>
  <c r="E148" i="24"/>
  <c r="E147" i="24"/>
  <c r="E146" i="24"/>
  <c r="E145" i="24"/>
  <c r="E144" i="24"/>
  <c r="E143" i="24"/>
  <c r="E142" i="24"/>
  <c r="E141" i="24"/>
  <c r="E140" i="24"/>
  <c r="E139" i="24"/>
  <c r="E138" i="24"/>
  <c r="E137" i="24"/>
  <c r="E136" i="24"/>
  <c r="E135" i="24"/>
  <c r="E134" i="24"/>
  <c r="E133" i="24"/>
  <c r="E132" i="24"/>
  <c r="E131" i="24"/>
  <c r="E130" i="24"/>
  <c r="E129" i="24"/>
  <c r="E128" i="24"/>
  <c r="E127" i="24"/>
  <c r="E126" i="24"/>
  <c r="E125" i="24"/>
  <c r="E124" i="24"/>
  <c r="E123" i="24"/>
  <c r="E122" i="24"/>
  <c r="E121" i="24"/>
  <c r="E120" i="24"/>
  <c r="E119" i="24"/>
  <c r="E118" i="24"/>
  <c r="E117" i="24"/>
  <c r="E116" i="24"/>
  <c r="E115" i="24"/>
  <c r="E114" i="24"/>
  <c r="E113" i="24"/>
  <c r="E112" i="24"/>
  <c r="E111" i="24"/>
  <c r="E110" i="24"/>
  <c r="E109" i="24"/>
  <c r="E108" i="24"/>
  <c r="E107" i="24"/>
  <c r="E106" i="24"/>
  <c r="E105" i="24"/>
  <c r="E104" i="24"/>
  <c r="E103" i="24"/>
  <c r="E102" i="24"/>
  <c r="E101" i="24"/>
  <c r="E100" i="24"/>
  <c r="E99" i="24"/>
  <c r="E98" i="24"/>
  <c r="E97" i="24"/>
  <c r="E96" i="24"/>
  <c r="E95" i="24"/>
  <c r="E94" i="24"/>
  <c r="E93" i="24"/>
  <c r="E92" i="24"/>
  <c r="E91" i="24"/>
  <c r="E90" i="24"/>
  <c r="E89" i="24"/>
  <c r="E88" i="24"/>
  <c r="E87" i="24"/>
  <c r="E86" i="24"/>
  <c r="E85" i="24"/>
  <c r="E84" i="24"/>
  <c r="E83" i="24"/>
  <c r="E82" i="24"/>
  <c r="E81" i="24"/>
  <c r="E80" i="24"/>
  <c r="E79" i="24"/>
  <c r="E78" i="24"/>
  <c r="E77" i="24"/>
  <c r="E76" i="24"/>
  <c r="E75" i="24"/>
  <c r="E74" i="24"/>
  <c r="E73" i="24"/>
  <c r="E72" i="24"/>
  <c r="E71" i="24"/>
  <c r="E70" i="24"/>
  <c r="E69" i="24"/>
  <c r="E68" i="24"/>
  <c r="E67" i="24"/>
  <c r="E66" i="24"/>
  <c r="E65" i="24"/>
  <c r="E64" i="24"/>
  <c r="E63" i="24"/>
  <c r="E62" i="24"/>
  <c r="E61" i="24"/>
  <c r="E60" i="24"/>
  <c r="E59" i="24"/>
  <c r="E58" i="24"/>
  <c r="E57" i="24"/>
  <c r="E56" i="24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6" i="24"/>
  <c r="E5" i="24"/>
  <c r="E4" i="24"/>
  <c r="E3" i="24"/>
  <c r="E200" i="25"/>
  <c r="E199" i="25"/>
  <c r="E198" i="25"/>
  <c r="E197" i="25"/>
  <c r="E196" i="25"/>
  <c r="E195" i="25"/>
  <c r="E194" i="25"/>
  <c r="E193" i="25"/>
  <c r="E192" i="25"/>
  <c r="E191" i="25"/>
  <c r="E190" i="25"/>
  <c r="E189" i="25"/>
  <c r="E188" i="25"/>
  <c r="E187" i="25"/>
  <c r="E186" i="25"/>
  <c r="E185" i="25"/>
  <c r="E184" i="25"/>
  <c r="E183" i="25"/>
  <c r="E182" i="25"/>
  <c r="E181" i="25"/>
  <c r="E180" i="25"/>
  <c r="E179" i="25"/>
  <c r="E178" i="25"/>
  <c r="E177" i="25"/>
  <c r="E176" i="25"/>
  <c r="E175" i="25"/>
  <c r="E174" i="25"/>
  <c r="E173" i="25"/>
  <c r="E172" i="25"/>
  <c r="E171" i="25"/>
  <c r="E170" i="25"/>
  <c r="E169" i="25"/>
  <c r="E168" i="25"/>
  <c r="E167" i="25"/>
  <c r="E166" i="25"/>
  <c r="E165" i="25"/>
  <c r="E164" i="25"/>
  <c r="E163" i="25"/>
  <c r="E162" i="25"/>
  <c r="E161" i="25"/>
  <c r="E160" i="25"/>
  <c r="E159" i="25"/>
  <c r="E158" i="25"/>
  <c r="E157" i="25"/>
  <c r="E156" i="25"/>
  <c r="E155" i="25"/>
  <c r="E154" i="25"/>
  <c r="E153" i="25"/>
  <c r="E152" i="25"/>
  <c r="E151" i="25"/>
  <c r="E150" i="25"/>
  <c r="E149" i="25"/>
  <c r="E148" i="25"/>
  <c r="E147" i="25"/>
  <c r="E146" i="25"/>
  <c r="E145" i="25"/>
  <c r="E144" i="25"/>
  <c r="E143" i="25"/>
  <c r="E142" i="25"/>
  <c r="E141" i="25"/>
  <c r="E140" i="25"/>
  <c r="E139" i="25"/>
  <c r="E138" i="25"/>
  <c r="E137" i="25"/>
  <c r="E136" i="25"/>
  <c r="E135" i="25"/>
  <c r="E134" i="25"/>
  <c r="E133" i="25"/>
  <c r="E132" i="25"/>
  <c r="E131" i="25"/>
  <c r="E130" i="25"/>
  <c r="E129" i="25"/>
  <c r="E128" i="25"/>
  <c r="E127" i="25"/>
  <c r="E126" i="25"/>
  <c r="E125" i="25"/>
  <c r="E124" i="25"/>
  <c r="E123" i="25"/>
  <c r="E122" i="25"/>
  <c r="E121" i="25"/>
  <c r="E120" i="25"/>
  <c r="E119" i="25"/>
  <c r="E118" i="25"/>
  <c r="E117" i="25"/>
  <c r="E116" i="25"/>
  <c r="E115" i="25"/>
  <c r="E114" i="25"/>
  <c r="E113" i="25"/>
  <c r="E112" i="25"/>
  <c r="E111" i="25"/>
  <c r="E110" i="25"/>
  <c r="E109" i="25"/>
  <c r="E108" i="25"/>
  <c r="E107" i="25"/>
  <c r="E106" i="25"/>
  <c r="E105" i="25"/>
  <c r="E104" i="25"/>
  <c r="E103" i="25"/>
  <c r="E102" i="25"/>
  <c r="E101" i="25"/>
  <c r="E100" i="25"/>
  <c r="E99" i="25"/>
  <c r="E98" i="25"/>
  <c r="E97" i="25"/>
  <c r="E96" i="25"/>
  <c r="E95" i="25"/>
  <c r="E94" i="25"/>
  <c r="E93" i="25"/>
  <c r="E92" i="25"/>
  <c r="E91" i="25"/>
  <c r="E90" i="25"/>
  <c r="E89" i="25"/>
  <c r="E88" i="25"/>
  <c r="E87" i="25"/>
  <c r="E86" i="25"/>
  <c r="E85" i="25"/>
  <c r="E84" i="25"/>
  <c r="E83" i="25"/>
  <c r="E82" i="25"/>
  <c r="E81" i="25"/>
  <c r="E80" i="25"/>
  <c r="E79" i="25"/>
  <c r="E78" i="25"/>
  <c r="E77" i="25"/>
  <c r="E76" i="25"/>
  <c r="E75" i="25"/>
  <c r="E74" i="25"/>
  <c r="E73" i="25"/>
  <c r="E72" i="25"/>
  <c r="E71" i="25"/>
  <c r="E70" i="25"/>
  <c r="E69" i="25"/>
  <c r="E68" i="25"/>
  <c r="E67" i="25"/>
  <c r="E66" i="25"/>
  <c r="E65" i="25"/>
  <c r="E64" i="25"/>
  <c r="E63" i="25"/>
  <c r="E62" i="25"/>
  <c r="E61" i="25"/>
  <c r="E60" i="25"/>
  <c r="E59" i="25"/>
  <c r="E58" i="25"/>
  <c r="E57" i="25"/>
  <c r="E56" i="25"/>
  <c r="E55" i="25"/>
  <c r="E54" i="25"/>
  <c r="E53" i="25"/>
  <c r="E52" i="25"/>
  <c r="E51" i="25"/>
  <c r="E50" i="25"/>
  <c r="E49" i="25"/>
  <c r="E48" i="25"/>
  <c r="E47" i="25"/>
  <c r="E46" i="25"/>
  <c r="E45" i="25"/>
  <c r="E44" i="25"/>
  <c r="E43" i="25"/>
  <c r="E42" i="25"/>
  <c r="E41" i="25"/>
  <c r="E40" i="25"/>
  <c r="E39" i="25"/>
  <c r="E38" i="25"/>
  <c r="E37" i="25"/>
  <c r="E36" i="25"/>
  <c r="E35" i="25"/>
  <c r="E34" i="25"/>
  <c r="E33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E7" i="25"/>
  <c r="E6" i="25"/>
  <c r="E5" i="25"/>
  <c r="E4" i="25"/>
  <c r="E3" i="25"/>
  <c r="E2" i="25"/>
  <c r="E2" i="24"/>
  <c r="E2" i="23"/>
  <c r="E2" i="22"/>
  <c r="E2" i="21"/>
  <c r="E2" i="20"/>
  <c r="E2" i="19"/>
  <c r="E2" i="18"/>
  <c r="E2" i="17"/>
  <c r="E2" i="16"/>
  <c r="E2" i="15"/>
  <c r="E200" i="14"/>
  <c r="E199" i="14"/>
  <c r="E198" i="14"/>
  <c r="E197" i="14"/>
  <c r="E196" i="14"/>
  <c r="E195" i="14"/>
  <c r="E194" i="14"/>
  <c r="E193" i="14"/>
  <c r="E192" i="14"/>
  <c r="E191" i="14"/>
  <c r="E190" i="14"/>
  <c r="E189" i="14"/>
  <c r="E188" i="14"/>
  <c r="E187" i="14"/>
  <c r="E186" i="14"/>
  <c r="E185" i="14"/>
  <c r="E184" i="14"/>
  <c r="E183" i="14"/>
  <c r="E182" i="14"/>
  <c r="E181" i="14"/>
  <c r="E180" i="14"/>
  <c r="E179" i="14"/>
  <c r="E178" i="14"/>
  <c r="E177" i="14"/>
  <c r="E176" i="14"/>
  <c r="E175" i="14"/>
  <c r="E174" i="14"/>
  <c r="E173" i="14"/>
  <c r="E172" i="14"/>
  <c r="E171" i="14"/>
  <c r="E170" i="14"/>
  <c r="E169" i="14"/>
  <c r="E168" i="14"/>
  <c r="E167" i="14"/>
  <c r="E166" i="14"/>
  <c r="E165" i="14"/>
  <c r="E164" i="14"/>
  <c r="E163" i="14"/>
  <c r="E162" i="14"/>
  <c r="E161" i="14"/>
  <c r="E160" i="14"/>
  <c r="E159" i="14"/>
  <c r="E158" i="14"/>
  <c r="E157" i="14"/>
  <c r="E156" i="14"/>
  <c r="E155" i="14"/>
  <c r="E154" i="14"/>
  <c r="E153" i="14"/>
  <c r="E152" i="14"/>
  <c r="E151" i="14"/>
  <c r="E150" i="14"/>
  <c r="E149" i="14"/>
  <c r="E148" i="14"/>
  <c r="E147" i="14"/>
  <c r="E146" i="14"/>
  <c r="E145" i="14"/>
  <c r="E144" i="14"/>
  <c r="E143" i="14"/>
  <c r="E142" i="14"/>
  <c r="E141" i="14"/>
  <c r="E140" i="14"/>
  <c r="E139" i="14"/>
  <c r="E138" i="14"/>
  <c r="E137" i="14"/>
  <c r="E136" i="14"/>
  <c r="E135" i="14"/>
  <c r="E134" i="14"/>
  <c r="E133" i="14"/>
  <c r="E132" i="14"/>
  <c r="E131" i="14"/>
  <c r="E130" i="14"/>
  <c r="E129" i="14"/>
  <c r="E128" i="14"/>
  <c r="E127" i="14"/>
  <c r="E126" i="14"/>
  <c r="E125" i="14"/>
  <c r="E124" i="14"/>
  <c r="E123" i="14"/>
  <c r="E122" i="14"/>
  <c r="E121" i="14"/>
  <c r="E120" i="14"/>
  <c r="E119" i="14"/>
  <c r="E118" i="14"/>
  <c r="E117" i="14"/>
  <c r="E116" i="14"/>
  <c r="E115" i="14"/>
  <c r="E114" i="14"/>
  <c r="E113" i="14"/>
  <c r="E112" i="14"/>
  <c r="E111" i="14"/>
  <c r="E110" i="14"/>
  <c r="E109" i="14"/>
  <c r="E108" i="14"/>
  <c r="E107" i="14"/>
  <c r="E106" i="14"/>
  <c r="E105" i="14"/>
  <c r="E104" i="14"/>
  <c r="E103" i="14"/>
  <c r="E102" i="14"/>
  <c r="E101" i="14"/>
  <c r="E100" i="14"/>
  <c r="E99" i="14"/>
  <c r="E98" i="14"/>
  <c r="E97" i="14"/>
  <c r="E96" i="14"/>
  <c r="E95" i="14"/>
  <c r="E94" i="14"/>
  <c r="E93" i="14"/>
  <c r="E92" i="14"/>
  <c r="E91" i="14"/>
  <c r="E90" i="14"/>
  <c r="E89" i="14"/>
  <c r="E88" i="14"/>
  <c r="E87" i="14"/>
  <c r="E86" i="14"/>
  <c r="E85" i="14"/>
  <c r="E84" i="14"/>
  <c r="E83" i="14"/>
  <c r="E82" i="14"/>
  <c r="E81" i="14"/>
  <c r="E80" i="14"/>
  <c r="E79" i="14"/>
  <c r="E78" i="14"/>
  <c r="E77" i="14"/>
  <c r="E76" i="14"/>
  <c r="E75" i="14"/>
  <c r="E74" i="14"/>
  <c r="E73" i="14"/>
  <c r="E72" i="14"/>
  <c r="E71" i="14"/>
  <c r="E70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3" i="14"/>
  <c r="E2" i="14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319" i="6"/>
  <c r="F318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319" i="9"/>
  <c r="F318" i="9"/>
  <c r="F317" i="9"/>
  <c r="F316" i="9"/>
  <c r="F315" i="9"/>
  <c r="F314" i="9"/>
  <c r="F313" i="9"/>
  <c r="F312" i="9"/>
  <c r="F311" i="9"/>
  <c r="F310" i="9"/>
  <c r="F309" i="9"/>
  <c r="F308" i="9"/>
  <c r="F307" i="9"/>
  <c r="F306" i="9"/>
  <c r="F305" i="9"/>
  <c r="F304" i="9"/>
  <c r="F303" i="9"/>
  <c r="F302" i="9"/>
  <c r="F301" i="9"/>
  <c r="F300" i="9"/>
  <c r="F299" i="9"/>
  <c r="F298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19" i="10"/>
  <c r="F318" i="10"/>
  <c r="F317" i="10"/>
  <c r="F316" i="10"/>
  <c r="F315" i="10"/>
  <c r="F314" i="10"/>
  <c r="F313" i="10"/>
  <c r="F312" i="10"/>
  <c r="F311" i="10"/>
  <c r="F310" i="10"/>
  <c r="F309" i="10"/>
  <c r="F308" i="10"/>
  <c r="F307" i="10"/>
  <c r="F306" i="10"/>
  <c r="F305" i="10"/>
  <c r="F304" i="10"/>
  <c r="F303" i="10"/>
  <c r="F302" i="10"/>
  <c r="F301" i="10"/>
  <c r="F300" i="10"/>
  <c r="F299" i="10"/>
  <c r="F298" i="10"/>
  <c r="F297" i="10"/>
  <c r="F296" i="10"/>
  <c r="F295" i="10"/>
  <c r="F294" i="10"/>
  <c r="F293" i="10"/>
  <c r="F292" i="10"/>
  <c r="F291" i="10"/>
  <c r="F290" i="10"/>
  <c r="F289" i="10"/>
  <c r="F288" i="10"/>
  <c r="F287" i="10"/>
  <c r="F286" i="10"/>
  <c r="F285" i="10"/>
  <c r="F284" i="10"/>
  <c r="F283" i="10"/>
  <c r="F282" i="10"/>
  <c r="F281" i="10"/>
  <c r="F280" i="10"/>
  <c r="F279" i="10"/>
  <c r="F278" i="10"/>
  <c r="F277" i="10"/>
  <c r="F276" i="10"/>
  <c r="F275" i="10"/>
  <c r="F274" i="10"/>
  <c r="F273" i="10"/>
  <c r="F272" i="10"/>
  <c r="F271" i="10"/>
  <c r="F270" i="10"/>
  <c r="F269" i="10"/>
  <c r="F268" i="10"/>
  <c r="F267" i="10"/>
  <c r="F266" i="10"/>
  <c r="F265" i="10"/>
  <c r="F264" i="10"/>
  <c r="F263" i="10"/>
  <c r="F262" i="10"/>
  <c r="F261" i="10"/>
  <c r="F260" i="10"/>
  <c r="F259" i="10"/>
  <c r="F258" i="10"/>
  <c r="F257" i="10"/>
  <c r="F256" i="10"/>
  <c r="F255" i="10"/>
  <c r="F254" i="10"/>
  <c r="F253" i="10"/>
  <c r="F252" i="10"/>
  <c r="F251" i="10"/>
  <c r="F250" i="10"/>
  <c r="F249" i="10"/>
  <c r="F248" i="10"/>
  <c r="F247" i="10"/>
  <c r="F246" i="10"/>
  <c r="F245" i="10"/>
  <c r="F244" i="10"/>
  <c r="F243" i="10"/>
  <c r="F242" i="10"/>
  <c r="F241" i="10"/>
  <c r="F240" i="10"/>
  <c r="F239" i="10"/>
  <c r="F238" i="10"/>
  <c r="F237" i="10"/>
  <c r="F236" i="10"/>
  <c r="F235" i="10"/>
  <c r="F234" i="10"/>
  <c r="F233" i="10"/>
  <c r="F232" i="10"/>
  <c r="F231" i="10"/>
  <c r="F230" i="10"/>
  <c r="F229" i="10"/>
  <c r="F228" i="10"/>
  <c r="F227" i="10"/>
  <c r="F226" i="10"/>
  <c r="F225" i="10"/>
  <c r="F224" i="10"/>
  <c r="F223" i="10"/>
  <c r="F222" i="10"/>
  <c r="F221" i="10"/>
  <c r="F220" i="10"/>
  <c r="F219" i="10"/>
  <c r="F218" i="10"/>
  <c r="F217" i="10"/>
  <c r="F216" i="10"/>
  <c r="F215" i="10"/>
  <c r="F214" i="10"/>
  <c r="F213" i="10"/>
  <c r="F212" i="10"/>
  <c r="F211" i="10"/>
  <c r="F210" i="10"/>
  <c r="F209" i="10"/>
  <c r="F208" i="10"/>
  <c r="F207" i="10"/>
  <c r="F206" i="10"/>
  <c r="F205" i="10"/>
  <c r="F204" i="10"/>
  <c r="F203" i="10"/>
  <c r="F202" i="10"/>
  <c r="F201" i="10"/>
  <c r="F200" i="10"/>
  <c r="F199" i="10"/>
  <c r="F198" i="10"/>
  <c r="F197" i="10"/>
  <c r="F196" i="10"/>
  <c r="F195" i="10"/>
  <c r="F194" i="10"/>
  <c r="F193" i="10"/>
  <c r="F192" i="10"/>
  <c r="F191" i="10"/>
  <c r="F190" i="10"/>
  <c r="F189" i="10"/>
  <c r="F188" i="10"/>
  <c r="F187" i="10"/>
  <c r="F186" i="10"/>
  <c r="F185" i="10"/>
  <c r="F184" i="10"/>
  <c r="F183" i="10"/>
  <c r="F182" i="10"/>
  <c r="F181" i="10"/>
  <c r="F180" i="10"/>
  <c r="F179" i="10"/>
  <c r="F178" i="10"/>
  <c r="F177" i="10"/>
  <c r="F176" i="10"/>
  <c r="F175" i="10"/>
  <c r="F174" i="10"/>
  <c r="F173" i="10"/>
  <c r="F172" i="10"/>
  <c r="F171" i="10"/>
  <c r="F170" i="10"/>
  <c r="F169" i="10"/>
  <c r="F168" i="10"/>
  <c r="F167" i="10"/>
  <c r="F166" i="10"/>
  <c r="F165" i="10"/>
  <c r="F164" i="10"/>
  <c r="F163" i="10"/>
  <c r="F162" i="10"/>
  <c r="F161" i="10"/>
  <c r="F160" i="10"/>
  <c r="F159" i="10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319" i="11"/>
  <c r="F318" i="11"/>
  <c r="F317" i="11"/>
  <c r="F316" i="11"/>
  <c r="F315" i="11"/>
  <c r="F314" i="11"/>
  <c r="F313" i="11"/>
  <c r="F312" i="11"/>
  <c r="F311" i="11"/>
  <c r="F310" i="11"/>
  <c r="F309" i="11"/>
  <c r="F308" i="11"/>
  <c r="F307" i="11"/>
  <c r="F306" i="11"/>
  <c r="F305" i="11"/>
  <c r="F304" i="11"/>
  <c r="F303" i="11"/>
  <c r="F302" i="11"/>
  <c r="F301" i="11"/>
  <c r="F300" i="11"/>
  <c r="F299" i="11"/>
  <c r="F298" i="11"/>
  <c r="F297" i="11"/>
  <c r="F296" i="11"/>
  <c r="F295" i="11"/>
  <c r="F294" i="11"/>
  <c r="F293" i="11"/>
  <c r="F292" i="11"/>
  <c r="F291" i="11"/>
  <c r="F290" i="11"/>
  <c r="F289" i="11"/>
  <c r="F288" i="11"/>
  <c r="F287" i="11"/>
  <c r="F286" i="11"/>
  <c r="F285" i="11"/>
  <c r="F284" i="11"/>
  <c r="F283" i="11"/>
  <c r="F282" i="11"/>
  <c r="F281" i="11"/>
  <c r="F280" i="11"/>
  <c r="F279" i="11"/>
  <c r="F278" i="11"/>
  <c r="F277" i="11"/>
  <c r="F276" i="11"/>
  <c r="F275" i="11"/>
  <c r="F274" i="11"/>
  <c r="F273" i="11"/>
  <c r="F272" i="11"/>
  <c r="F271" i="11"/>
  <c r="F270" i="11"/>
  <c r="F269" i="11"/>
  <c r="F268" i="11"/>
  <c r="F267" i="11"/>
  <c r="F266" i="11"/>
  <c r="F265" i="11"/>
  <c r="F264" i="11"/>
  <c r="F263" i="11"/>
  <c r="F262" i="11"/>
  <c r="F261" i="11"/>
  <c r="F260" i="11"/>
  <c r="F259" i="11"/>
  <c r="F258" i="11"/>
  <c r="F257" i="11"/>
  <c r="F256" i="11"/>
  <c r="F255" i="11"/>
  <c r="F254" i="11"/>
  <c r="F253" i="11"/>
  <c r="F252" i="11"/>
  <c r="F251" i="11"/>
  <c r="F250" i="11"/>
  <c r="F249" i="11"/>
  <c r="F248" i="11"/>
  <c r="F247" i="11"/>
  <c r="F246" i="11"/>
  <c r="F245" i="11"/>
  <c r="F244" i="11"/>
  <c r="F243" i="11"/>
  <c r="F242" i="11"/>
  <c r="F241" i="11"/>
  <c r="F240" i="11"/>
  <c r="F239" i="11"/>
  <c r="F238" i="11"/>
  <c r="F237" i="11"/>
  <c r="F236" i="11"/>
  <c r="F235" i="11"/>
  <c r="F234" i="11"/>
  <c r="F233" i="11"/>
  <c r="F232" i="11"/>
  <c r="F231" i="11"/>
  <c r="F230" i="11"/>
  <c r="F229" i="11"/>
  <c r="F228" i="11"/>
  <c r="F227" i="11"/>
  <c r="F226" i="11"/>
  <c r="F225" i="11"/>
  <c r="F224" i="11"/>
  <c r="F223" i="11"/>
  <c r="F222" i="11"/>
  <c r="F221" i="11"/>
  <c r="F220" i="11"/>
  <c r="F219" i="11"/>
  <c r="F218" i="11"/>
  <c r="F217" i="11"/>
  <c r="F216" i="11"/>
  <c r="F215" i="11"/>
  <c r="F214" i="11"/>
  <c r="F213" i="11"/>
  <c r="F212" i="11"/>
  <c r="F211" i="11"/>
  <c r="F210" i="11"/>
  <c r="F209" i="11"/>
  <c r="F208" i="11"/>
  <c r="F207" i="11"/>
  <c r="F206" i="11"/>
  <c r="F205" i="11"/>
  <c r="F204" i="11"/>
  <c r="F203" i="11"/>
  <c r="F202" i="11"/>
  <c r="F201" i="11"/>
  <c r="F200" i="11"/>
  <c r="F199" i="11"/>
  <c r="F198" i="11"/>
  <c r="F197" i="11"/>
  <c r="F196" i="11"/>
  <c r="F195" i="11"/>
  <c r="F194" i="11"/>
  <c r="F193" i="11"/>
  <c r="F192" i="11"/>
  <c r="F191" i="11"/>
  <c r="F190" i="11"/>
  <c r="F189" i="11"/>
  <c r="F188" i="11"/>
  <c r="F187" i="11"/>
  <c r="F186" i="11"/>
  <c r="F185" i="11"/>
  <c r="F184" i="11"/>
  <c r="F183" i="11"/>
  <c r="F182" i="11"/>
  <c r="F181" i="11"/>
  <c r="F180" i="11"/>
  <c r="F179" i="11"/>
  <c r="F178" i="11"/>
  <c r="F177" i="11"/>
  <c r="F176" i="11"/>
  <c r="F175" i="11"/>
  <c r="F174" i="11"/>
  <c r="F173" i="11"/>
  <c r="F172" i="11"/>
  <c r="F171" i="11"/>
  <c r="F170" i="11"/>
  <c r="F169" i="11"/>
  <c r="F168" i="11"/>
  <c r="F167" i="11"/>
  <c r="F166" i="11"/>
  <c r="F165" i="11"/>
  <c r="F164" i="11"/>
  <c r="F163" i="11"/>
  <c r="F162" i="11"/>
  <c r="F161" i="11"/>
  <c r="F160" i="11"/>
  <c r="F159" i="11"/>
  <c r="F158" i="11"/>
  <c r="F157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32" i="11"/>
  <c r="F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" i="11"/>
  <c r="F2" i="10"/>
  <c r="F2" i="9"/>
  <c r="F2" i="8"/>
  <c r="F2" i="7"/>
  <c r="F2" i="6"/>
  <c r="F2" i="5"/>
  <c r="F2" i="4"/>
  <c r="F2" i="3"/>
  <c r="F319" i="12"/>
  <c r="F318" i="12"/>
  <c r="F317" i="12"/>
  <c r="F316" i="12"/>
  <c r="F315" i="12"/>
  <c r="F314" i="12"/>
  <c r="F313" i="12"/>
  <c r="F312" i="12"/>
  <c r="F311" i="12"/>
  <c r="F310" i="12"/>
  <c r="F309" i="12"/>
  <c r="F308" i="12"/>
  <c r="F307" i="12"/>
  <c r="F306" i="12"/>
  <c r="F305" i="12"/>
  <c r="F304" i="12"/>
  <c r="F303" i="12"/>
  <c r="F302" i="12"/>
  <c r="F301" i="12"/>
  <c r="F300" i="12"/>
  <c r="F299" i="12"/>
  <c r="F298" i="12"/>
  <c r="F297" i="12"/>
  <c r="F296" i="12"/>
  <c r="F295" i="12"/>
  <c r="F294" i="12"/>
  <c r="F293" i="12"/>
  <c r="F292" i="12"/>
  <c r="F291" i="12"/>
  <c r="F290" i="12"/>
  <c r="F289" i="12"/>
  <c r="F288" i="12"/>
  <c r="F287" i="12"/>
  <c r="F286" i="12"/>
  <c r="F285" i="12"/>
  <c r="F284" i="12"/>
  <c r="F283" i="12"/>
  <c r="F282" i="12"/>
  <c r="F281" i="12"/>
  <c r="F280" i="12"/>
  <c r="F279" i="12"/>
  <c r="F278" i="12"/>
  <c r="F277" i="12"/>
  <c r="F276" i="12"/>
  <c r="F275" i="12"/>
  <c r="F274" i="12"/>
  <c r="F273" i="12"/>
  <c r="F272" i="12"/>
  <c r="F271" i="12"/>
  <c r="F270" i="12"/>
  <c r="F269" i="12"/>
  <c r="F268" i="12"/>
  <c r="F267" i="12"/>
  <c r="F266" i="12"/>
  <c r="F265" i="12"/>
  <c r="F264" i="12"/>
  <c r="F263" i="12"/>
  <c r="F262" i="12"/>
  <c r="F261" i="12"/>
  <c r="F260" i="12"/>
  <c r="F259" i="12"/>
  <c r="F258" i="12"/>
  <c r="F257" i="12"/>
  <c r="F256" i="12"/>
  <c r="F255" i="12"/>
  <c r="F254" i="12"/>
  <c r="F253" i="12"/>
  <c r="F252" i="12"/>
  <c r="F251" i="12"/>
  <c r="F250" i="12"/>
  <c r="F249" i="12"/>
  <c r="F248" i="12"/>
  <c r="F247" i="12"/>
  <c r="F246" i="12"/>
  <c r="F245" i="12"/>
  <c r="F244" i="12"/>
  <c r="F243" i="12"/>
  <c r="F242" i="12"/>
  <c r="F241" i="12"/>
  <c r="F240" i="12"/>
  <c r="F239" i="12"/>
  <c r="F238" i="12"/>
  <c r="F237" i="12"/>
  <c r="F236" i="12"/>
  <c r="F235" i="12"/>
  <c r="F234" i="12"/>
  <c r="F233" i="12"/>
  <c r="F232" i="12"/>
  <c r="F231" i="12"/>
  <c r="F230" i="12"/>
  <c r="F229" i="12"/>
  <c r="F228" i="12"/>
  <c r="F227" i="12"/>
  <c r="F226" i="12"/>
  <c r="F225" i="12"/>
  <c r="F224" i="12"/>
  <c r="F223" i="12"/>
  <c r="F222" i="12"/>
  <c r="F221" i="12"/>
  <c r="F220" i="12"/>
  <c r="F219" i="12"/>
  <c r="F218" i="12"/>
  <c r="F217" i="12"/>
  <c r="F216" i="12"/>
  <c r="F215" i="12"/>
  <c r="F214" i="12"/>
  <c r="F213" i="12"/>
  <c r="F212" i="12"/>
  <c r="F211" i="12"/>
  <c r="F210" i="12"/>
  <c r="F209" i="12"/>
  <c r="F208" i="12"/>
  <c r="F207" i="12"/>
  <c r="F206" i="12"/>
  <c r="F205" i="12"/>
  <c r="F204" i="12"/>
  <c r="F203" i="12"/>
  <c r="F202" i="12"/>
  <c r="F201" i="12"/>
  <c r="F200" i="12"/>
  <c r="F199" i="12"/>
  <c r="F198" i="12"/>
  <c r="F197" i="12"/>
  <c r="F196" i="12"/>
  <c r="F195" i="12"/>
  <c r="F194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2" i="12"/>
  <c r="E319" i="12"/>
  <c r="E318" i="12"/>
  <c r="E317" i="12"/>
  <c r="E316" i="12"/>
  <c r="E315" i="12"/>
  <c r="E314" i="12"/>
  <c r="E313" i="12"/>
  <c r="E312" i="12"/>
  <c r="E311" i="12"/>
  <c r="E310" i="12"/>
  <c r="E309" i="12"/>
  <c r="E308" i="12"/>
  <c r="E307" i="12"/>
  <c r="E306" i="12"/>
  <c r="E305" i="12"/>
  <c r="E304" i="12"/>
  <c r="E303" i="12"/>
  <c r="E302" i="12"/>
  <c r="E301" i="12"/>
  <c r="E300" i="12"/>
  <c r="E299" i="12"/>
  <c r="E298" i="12"/>
  <c r="E297" i="12"/>
  <c r="E296" i="12"/>
  <c r="E295" i="12"/>
  <c r="E294" i="12"/>
  <c r="E293" i="12"/>
  <c r="E292" i="12"/>
  <c r="E291" i="12"/>
  <c r="E290" i="12"/>
  <c r="E289" i="12"/>
  <c r="E288" i="12"/>
  <c r="E287" i="12"/>
  <c r="E286" i="12"/>
  <c r="E285" i="12"/>
  <c r="E284" i="12"/>
  <c r="E283" i="12"/>
  <c r="E282" i="12"/>
  <c r="E281" i="12"/>
  <c r="E280" i="12"/>
  <c r="E279" i="12"/>
  <c r="E278" i="12"/>
  <c r="E277" i="12"/>
  <c r="E276" i="12"/>
  <c r="E275" i="12"/>
  <c r="E274" i="12"/>
  <c r="E273" i="12"/>
  <c r="E272" i="12"/>
  <c r="E271" i="12"/>
  <c r="E270" i="12"/>
  <c r="E269" i="12"/>
  <c r="E268" i="12"/>
  <c r="E267" i="12"/>
  <c r="E266" i="12"/>
  <c r="E265" i="12"/>
  <c r="E264" i="12"/>
  <c r="E263" i="12"/>
  <c r="E262" i="12"/>
  <c r="E261" i="12"/>
  <c r="E260" i="12"/>
  <c r="E259" i="12"/>
  <c r="E258" i="12"/>
  <c r="E257" i="12"/>
  <c r="E256" i="12"/>
  <c r="E255" i="12"/>
  <c r="E254" i="12"/>
  <c r="E253" i="12"/>
  <c r="E252" i="12"/>
  <c r="E251" i="12"/>
  <c r="E250" i="12"/>
  <c r="E249" i="12"/>
  <c r="E248" i="12"/>
  <c r="E247" i="12"/>
  <c r="E246" i="12"/>
  <c r="E245" i="12"/>
  <c r="E244" i="12"/>
  <c r="E243" i="12"/>
  <c r="E242" i="12"/>
  <c r="E241" i="12"/>
  <c r="E240" i="12"/>
  <c r="E239" i="12"/>
  <c r="E238" i="12"/>
  <c r="E237" i="12"/>
  <c r="E236" i="12"/>
  <c r="E235" i="12"/>
  <c r="E234" i="12"/>
  <c r="E233" i="12"/>
  <c r="E232" i="12"/>
  <c r="E231" i="12"/>
  <c r="E230" i="12"/>
  <c r="E229" i="12"/>
  <c r="E228" i="12"/>
  <c r="E227" i="12"/>
  <c r="E226" i="12"/>
  <c r="E225" i="12"/>
  <c r="E224" i="12"/>
  <c r="E223" i="12"/>
  <c r="E222" i="12"/>
  <c r="E221" i="12"/>
  <c r="E220" i="12"/>
  <c r="E219" i="12"/>
  <c r="E218" i="12"/>
  <c r="E217" i="12"/>
  <c r="E216" i="12"/>
  <c r="E215" i="12"/>
  <c r="E214" i="12"/>
  <c r="E213" i="12"/>
  <c r="E212" i="12"/>
  <c r="E211" i="12"/>
  <c r="E210" i="12"/>
  <c r="E209" i="12"/>
  <c r="E208" i="12"/>
  <c r="E207" i="12"/>
  <c r="E206" i="12"/>
  <c r="E205" i="12"/>
  <c r="E204" i="12"/>
  <c r="E203" i="12"/>
  <c r="E202" i="12"/>
  <c r="E201" i="12"/>
  <c r="E200" i="12"/>
  <c r="E199" i="12"/>
  <c r="E198" i="12"/>
  <c r="E197" i="12"/>
  <c r="E196" i="12"/>
  <c r="E195" i="12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70" i="12"/>
  <c r="E169" i="12"/>
  <c r="E168" i="12"/>
  <c r="E167" i="12"/>
  <c r="E166" i="12"/>
  <c r="E165" i="12"/>
  <c r="E164" i="12"/>
  <c r="E163" i="12"/>
  <c r="E162" i="12"/>
  <c r="E161" i="12"/>
  <c r="E160" i="12"/>
  <c r="E159" i="12"/>
  <c r="E158" i="12"/>
  <c r="E157" i="12"/>
  <c r="E156" i="12"/>
  <c r="E155" i="12"/>
  <c r="E154" i="12"/>
  <c r="E153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E130" i="12"/>
  <c r="E129" i="12"/>
  <c r="E128" i="12"/>
  <c r="E127" i="12"/>
  <c r="E126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E2" i="12"/>
  <c r="E201" i="23" l="1"/>
  <c r="D12" i="13"/>
  <c r="E201" i="14"/>
  <c r="E201" i="18"/>
  <c r="E201" i="22"/>
  <c r="D10" i="13"/>
  <c r="D6" i="13"/>
  <c r="E201" i="16"/>
  <c r="D11" i="13"/>
  <c r="D15" i="13"/>
  <c r="E201" i="19"/>
  <c r="D5" i="13"/>
  <c r="D14" i="13"/>
  <c r="D9" i="13"/>
  <c r="D8" i="13"/>
  <c r="E201" i="15"/>
  <c r="D13" i="13"/>
  <c r="E201" i="17"/>
  <c r="E201" i="21"/>
  <c r="E201" i="25"/>
  <c r="C11" i="13"/>
  <c r="C10" i="13"/>
  <c r="E10" i="13" s="1"/>
  <c r="C14" i="13"/>
  <c r="F320" i="11"/>
  <c r="F320" i="1"/>
  <c r="F320" i="10"/>
  <c r="F320" i="8"/>
  <c r="C5" i="13"/>
  <c r="E5" i="13" s="1"/>
  <c r="C9" i="13"/>
  <c r="C8" i="13"/>
  <c r="E320" i="2"/>
  <c r="E201" i="24"/>
  <c r="D16" i="13"/>
  <c r="F320" i="6"/>
  <c r="E201" i="20"/>
  <c r="F320" i="7"/>
  <c r="D7" i="13"/>
  <c r="F320" i="4"/>
  <c r="F320" i="9"/>
  <c r="C15" i="13"/>
  <c r="C16" i="13"/>
  <c r="C12" i="13"/>
  <c r="E12" i="13" s="1"/>
  <c r="C13" i="13"/>
  <c r="F320" i="5"/>
  <c r="F320" i="3"/>
  <c r="F320" i="12"/>
  <c r="C6" i="13"/>
  <c r="E6" i="13" s="1"/>
  <c r="C7" i="13"/>
  <c r="E11" i="13" l="1"/>
  <c r="E7" i="13"/>
  <c r="E14" i="13"/>
  <c r="E9" i="13"/>
  <c r="E15" i="13"/>
  <c r="E16" i="13"/>
  <c r="D17" i="13"/>
  <c r="D19" i="13" s="1"/>
  <c r="E8" i="13"/>
  <c r="E13" i="13"/>
  <c r="C17" i="13"/>
  <c r="E17" i="13" l="1"/>
  <c r="C18" i="13"/>
  <c r="E20" i="13" l="1"/>
</calcChain>
</file>

<file path=xl/sharedStrings.xml><?xml version="1.0" encoding="utf-8"?>
<sst xmlns="http://schemas.openxmlformats.org/spreadsheetml/2006/main" count="12572" uniqueCount="712">
  <si>
    <t>ACCOUNT</t>
  </si>
  <si>
    <t>NAME</t>
  </si>
  <si>
    <t>SERVICE ADDRESS</t>
  </si>
  <si>
    <t>CONSUMPTION  STATUS</t>
  </si>
  <si>
    <t>WILSON, TERESA</t>
  </si>
  <si>
    <t>HWY. 12 WEST, #1</t>
  </si>
  <si>
    <t>OSWALT, SCOTTY</t>
  </si>
  <si>
    <t>STURGIS MABEN RD</t>
  </si>
  <si>
    <t>RODGERS, DONNIE</t>
  </si>
  <si>
    <t>EDWARDS STREET</t>
  </si>
  <si>
    <t>DAVIS, CAROLYN</t>
  </si>
  <si>
    <t>EDWARDS ST</t>
  </si>
  <si>
    <t>WILLIAMSON, ANNIE LEE</t>
  </si>
  <si>
    <t>CHURCH STREET</t>
  </si>
  <si>
    <t>THE CHARM BARN</t>
  </si>
  <si>
    <t>KELLUM, DON</t>
  </si>
  <si>
    <t>STURGIS WEST POINT</t>
  </si>
  <si>
    <t>MURPHY, JALETHA</t>
  </si>
  <si>
    <t>WEST POINT RD</t>
  </si>
  <si>
    <t>STURGIS METHODIST-D.DOUGLAS</t>
  </si>
  <si>
    <t>STURGIS-LOUISVILLE</t>
  </si>
  <si>
    <t>DAILEY, JULIE</t>
  </si>
  <si>
    <t>LOUISVILLE RD</t>
  </si>
  <si>
    <t>WARE, MALLORY</t>
  </si>
  <si>
    <t>LOUISVILLE ROAD</t>
  </si>
  <si>
    <t>STILL, CHRISTIE</t>
  </si>
  <si>
    <t>HWY. 12 WEST</t>
  </si>
  <si>
    <t>EMANUEL, TIM</t>
  </si>
  <si>
    <t>HWY 12 W</t>
  </si>
  <si>
    <t>RIVES, RANDY</t>
  </si>
  <si>
    <t>CRAIG SPRINGS RD.</t>
  </si>
  <si>
    <t>QUINN, ARNIZA</t>
  </si>
  <si>
    <t>CRAIG SPRINGS ROAD</t>
  </si>
  <si>
    <t>WHITE, FRED</t>
  </si>
  <si>
    <t>LIVINGSTON RD</t>
  </si>
  <si>
    <t>WILLIAMS, BOBBIE</t>
  </si>
  <si>
    <t>LIVINGSTON ROAD</t>
  </si>
  <si>
    <t>BASWELL, J.W.</t>
  </si>
  <si>
    <t>BLANKENSHIP, BILLY</t>
  </si>
  <si>
    <t>AVANT, DICIE</t>
  </si>
  <si>
    <t>MOORE, BETTY</t>
  </si>
  <si>
    <t>CRAIG SPRINGS</t>
  </si>
  <si>
    <t>ASHLEY, NELSON</t>
  </si>
  <si>
    <t>BASWELL ROAD</t>
  </si>
  <si>
    <t>WHATLEY, DAVIS L.</t>
  </si>
  <si>
    <t>JONES, SUE</t>
  </si>
  <si>
    <t>MCCLELLAND, RUBY NELL</t>
  </si>
  <si>
    <t>STRIBLING RD</t>
  </si>
  <si>
    <t>STRIBLING, TONY</t>
  </si>
  <si>
    <t>TOMLINSON, ANDY</t>
  </si>
  <si>
    <t>SMITH, HAYLEE</t>
  </si>
  <si>
    <t>LAWRENCE AUCTION</t>
  </si>
  <si>
    <t>MS HWY 12 W</t>
  </si>
  <si>
    <t>BROWN, LEAH</t>
  </si>
  <si>
    <t>CARPENTER'S CABINETS</t>
  </si>
  <si>
    <t>MCGINNIS, BILLY JOE</t>
  </si>
  <si>
    <t>HALLIE LANE</t>
  </si>
  <si>
    <t>PALMER, MARTHA</t>
  </si>
  <si>
    <t>LINDSEY, MARTHA</t>
  </si>
  <si>
    <t>STURGIS 74311 BELL SOUTH</t>
  </si>
  <si>
    <t>STURGIS-W.P. ROAD</t>
  </si>
  <si>
    <t>LANGBERG, JOHN</t>
  </si>
  <si>
    <t>GRIFFIS, ANDY</t>
  </si>
  <si>
    <t>BARRON RD</t>
  </si>
  <si>
    <t>COLEMAN, STAN</t>
  </si>
  <si>
    <t>CRAIGS SPRINGS RD</t>
  </si>
  <si>
    <t>HATTER, CINDY</t>
  </si>
  <si>
    <t>ELBERT RAY PAINTING, INC.</t>
  </si>
  <si>
    <t>MILLER, JOHNNIE</t>
  </si>
  <si>
    <t>MALONE, RITA DAVIS</t>
  </si>
  <si>
    <t>SLOAN, ELOISE</t>
  </si>
  <si>
    <t>MT. AIRY CHURCH</t>
  </si>
  <si>
    <t>ROBINSON, LOU</t>
  </si>
  <si>
    <t>CB'S PACKAGE STORE</t>
  </si>
  <si>
    <t>WOODSON, MABLE</t>
  </si>
  <si>
    <t>GRIFFIS, BRYCE</t>
  </si>
  <si>
    <t>COLEMAN, ESTELL</t>
  </si>
  <si>
    <t>COLEMAN, NICOLE</t>
  </si>
  <si>
    <t>SHURDEN, JOE</t>
  </si>
  <si>
    <t>HWY. 25</t>
  </si>
  <si>
    <t>PARKER, CHRISTY</t>
  </si>
  <si>
    <t>STRIBLING, JEAN</t>
  </si>
  <si>
    <t>MASSEY, FELIX</t>
  </si>
  <si>
    <t>MS HWY 25 S</t>
  </si>
  <si>
    <t>MCCLELLAND, BIRDIE</t>
  </si>
  <si>
    <t>DEMPSEY, DOROTHY</t>
  </si>
  <si>
    <t>FORD, KENNY</t>
  </si>
  <si>
    <t>DRY CREEK ROAD</t>
  </si>
  <si>
    <t>MCMINN, DIXIE</t>
  </si>
  <si>
    <t>HWY. 12 WEST, #4</t>
  </si>
  <si>
    <t>MORGAN, TOMMY</t>
  </si>
  <si>
    <t>CB&amp;S BANK</t>
  </si>
  <si>
    <t>MILLER, JOHN</t>
  </si>
  <si>
    <t>STRIBLING, LEON</t>
  </si>
  <si>
    <t>TALLENT, LOUISE</t>
  </si>
  <si>
    <t>MCKINNON STREET</t>
  </si>
  <si>
    <t>CATHY'S BEAUTY</t>
  </si>
  <si>
    <t>KENNEDY, HENRY</t>
  </si>
  <si>
    <t>CRAIG, MONA</t>
  </si>
  <si>
    <t>PALOMINO ROAD</t>
  </si>
  <si>
    <t>ROGERS, LENISHA</t>
  </si>
  <si>
    <t>STURGIS MABEN ROAD</t>
  </si>
  <si>
    <t>OSWALT, CAROLYN</t>
  </si>
  <si>
    <t>COOPER, ALICE</t>
  </si>
  <si>
    <t>HWY 12 WEST</t>
  </si>
  <si>
    <t>MURPHY, RUTH, ANGELA</t>
  </si>
  <si>
    <t>SNYDER, BILL</t>
  </si>
  <si>
    <t>PEARSON, FAYE</t>
  </si>
  <si>
    <t>YORK ROAD</t>
  </si>
  <si>
    <t>ODOM, LYNN</t>
  </si>
  <si>
    <t>REEVES, WILLIAM A</t>
  </si>
  <si>
    <t>NORTH PARK STREET</t>
  </si>
  <si>
    <t>WESTBROOK, BETTY</t>
  </si>
  <si>
    <t>BAGGETT, M.</t>
  </si>
  <si>
    <t>US POST OFFICE</t>
  </si>
  <si>
    <t>JONES, MAX</t>
  </si>
  <si>
    <t>COLEMAN, LAVELLE &amp; JUDY</t>
  </si>
  <si>
    <t>JOEL, CHARLIE</t>
  </si>
  <si>
    <t>MORGAN, ANNIE LAURA</t>
  </si>
  <si>
    <t>RODGERS, LORA</t>
  </si>
  <si>
    <t>YARBROUGH, CHARLES</t>
  </si>
  <si>
    <t>LIVINGSTON, CARL</t>
  </si>
  <si>
    <t>COLLINS, CHARLES</t>
  </si>
  <si>
    <t>TAYLOR, PATSY</t>
  </si>
  <si>
    <t>ROMAN, DEBI</t>
  </si>
  <si>
    <t>MCMORRIS, MARY</t>
  </si>
  <si>
    <t>LINDSEY, BILL</t>
  </si>
  <si>
    <t>CLARK, MARK</t>
  </si>
  <si>
    <t>LUCAS, JERRY</t>
  </si>
  <si>
    <t>JEFFRIES, WILLIAM HENRY</t>
  </si>
  <si>
    <t>JEFFRIES ROAD</t>
  </si>
  <si>
    <t>JEFFRIES, BILL</t>
  </si>
  <si>
    <t>HIGHWAY 12 WEST</t>
  </si>
  <si>
    <t>JOHNSON, JESSICA</t>
  </si>
  <si>
    <t>HWY 12 WEST #6</t>
  </si>
  <si>
    <t>IVEY, TINA</t>
  </si>
  <si>
    <t>HIGHWAY 12 W.</t>
  </si>
  <si>
    <t>JOHNSON, ZACHARY</t>
  </si>
  <si>
    <t>MASK, CHARLES</t>
  </si>
  <si>
    <t>STURGIS-MABEN ROAD</t>
  </si>
  <si>
    <t>HODNETT, DANNY</t>
  </si>
  <si>
    <t>BARRON ROAD</t>
  </si>
  <si>
    <t>JACKSON, SALLY</t>
  </si>
  <si>
    <t>MURPHY, JOY</t>
  </si>
  <si>
    <t>MCKINNON, SUE</t>
  </si>
  <si>
    <t>CRONIN, NORMA</t>
  </si>
  <si>
    <t>COLEMAN, WILLIAM</t>
  </si>
  <si>
    <t>UPCHURCH, JONATHAN</t>
  </si>
  <si>
    <t>JEFFERIES</t>
  </si>
  <si>
    <t>IVY, OVID</t>
  </si>
  <si>
    <t>BLACK, JIMMY</t>
  </si>
  <si>
    <t>LIVINGSTON, JIMMY</t>
  </si>
  <si>
    <t>SMITH, LAURA</t>
  </si>
  <si>
    <t>CARPENTER, LINDA</t>
  </si>
  <si>
    <t>HELMS, FRANCES</t>
  </si>
  <si>
    <t>CHERRY, SINTHIA</t>
  </si>
  <si>
    <t>HWY 25</t>
  </si>
  <si>
    <t>ETHERIDGE, JANE</t>
  </si>
  <si>
    <t>LONG, ELTON</t>
  </si>
  <si>
    <t>THOMAS, DONALD</t>
  </si>
  <si>
    <t>DROTT, JERRY</t>
  </si>
  <si>
    <t>MONTGOMERY, HAROLD E.</t>
  </si>
  <si>
    <t>MONTGOMERY STREET</t>
  </si>
  <si>
    <t>HAMPTON, L.C.</t>
  </si>
  <si>
    <t>WILLIAMS, VALERIE</t>
  </si>
  <si>
    <t>TRULOVE, AUDREY</t>
  </si>
  <si>
    <t>DAVIS, BRUCE</t>
  </si>
  <si>
    <t>CASSANDRA ROAD</t>
  </si>
  <si>
    <t>BECKUM, BEAN / JERRY SALLY</t>
  </si>
  <si>
    <t>MALONE, MICHAEL</t>
  </si>
  <si>
    <t>MCGINNIS, LOUISE</t>
  </si>
  <si>
    <t>MCGINNIS, MARVIN</t>
  </si>
  <si>
    <t>MORGAN, WAYNE</t>
  </si>
  <si>
    <t>ALLEN, ROBERT</t>
  </si>
  <si>
    <t>OSWALT, EUGENE</t>
  </si>
  <si>
    <t>PAGE, MANDY</t>
  </si>
  <si>
    <t>PATRICK, BRIDGETT</t>
  </si>
  <si>
    <t>BRIGHT, KEITH</t>
  </si>
  <si>
    <t>OGLESBY, THELMA</t>
  </si>
  <si>
    <t>OGLESBY ROAD</t>
  </si>
  <si>
    <t>ODOM, DEBRA</t>
  </si>
  <si>
    <t>COLEMAN, SCOTT</t>
  </si>
  <si>
    <t>IPERIGNE, BONNIE\ ETHERIDGE</t>
  </si>
  <si>
    <t>FULGHAM, EVA</t>
  </si>
  <si>
    <t>MALONE, OPAL</t>
  </si>
  <si>
    <t>CRAIG SPRINGS RD</t>
  </si>
  <si>
    <t>HARPER, WILLIAM</t>
  </si>
  <si>
    <t>DAVIS, JOSHUA</t>
  </si>
  <si>
    <t>BELL, JIMMY</t>
  </si>
  <si>
    <t>JONES, LEON</t>
  </si>
  <si>
    <t>SLOAN, JIM RAY</t>
  </si>
  <si>
    <t>EAGLES COVE</t>
  </si>
  <si>
    <t>GREGORY, TOM</t>
  </si>
  <si>
    <t>KODY RD</t>
  </si>
  <si>
    <t>STOCKTON, TAMMY</t>
  </si>
  <si>
    <t>MALONE, MARGARET</t>
  </si>
  <si>
    <t>WOODS, BRENDA</t>
  </si>
  <si>
    <t>LONG, SUE</t>
  </si>
  <si>
    <t>GOODIN, MONA</t>
  </si>
  <si>
    <t>HARRELLSON, DAVID</t>
  </si>
  <si>
    <t>B-QUIK</t>
  </si>
  <si>
    <t>COLLINS, DERRELL</t>
  </si>
  <si>
    <t>SCHMIDT, LACYE</t>
  </si>
  <si>
    <t>DAVIS, MOSE</t>
  </si>
  <si>
    <t>ROLAND, ELIZABETH</t>
  </si>
  <si>
    <t>MORGAN, SUE ANN</t>
  </si>
  <si>
    <t>BLACK, WILLIAM</t>
  </si>
  <si>
    <t>MORGAN, IRENE</t>
  </si>
  <si>
    <t>MCCOOL, WAYNE</t>
  </si>
  <si>
    <t>ANDOL, BETTY</t>
  </si>
  <si>
    <t>SCARBROUGH, BRAD</t>
  </si>
  <si>
    <t>TURNER, WALTER</t>
  </si>
  <si>
    <t>JONES, LOUIS</t>
  </si>
  <si>
    <t>JAMES, LELAND</t>
  </si>
  <si>
    <t>DANIELS, ALAN</t>
  </si>
  <si>
    <t>PITTMAN, SUSIE</t>
  </si>
  <si>
    <t>PETERSON, LEON</t>
  </si>
  <si>
    <t>COLEMAN, TRAVIS</t>
  </si>
  <si>
    <t>COLLINS, MIKE</t>
  </si>
  <si>
    <t>STONE, VALERIE</t>
  </si>
  <si>
    <t>SMITH, LEONARD</t>
  </si>
  <si>
    <t>SLOAN, RENEE</t>
  </si>
  <si>
    <t>SLOAN ROAD</t>
  </si>
  <si>
    <t>MCCLELLAND, JAMES</t>
  </si>
  <si>
    <t>CARPENTER, EARL</t>
  </si>
  <si>
    <t>EARLS FORK ROAD</t>
  </si>
  <si>
    <t>JACKSON, J.E.</t>
  </si>
  <si>
    <t>JACKSON, PAT</t>
  </si>
  <si>
    <t>JACKSON, WENDELL</t>
  </si>
  <si>
    <t>PRISOCK, JOHN</t>
  </si>
  <si>
    <t>YARBROUGH, DEUNDRA</t>
  </si>
  <si>
    <t>KODY ROAD</t>
  </si>
  <si>
    <t>MASON, KAITLYN</t>
  </si>
  <si>
    <t>WINKLER, JOURDAN</t>
  </si>
  <si>
    <t>PARKER, KEITH</t>
  </si>
  <si>
    <t>JAMESON, SHEILA</t>
  </si>
  <si>
    <t>MORGAN, STEVE</t>
  </si>
  <si>
    <t>COLEMAN, RONNIE</t>
  </si>
  <si>
    <t>EDWARDS, STEVE</t>
  </si>
  <si>
    <t>DANIELS, BETTY</t>
  </si>
  <si>
    <t>GREEN, JANICE</t>
  </si>
  <si>
    <t>JONES, WAYNE</t>
  </si>
  <si>
    <t>BASWELL, JOE</t>
  </si>
  <si>
    <t>DUNCAN, HOWARD</t>
  </si>
  <si>
    <t>PRISOCK, DILLON</t>
  </si>
  <si>
    <t>NASON, BUSTER</t>
  </si>
  <si>
    <t>HILL, SCOTT</t>
  </si>
  <si>
    <t>JACKSON, JOHN W.</t>
  </si>
  <si>
    <t>TOM STREET</t>
  </si>
  <si>
    <t>SMITH, EVELYN</t>
  </si>
  <si>
    <t>STRIBLIN, BO TEDFORD, BRANDIE</t>
  </si>
  <si>
    <t>PINNIX, THOMAS</t>
  </si>
  <si>
    <t>HARRIS, TERESA</t>
  </si>
  <si>
    <t>EDWARDS</t>
  </si>
  <si>
    <t>IVY, CHARLES</t>
  </si>
  <si>
    <t>MAYO, SCOTTIE</t>
  </si>
  <si>
    <t>FRANKS  JR, TERRY</t>
  </si>
  <si>
    <t>MCCLENDON, MARIE</t>
  </si>
  <si>
    <t>MALONE, MIKE</t>
  </si>
  <si>
    <t>SILVER RIDGE</t>
  </si>
  <si>
    <t>BENCH MARKS WORKS</t>
  </si>
  <si>
    <t>EARLES FORK ROAD</t>
  </si>
  <si>
    <t>MORGAN, JIM</t>
  </si>
  <si>
    <t>CREWS, DEANNA HANFORD, CHARLES</t>
  </si>
  <si>
    <t>GILLIS, RODGER</t>
  </si>
  <si>
    <t>GILLIS, BUD</t>
  </si>
  <si>
    <t>STROUD, STANLEY</t>
  </si>
  <si>
    <t>OGLESBY, EDDIE</t>
  </si>
  <si>
    <t>MILNER, DANNY</t>
  </si>
  <si>
    <t>LINDSEY, JAMES</t>
  </si>
  <si>
    <t>TAYLOR, MIKE</t>
  </si>
  <si>
    <t>ARMSTRONG, WILLIAM</t>
  </si>
  <si>
    <t>HILL, KENNETH</t>
  </si>
  <si>
    <t>MALONE, BILLY</t>
  </si>
  <si>
    <t>MORGAN, DREW</t>
  </si>
  <si>
    <t>LINDSEY, BECKY</t>
  </si>
  <si>
    <t>FRANKS, TERRY</t>
  </si>
  <si>
    <t>DRY CREEK RD</t>
  </si>
  <si>
    <t>FILES, HAROLD</t>
  </si>
  <si>
    <t>MCCLELLAND ROAD</t>
  </si>
  <si>
    <t>HARRIS, TAMIKA</t>
  </si>
  <si>
    <t>WARD, STEPHANIE</t>
  </si>
  <si>
    <t>CLARK, ASHLEIGH</t>
  </si>
  <si>
    <t>GREEN, BOBBY</t>
  </si>
  <si>
    <t>HENRY, LEROY</t>
  </si>
  <si>
    <t>HWY. 12 WEST, #5</t>
  </si>
  <si>
    <t>DOBBINS, BEVERLY</t>
  </si>
  <si>
    <t>STURGIS LIBRARY</t>
  </si>
  <si>
    <t>MAIN STREET</t>
  </si>
  <si>
    <t>MCCLELLAND, BOBBY</t>
  </si>
  <si>
    <t>AVANT, CHARLES</t>
  </si>
  <si>
    <t>JORDAN, LAKITA</t>
  </si>
  <si>
    <t>COLEMAN, RONA</t>
  </si>
  <si>
    <t>BOCK, HENRY</t>
  </si>
  <si>
    <t>MOORE, KATHY</t>
  </si>
  <si>
    <t>JOHNSTON, JUDY</t>
  </si>
  <si>
    <t>WELCH, CLYDE</t>
  </si>
  <si>
    <t>WOODS, RICKY</t>
  </si>
  <si>
    <t>SMITH, JAMES</t>
  </si>
  <si>
    <t>GRAY, MIKE</t>
  </si>
  <si>
    <t>HENDRIX, JACLYN</t>
  </si>
  <si>
    <t>CLARK, DUDLEY</t>
  </si>
  <si>
    <t>FILES, WESLEY</t>
  </si>
  <si>
    <t>MCGINNIS, RONNIE</t>
  </si>
  <si>
    <t>QUEST,  LINDA</t>
  </si>
  <si>
    <t>SIDES ROAD</t>
  </si>
  <si>
    <t>COLEMAN, GRADY</t>
  </si>
  <si>
    <t>MOORE, THAD</t>
  </si>
  <si>
    <t>COLEMAN, JOHNNY</t>
  </si>
  <si>
    <t>HUTCHINSON, WILL</t>
  </si>
  <si>
    <t>GOFF, ROBERT</t>
  </si>
  <si>
    <t>GAZAWAY, WALTER</t>
  </si>
  <si>
    <t>WOODSON ROAD</t>
  </si>
  <si>
    <t>MCCOOL, KIMBERLY</t>
  </si>
  <si>
    <t>TOLIVER, JONATHAN</t>
  </si>
  <si>
    <t>JERNIGAN, BLAKE</t>
  </si>
  <si>
    <t>HWY 12</t>
  </si>
  <si>
    <t>PHELPS, JANE</t>
  </si>
  <si>
    <t>LANE, FANNIE/ BLAIR, JALISA</t>
  </si>
  <si>
    <t>MARTIN, BEVERLY</t>
  </si>
  <si>
    <t>NICHOLS, ASHLEY</t>
  </si>
  <si>
    <t>LODEN, AMANDA</t>
  </si>
  <si>
    <t>HWY. 12 WEST   # 2</t>
  </si>
  <si>
    <t>COLEMAN, ALFRED</t>
  </si>
  <si>
    <t>ECK, WANDA</t>
  </si>
  <si>
    <t>SMITH, CHARLES</t>
  </si>
  <si>
    <t>SCARBROUGH, WAYNE</t>
  </si>
  <si>
    <t>OGLESBY, BENNY</t>
  </si>
  <si>
    <t>HALL, SHERRY</t>
  </si>
  <si>
    <t>SWANIGAN, DANDRA</t>
  </si>
  <si>
    <t>CASANDRA ROAD</t>
  </si>
  <si>
    <t>NASON, WHITNEY</t>
  </si>
  <si>
    <t>MCCLELLAND, TERRY</t>
  </si>
  <si>
    <t>RAY, AUBREY</t>
  </si>
  <si>
    <t>DANTZLER, DAWAIN</t>
  </si>
  <si>
    <t>166 WOODSON ST</t>
  </si>
  <si>
    <t>FRIENDSHIP BAPTIST CHURCH</t>
  </si>
  <si>
    <t>COGGGINS, EVAN</t>
  </si>
  <si>
    <t>GILLIS, ALTON</t>
  </si>
  <si>
    <t>BUTLER, CHRISTINE</t>
  </si>
  <si>
    <t>MCDONALD, CLYDE</t>
  </si>
  <si>
    <t>DOBBINS, CHARLES</t>
  </si>
  <si>
    <t>BUTNER, BONNIE</t>
  </si>
  <si>
    <t>BEAN, JERRY</t>
  </si>
  <si>
    <t>SOUTH PARK STREET</t>
  </si>
  <si>
    <t>SLOAN, TIM</t>
  </si>
  <si>
    <t>EDWARDS, STEVEN</t>
  </si>
  <si>
    <t>WHITE, E MICHELLE</t>
  </si>
  <si>
    <t>BALLARD, MARK</t>
  </si>
  <si>
    <t>MALONE, STAN</t>
  </si>
  <si>
    <t>PALAMINO RD</t>
  </si>
  <si>
    <t>ADAMS, LOUISE</t>
  </si>
  <si>
    <t>OAKES, ALLISON</t>
  </si>
  <si>
    <t>SLOAN, DANIEL</t>
  </si>
  <si>
    <t>STURGIS BAPTIST CHURCH</t>
  </si>
  <si>
    <t>COLEMAN, TOMMY</t>
  </si>
  <si>
    <t>JONES, TROY</t>
  </si>
  <si>
    <t>COX, KEITH</t>
  </si>
  <si>
    <t>WARE, AMANDA</t>
  </si>
  <si>
    <t>JONES, NATHAN</t>
  </si>
  <si>
    <t>ABBOTT, MILDRED &amp; LORETTA</t>
  </si>
  <si>
    <t>JACKSON, JAMES</t>
  </si>
  <si>
    <t>MCCLELLAND, JAY</t>
  </si>
  <si>
    <t>FRAZIER, QUEEN A.</t>
  </si>
  <si>
    <t>HINTON, FRED</t>
  </si>
  <si>
    <t>UPCHURCH, CALTON</t>
  </si>
  <si>
    <t>MCGINNIS, STEVE</t>
  </si>
  <si>
    <t>MORGAN, BEN</t>
  </si>
  <si>
    <t>OGLESBY, E.L.</t>
  </si>
  <si>
    <t>SUMRALL, SAMANTHA</t>
  </si>
  <si>
    <t>MCDONALD, SCOTTY</t>
  </si>
  <si>
    <t>RUSSELL, MCKENZIE</t>
  </si>
  <si>
    <t>CARPENTER, WAYNE</t>
  </si>
  <si>
    <t>OSWALT, ADRIANNA</t>
  </si>
  <si>
    <t>HUBBARD, CRAIG</t>
  </si>
  <si>
    <t>COGGINS, DOUG</t>
  </si>
  <si>
    <t>OKTIBBEHA COUNTY SCHOOLS</t>
  </si>
  <si>
    <t>STURGIS MAT CO.,INC</t>
  </si>
  <si>
    <t>SCHOOL COUNTY OKTIBBEHA</t>
  </si>
  <si>
    <t>HWY. 12 WEST   # 2 2379</t>
  </si>
  <si>
    <t>HWY. 12 WEST, #1   2377</t>
  </si>
  <si>
    <t>EDWARDS            705</t>
  </si>
  <si>
    <t>EDWARDS STREET     562</t>
  </si>
  <si>
    <t>CHURCH STREET      3851</t>
  </si>
  <si>
    <t>MS HWY 12 W        2713</t>
  </si>
  <si>
    <t>STURGIS WEST POINT 231</t>
  </si>
  <si>
    <t>WEST POINT RD      440</t>
  </si>
  <si>
    <t>LOUISVILLE RD      3965</t>
  </si>
  <si>
    <t>HWY. 12 WEST       3774</t>
  </si>
  <si>
    <t>HWY. 12 WEST       2492</t>
  </si>
  <si>
    <t>LIVINGSTON RD      2753</t>
  </si>
  <si>
    <t>LIVINGSTON ROAD    2798</t>
  </si>
  <si>
    <t>CRAIG SPRINGS ROAD 2920</t>
  </si>
  <si>
    <t>CRAIG SPRINGS ROAD 3972</t>
  </si>
  <si>
    <t>CRAIG SPRINGS ROAD 2704</t>
  </si>
  <si>
    <t>CRAIG SPRINGS      2667</t>
  </si>
  <si>
    <t>BASWELL ROAD       145</t>
  </si>
  <si>
    <t>STRIBLING RD       315</t>
  </si>
  <si>
    <t>CRAIG SPRINGS ROAD 5905</t>
  </si>
  <si>
    <t>CRAIG SPRINGS ROAD 2346</t>
  </si>
  <si>
    <t>CRAIG SPRINGS ROAD 2096</t>
  </si>
  <si>
    <t>CRAIG SPRINGS      8243</t>
  </si>
  <si>
    <t>KODY ROAD          88</t>
  </si>
  <si>
    <t>KODY ROAD          73</t>
  </si>
  <si>
    <t>HWY 12 WEST        2753</t>
  </si>
  <si>
    <t>STURGIS-LOUISVILLE 4183</t>
  </si>
  <si>
    <t>HWY. 12 WEST       3786</t>
  </si>
  <si>
    <t>HWY. 12 WEST       3889</t>
  </si>
  <si>
    <t>BARRON RD          2696</t>
  </si>
  <si>
    <t>LIVINGSTON ROAD    2757</t>
  </si>
  <si>
    <t>HALLIE LANE        3065</t>
  </si>
  <si>
    <t>CRAIG SPRINGS ROAD 6418</t>
  </si>
  <si>
    <t>CRAIGS SPRINGS RD  1974</t>
  </si>
  <si>
    <t>CRAIG SPRINGS ROAD 1873</t>
  </si>
  <si>
    <t>HWY. 12 WEST, #4   2383</t>
  </si>
  <si>
    <t>MCKINNON STREET    40</t>
  </si>
  <si>
    <t>HWY. 12 WEST       2749</t>
  </si>
  <si>
    <t>HWY. 12 WEST       3731</t>
  </si>
  <si>
    <t>LOUISVILLE ROAD    2747</t>
  </si>
  <si>
    <t>HWY. 12 WEST       3791</t>
  </si>
  <si>
    <t>CRAIG SPRINGS RD.  3252</t>
  </si>
  <si>
    <t>STURGIS-W.P. ROAD  225</t>
  </si>
  <si>
    <t>HWY 12 W           3823</t>
  </si>
  <si>
    <t>CRAIG SPRINGS      3401</t>
  </si>
  <si>
    <t>CRAIG SPRINGS RD   3231</t>
  </si>
  <si>
    <t>STURGIS MABEN ROAD 170</t>
  </si>
  <si>
    <t>LOUISVILLE ROAD    3810</t>
  </si>
  <si>
    <t>HWY. 12 WEST       3681</t>
  </si>
  <si>
    <t>CHURCH STREET      3559</t>
  </si>
  <si>
    <t>BARRON ROAD        2688</t>
  </si>
  <si>
    <t>CRAIG SPRINGS ROAD 2400</t>
  </si>
  <si>
    <t>MS HWY 25 S        1433</t>
  </si>
  <si>
    <t>CRAIG SPRINGS ROAD 3022</t>
  </si>
  <si>
    <t>HIGHWAY 12 WEST    3934</t>
  </si>
  <si>
    <t>PALOMINO ROAD      159</t>
  </si>
  <si>
    <t>WEST POINT RD      177</t>
  </si>
  <si>
    <t>HWY. 12 WEST       3660</t>
  </si>
  <si>
    <t>CRAIG SPRINGS ROAD 4345</t>
  </si>
  <si>
    <t>STURGIS MABEN RD   2707</t>
  </si>
  <si>
    <t>NORTH PARK STREET  105</t>
  </si>
  <si>
    <t>HWY. 12 WEST       2964</t>
  </si>
  <si>
    <t>STURGIS MABEN RD   2670</t>
  </si>
  <si>
    <t>STURGIS-W.P. ROAD  2477</t>
  </si>
  <si>
    <t>CRAIG SPRINGS ROAD 3572</t>
  </si>
  <si>
    <t>CRAIG SPRINGS ROAD 3140</t>
  </si>
  <si>
    <t>CRAIG SPRINGS ROAD 2820</t>
  </si>
  <si>
    <t>CRAIG SPRINGS ROAD 2513</t>
  </si>
  <si>
    <t>HIGHWAY 12 W.      2389  #7</t>
  </si>
  <si>
    <t>HWY 12 W           2393</t>
  </si>
  <si>
    <t>HWY 12 W           2560</t>
  </si>
  <si>
    <t>STRIBLING RD       3040</t>
  </si>
  <si>
    <t>CRAIG SPRINGS ROAD 2661</t>
  </si>
  <si>
    <t>DRY CREEK ROAD     2872</t>
  </si>
  <si>
    <t>DRY CREEK ROAD     2063</t>
  </si>
  <si>
    <t>CRAIG SPRINGS ROAD 4909</t>
  </si>
  <si>
    <t>JEFFERIES          3094</t>
  </si>
  <si>
    <t>CRAIG SPRINGS ROAD 2288</t>
  </si>
  <si>
    <t>STURGIS-MABEN ROAD 188</t>
  </si>
  <si>
    <t>CRAIG SPRINGS ROAD 3545</t>
  </si>
  <si>
    <t>YORK ROAD          83</t>
  </si>
  <si>
    <t>EDWARDS ST         102</t>
  </si>
  <si>
    <t>CRAIG SPRINGS ROAD 3229</t>
  </si>
  <si>
    <t>CRAIG SPRINGS ROAD 2343</t>
  </si>
  <si>
    <t>CRAIG SPRINGS ROAD 7812</t>
  </si>
  <si>
    <t>CHURCH STREET      434</t>
  </si>
  <si>
    <t>STURGIS-W.P. ROAD  148</t>
  </si>
  <si>
    <t>CRAIG SPRINGS ROAD 131</t>
  </si>
  <si>
    <t>HWY. 12 WEST       3838</t>
  </si>
  <si>
    <t>CRAIG SPRINGS ROAD 3165</t>
  </si>
  <si>
    <t>CRAIG SPRINGS ROAD 2097</t>
  </si>
  <si>
    <t>JEFFRIES ROAD      3150</t>
  </si>
  <si>
    <t>MCKINNON STREET    2693</t>
  </si>
  <si>
    <t>YORK ROAD          3078</t>
  </si>
  <si>
    <t>CRAIG SPRINGS ROAD 2050</t>
  </si>
  <si>
    <t>MONTGOMERY STREET  214</t>
  </si>
  <si>
    <t>CRAIG SPRINGS ROAD 4348</t>
  </si>
  <si>
    <t>HWY 12 W           2391  AP</t>
  </si>
  <si>
    <t>STURGIS MABEN RD   2736</t>
  </si>
  <si>
    <t>HWY 12 WEST #6     2387</t>
  </si>
  <si>
    <t>CRAIG SPRINGS ROAD 3559</t>
  </si>
  <si>
    <t>EDWARDS ST         780</t>
  </si>
  <si>
    <t>EDWARDS ST         776</t>
  </si>
  <si>
    <t>CASSANDRA ROAD     119</t>
  </si>
  <si>
    <t>STURGIS-LOUISVILLE 4105</t>
  </si>
  <si>
    <t>CRAIG SPRINGS ROAD 1939</t>
  </si>
  <si>
    <t>HALLIE LANE        3069</t>
  </si>
  <si>
    <t>CRAIG SPRINGS ROAD 4452</t>
  </si>
  <si>
    <t>STRIBLING RD       3092</t>
  </si>
  <si>
    <t>CRAIG SPRINGS ROAD 2339</t>
  </si>
  <si>
    <t>SOUTH PARK STREET  51</t>
  </si>
  <si>
    <t>BARRON RD          2429</t>
  </si>
  <si>
    <t>CRAIG SPRINGS ROAD 3356</t>
  </si>
  <si>
    <t>YORK ROAD          3089</t>
  </si>
  <si>
    <t>CRAIG SPRINGS ROAD 2136</t>
  </si>
  <si>
    <t>HWY. 12 WEST       2395</t>
  </si>
  <si>
    <t>STURGIS-W.P. ROAD  2810</t>
  </si>
  <si>
    <t>HWY. 12 WEST       3669</t>
  </si>
  <si>
    <t>MCKINNON STREET    329</t>
  </si>
  <si>
    <t>CRAIG SPRINGS ROAD 3269</t>
  </si>
  <si>
    <t>CRAIG SPRINGS ROAD 2848</t>
  </si>
  <si>
    <t>OGLESBY ROAD       2450</t>
  </si>
  <si>
    <t>KODY RD            1841</t>
  </si>
  <si>
    <t>EDWARDS ST         777</t>
  </si>
  <si>
    <t>CRAIG SPRINGS ROAD 2371</t>
  </si>
  <si>
    <t>STURGIS MABEN RD   2673</t>
  </si>
  <si>
    <t>CRAIG SPRINGS ROAD 2092</t>
  </si>
  <si>
    <t>DRY CREEK ROAD     2931</t>
  </si>
  <si>
    <t>CRAIG SPRINGS ROAD 7017</t>
  </si>
  <si>
    <t>HWY. 12 WEST       3767</t>
  </si>
  <si>
    <t>LIVINGSTON ROAD    282</t>
  </si>
  <si>
    <t>CRAIG SPRINGS ROAD 3890</t>
  </si>
  <si>
    <t>CRAIG SPRINGS ROAD 2691</t>
  </si>
  <si>
    <t>KODY ROAD          102</t>
  </si>
  <si>
    <t>KODY RD            1819</t>
  </si>
  <si>
    <t>MCKINNON STREET    105</t>
  </si>
  <si>
    <t>BARRON RD          2708</t>
  </si>
  <si>
    <t>LIVINGSTON ROAD    337</t>
  </si>
  <si>
    <t>CRAIG SPRINGS ROAD 3428</t>
  </si>
  <si>
    <t>CRAIG SPRINGS ROAD 4299</t>
  </si>
  <si>
    <t>HWY 25             1361</t>
  </si>
  <si>
    <t>TOM STREET         2615</t>
  </si>
  <si>
    <t>CRAIG SPRINGS ROAD 3459</t>
  </si>
  <si>
    <t>CRAIG SPRINGS ROAD 4237</t>
  </si>
  <si>
    <t>BASWELL ROAD       2976</t>
  </si>
  <si>
    <t>MCCLELLAND ROAD    3203</t>
  </si>
  <si>
    <t>EAGLES COVE        209</t>
  </si>
  <si>
    <t>CRAIG SPRINGS ROAD 3735</t>
  </si>
  <si>
    <t>CRAIG SPRINGS ROAD 6499</t>
  </si>
  <si>
    <t>KODY ROAD          137</t>
  </si>
  <si>
    <t>STURGIS-W.P. ROAD  2796</t>
  </si>
  <si>
    <t>YORK ROAD          3057</t>
  </si>
  <si>
    <t>CRAIG SPRINGS ROAD 171</t>
  </si>
  <si>
    <t>HWY. 12 WEST       3621</t>
  </si>
  <si>
    <t>HWY. 12 WEST       3135</t>
  </si>
  <si>
    <t>HWY. 12 WEST       3050</t>
  </si>
  <si>
    <t>CRAIG SPRINGS ROAD 1926</t>
  </si>
  <si>
    <t>EDWARDS ST         2650</t>
  </si>
  <si>
    <t>CHURCH STREET      3507</t>
  </si>
  <si>
    <t>STURGIS-W.P. ROAD  91</t>
  </si>
  <si>
    <t>STURGIS-LOUISVILLE 3674</t>
  </si>
  <si>
    <t>CRAIG SPRINGS ROAD 2800</t>
  </si>
  <si>
    <t>CRAIG SPRINGS ROAD 2653</t>
  </si>
  <si>
    <t>CRAIG SPRINGS ROAD 7437</t>
  </si>
  <si>
    <t>KODY ROAD          75</t>
  </si>
  <si>
    <t>CHURCH STREET      284</t>
  </si>
  <si>
    <t>CRAIG SPRINGS ROAD 2665</t>
  </si>
  <si>
    <t>CRAIG SPRINGS ROAD 3021</t>
  </si>
  <si>
    <t>CRAIG SPRINGS ROAD 2655</t>
  </si>
  <si>
    <t>CRAIG SPRINGS ROAD 1929</t>
  </si>
  <si>
    <t>HWY. 12 WEST, #5   3938</t>
  </si>
  <si>
    <t>CHURCH STREET      3584</t>
  </si>
  <si>
    <t>CRAIG SPRINGS      5253</t>
  </si>
  <si>
    <t>CRAIG SPRINGS ROAD 2522</t>
  </si>
  <si>
    <t>SLOAN ROAD         182</t>
  </si>
  <si>
    <t>CRAIG SPRINGS ROAD 5981</t>
  </si>
  <si>
    <t>YORK ROAD          362</t>
  </si>
  <si>
    <t>STURGIS MABEN RD   202</t>
  </si>
  <si>
    <t>HWY. 12 WEST       2590</t>
  </si>
  <si>
    <t>HWY. 12 WEST       2657</t>
  </si>
  <si>
    <t>BARRON ROAD        142</t>
  </si>
  <si>
    <t>CRAIG SPRINGS ROAD 2312</t>
  </si>
  <si>
    <t>CRAIG SPRINGS ROAD 2295</t>
  </si>
  <si>
    <t>CRAIG SPRINGS ROAD 1910</t>
  </si>
  <si>
    <t>STURGIS MABEN RD   142</t>
  </si>
  <si>
    <t>HWY. 12 WEST       3199</t>
  </si>
  <si>
    <t>STRIBLING RD       3080</t>
  </si>
  <si>
    <t>YORK ROAD          116</t>
  </si>
  <si>
    <t>YORK ROAD          444</t>
  </si>
  <si>
    <t>CRAIG SPRINGS ROAD 2336</t>
  </si>
  <si>
    <t>SIDES ROAD         3150</t>
  </si>
  <si>
    <t>CRAIG SPRINGS ROAD 8358</t>
  </si>
  <si>
    <t>CHURCH STREET      114</t>
  </si>
  <si>
    <t>CRAIG SPRINGS ROAD 2656</t>
  </si>
  <si>
    <t>CRAIG SPRINGS ROAD 2917</t>
  </si>
  <si>
    <t>BASWELL ROAD       88</t>
  </si>
  <si>
    <t>PALOMINO ROAD      17</t>
  </si>
  <si>
    <t>PALAMINO RD        3050</t>
  </si>
  <si>
    <t>EARLES FORK ROAD   89</t>
  </si>
  <si>
    <t>TOM STREET         192</t>
  </si>
  <si>
    <t>CRAIG SPRINGS ROAD 3815</t>
  </si>
  <si>
    <t>CRAIG SPRINGS ROAD 2921</t>
  </si>
  <si>
    <t>MCCLELLAND ROAD    3222</t>
  </si>
  <si>
    <t>KODY ROAD          1820</t>
  </si>
  <si>
    <t>EDWARDS            25</t>
  </si>
  <si>
    <t>CRAIG SPRINGS ROAD 1795</t>
  </si>
  <si>
    <t>CRAIG SPRINGS ROAD 2705</t>
  </si>
  <si>
    <t>CRAIG SPRINGS ROAD 2601</t>
  </si>
  <si>
    <t>YORK ROAD          57</t>
  </si>
  <si>
    <t>KODY ROAD          161</t>
  </si>
  <si>
    <t>CRAIG SPRINGS ROAD 1506</t>
  </si>
  <si>
    <t>CRAIG SPRINGS ROAD 1647</t>
  </si>
  <si>
    <t>CRAIG SPRINGS ROAD 2967</t>
  </si>
  <si>
    <t>CRAIG SPRINGS ROAD 3132</t>
  </si>
  <si>
    <t>BASWELL ROAD       119</t>
  </si>
  <si>
    <t>CRAIG SPRINGS ROAD 1947</t>
  </si>
  <si>
    <t>OGLESBY ROAD       41</t>
  </si>
  <si>
    <t>SILVER RIDGE       670</t>
  </si>
  <si>
    <t>CRAIG SPRINGS ROAD 130</t>
  </si>
  <si>
    <t>STURGIS MABEN ROAD 294</t>
  </si>
  <si>
    <t>CRAIG SPRINGS ROAD 2006</t>
  </si>
  <si>
    <t>KODY ROAD          1821</t>
  </si>
  <si>
    <t>CASANDRA ROAD      2612</t>
  </si>
  <si>
    <t>CRAIG SPRINGS ROAD 3310</t>
  </si>
  <si>
    <t>CRAIG SPRINGS ROAD 6937</t>
  </si>
  <si>
    <t>STURGIS-W.P. ROAD  205</t>
  </si>
  <si>
    <t>CRAIG SPRINGS ROAD 2121</t>
  </si>
  <si>
    <t>MCKINNON STREET    56</t>
  </si>
  <si>
    <t>YORK ROAD          502</t>
  </si>
  <si>
    <t>HWY 12             3447</t>
  </si>
  <si>
    <t>CRAIG SPRINGS ROAD 2968</t>
  </si>
  <si>
    <t>DRY CREEK RD       2867</t>
  </si>
  <si>
    <t>STRIBLING RD       3039</t>
  </si>
  <si>
    <t>WOODSON ROAD       3495</t>
  </si>
  <si>
    <t>OGLESBY ROAD       2466</t>
  </si>
  <si>
    <t>YORK ROAD          356</t>
  </si>
  <si>
    <t>CRAIG SPRINGS ROAD 1966</t>
  </si>
  <si>
    <t>KODY ROAD          159</t>
  </si>
  <si>
    <t>EDWARDS STREET     559</t>
  </si>
  <si>
    <t>HWY. 12 WEST       2550</t>
  </si>
  <si>
    <t>CRAIG SPRINGS ROAD 815</t>
  </si>
  <si>
    <t>CRAIG SPRINGS ROAD 1928</t>
  </si>
  <si>
    <t>CRAIG SPRINGS ROAD 1861</t>
  </si>
  <si>
    <t>BARRON ROAD        141</t>
  </si>
  <si>
    <t>EDWARDS ST         540</t>
  </si>
  <si>
    <t>CRAIG SPRINGS ROAD 2004</t>
  </si>
  <si>
    <t>CRAIG SPRINGS ROAD 4488</t>
  </si>
  <si>
    <t>YORK ROAD          3039</t>
  </si>
  <si>
    <t>HWY. 12 WEST       3928</t>
  </si>
  <si>
    <t>CRAIG SPRINGS ROAD 2894</t>
  </si>
  <si>
    <t>CRAIG SPRINGS ROAD 2244</t>
  </si>
  <si>
    <t>CRAIG SPRINGS ROAD 2716</t>
  </si>
  <si>
    <t>OGLESBY ROAD       2442</t>
  </si>
  <si>
    <t>STRIBLING RD       272</t>
  </si>
  <si>
    <t>CRAIG SPRINGS ROAD 2023</t>
  </si>
  <si>
    <t>CRAIG SPRINGS ROAD 2965</t>
  </si>
  <si>
    <t>CRAIG SPRINGS ROAD 1964</t>
  </si>
  <si>
    <t>166 WOODSON ST     166</t>
  </si>
  <si>
    <t>CRAIG SPRINGS ROAD 2249</t>
  </si>
  <si>
    <t>CASANDRA ROAD      2610</t>
  </si>
  <si>
    <t>HWY. 12 WEST       3057</t>
  </si>
  <si>
    <t>HALLIE LANE        3131</t>
  </si>
  <si>
    <t>CRAIG SPRINGS ROAD 2399</t>
  </si>
  <si>
    <t>DRY CREEK ROAD     2860</t>
  </si>
  <si>
    <t>LOUISVILLE RD      4160</t>
  </si>
  <si>
    <t>HWY. 12 WEST       3903</t>
  </si>
  <si>
    <t>YORK ROAD          3099</t>
  </si>
  <si>
    <t>EDWARDS ST         660</t>
  </si>
  <si>
    <t>DRY CREEK ROAD     2871</t>
  </si>
  <si>
    <t>CRAIG SPRINGS ROAD 2326</t>
  </si>
  <si>
    <t>CRAIG SPRINGS ROAD 3478</t>
  </si>
  <si>
    <t>DRY CREEK ROAD     1747</t>
  </si>
  <si>
    <t>CRAIG SPRINGS ROAD 3199</t>
  </si>
  <si>
    <t>YORK ROAD          88</t>
  </si>
  <si>
    <t>EDWARDS ST         2685</t>
  </si>
  <si>
    <t>CRAIG SPRINGS ROAD 2629</t>
  </si>
  <si>
    <t>CRAIG SPRINGS      2161</t>
  </si>
  <si>
    <t>CRAIG SPRINGS ROAD 476</t>
  </si>
  <si>
    <t>CRAIG SPRINGS ROAD 1912</t>
  </si>
  <si>
    <t>BASWELL ROAD       118</t>
  </si>
  <si>
    <t>HWY. 12 WEST       3892</t>
  </si>
  <si>
    <t>CRAIG SPRINGS ROAD 2205</t>
  </si>
  <si>
    <t>OGLESBY ROAD       2462</t>
  </si>
  <si>
    <t>CRAIG SPRINGS ROAD 5272</t>
  </si>
  <si>
    <t>CRAIG SPRINGS ROAD 3260</t>
  </si>
  <si>
    <t>EDWARDS STREET     2575</t>
  </si>
  <si>
    <t>CRAIG SPRINGS ROAD 3264</t>
  </si>
  <si>
    <t>HWY 12 W           2391  APT 8</t>
  </si>
  <si>
    <t>HWY 12 W           2391  APT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</si>
  <si>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</si>
  <si>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</si>
  <si>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</si>
  <si>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</si>
  <si>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</si>
  <si>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</si>
  <si>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</si>
  <si>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</si>
  <si>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</si>
  <si>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</si>
  <si>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</si>
  <si>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</si>
  <si>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</si>
  <si>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Revenue</t>
  </si>
  <si>
    <t>Base Gallons</t>
  </si>
  <si>
    <t>Factor</t>
  </si>
  <si>
    <t>Water Bill</t>
  </si>
  <si>
    <t>Total Revenue</t>
  </si>
  <si>
    <t>Will put in average gallons used in the other 11 months</t>
  </si>
  <si>
    <t>Sewer Bill</t>
  </si>
  <si>
    <t>Additional Annual Water Revenue</t>
  </si>
  <si>
    <t>Additional Annual Sewer Revenue</t>
  </si>
  <si>
    <t>Water Projection</t>
  </si>
  <si>
    <t>Sewer Projection</t>
  </si>
  <si>
    <t>Water Base Rate</t>
  </si>
  <si>
    <t>Water Varialble Rate</t>
  </si>
  <si>
    <t>Sewer Varialble Rate</t>
  </si>
  <si>
    <t>Sewer Base Rate</t>
  </si>
  <si>
    <t>Total Additional Annual Revenue</t>
  </si>
  <si>
    <t>Projected Monthly Water &amp; Sewer Revenue</t>
  </si>
  <si>
    <t>Total</t>
  </si>
  <si>
    <t>Fiscal Year</t>
  </si>
  <si>
    <t>Profit Margin %</t>
  </si>
  <si>
    <t>Profit Margin $$</t>
  </si>
  <si>
    <t>Annual Revenue*</t>
  </si>
  <si>
    <t>General Annual Expenses**</t>
  </si>
  <si>
    <t>** General Annual Expenses will start with the FY 2016 P &amp; L and assume a 5% increase in costs</t>
  </si>
  <si>
    <t>Total Annual Expenses</t>
  </si>
  <si>
    <t>* Annual Revenue will remain constant to show the affect of not raising rates</t>
  </si>
  <si>
    <t>*** Rate is based off of maintenance contract that would maintain and repaint the tank.</t>
  </si>
  <si>
    <t>SAE (Lift Stations)****</t>
  </si>
  <si>
    <t>**** Lift Station is based off of $25K paid out over 12 years</t>
  </si>
  <si>
    <t>SAE (Elevated Tank)***</t>
  </si>
  <si>
    <t>Projected Monthly Water &amp; Sewer Revenue, Expenses, &amp;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</si>
</sst>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7" formatCode="&quot;$&quot;#,##0.00_);\(&quot;$&quot;#,##0.00\)"/>
    <numFmt numFmtId="164" formatCode="&quot;$&quot;#,##0.00"/>
    <numFmt numFmtId="165" formatCode="&quot;$&quot;#,##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Trebuchet MS"/>
      <family val="2"/>
    </font>
    <font>
      <b/>
      <sz val="11"/>
      <name val="Trebuchet MS"/>
      <family val="2"/>
    </font>
    <font>
      <sz val="11"/>
      <name val="Trebuchet MS"/>
      <family val="2"/>
    </font>
    <font>
      <b/>
      <u/>
      <sz val="12"/>
      <color theme="0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b/>
      <u/>
      <sz val="11"/>
      <color theme="1"/>
      <name val="Calibri"/>
      <family val="2"/>
      <scheme val="minor"/>
    </font>
    <font>
      <b/>
      <sz val="11"/>
      <color theme="0"/>
      <name val="Trebuchet MS"/>
      <family val="2"/>
    </font>
    <font>
      <b/>
      <sz val="11"/>
      <color theme="1"/>
      <name val="Trebuchet MS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theme="4" tint="-0.499984740745262"/>
      </bottom>
      <diagonal/>
    </border>
    <border>
      <left/>
      <right style="medium">
        <color indexed="64"/>
      </right>
      <top/>
      <bottom style="medium">
        <color theme="4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0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5" fontId="20" fillId="0" borderId="0" xfId="0" applyNumberFormat="1" applyFont="1" applyBorder="1" applyAlignment="1">
      <alignment horizontal="right" vertical="center"/>
    </xf>
    <xf numFmtId="0" fontId="21" fillId="33" borderId="10" xfId="0" applyFont="1" applyFill="1" applyBorder="1" applyAlignment="1">
      <alignment horizontal="center"/>
    </xf>
    <xf numFmtId="164" fontId="22" fillId="0" borderId="11" xfId="0" applyNumberFormat="1" applyFont="1" applyBorder="1"/>
    <xf numFmtId="0" fontId="22" fillId="0" borderId="0" xfId="0" applyFont="1"/>
    <xf numFmtId="3" fontId="22" fillId="0" borderId="11" xfId="0" applyNumberFormat="1" applyFont="1" applyBorder="1"/>
    <xf numFmtId="164" fontId="0" fillId="0" borderId="0" xfId="0" applyNumberFormat="1"/>
    <xf numFmtId="0" fontId="0" fillId="0" borderId="13" xfId="0" applyBorder="1"/>
    <xf numFmtId="3" fontId="0" fillId="0" borderId="13" xfId="0" applyNumberFormat="1" applyBorder="1"/>
    <xf numFmtId="164" fontId="0" fillId="0" borderId="13" xfId="0" applyNumberFormat="1" applyBorder="1"/>
    <xf numFmtId="0" fontId="24" fillId="0" borderId="0" xfId="0" applyFont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19" fillId="34" borderId="0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/>
    </xf>
    <xf numFmtId="0" fontId="19" fillId="34" borderId="17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5" fontId="20" fillId="0" borderId="18" xfId="0" applyNumberFormat="1" applyFont="1" applyBorder="1" applyAlignment="1">
      <alignment horizontal="right" vertical="center"/>
    </xf>
    <xf numFmtId="0" fontId="20" fillId="35" borderId="17" xfId="0" applyFont="1" applyFill="1" applyBorder="1" applyAlignment="1">
      <alignment horizontal="center" vertical="center"/>
    </xf>
    <xf numFmtId="0" fontId="20" fillId="36" borderId="17" xfId="0" applyFont="1" applyFill="1" applyBorder="1" applyAlignment="1">
      <alignment horizontal="center" vertical="center"/>
    </xf>
    <xf numFmtId="0" fontId="23" fillId="33" borderId="19" xfId="0" applyFont="1" applyFill="1" applyBorder="1" applyAlignment="1">
      <alignment horizontal="center" vertical="center"/>
    </xf>
    <xf numFmtId="0" fontId="22" fillId="37" borderId="17" xfId="0" applyFont="1" applyFill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19" fillId="37" borderId="0" xfId="0" applyFont="1" applyFill="1" applyBorder="1" applyAlignment="1">
      <alignment horizontal="center" vertical="center" wrapText="1"/>
    </xf>
    <xf numFmtId="0" fontId="19" fillId="34" borderId="18" xfId="0" applyFont="1" applyFill="1" applyBorder="1" applyAlignment="1">
      <alignment horizontal="center" vertical="center"/>
    </xf>
    <xf numFmtId="7" fontId="0" fillId="0" borderId="0" xfId="0" applyNumberFormat="1"/>
    <xf numFmtId="0" fontId="2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16" fillId="0" borderId="0" xfId="0" applyNumberFormat="1" applyFont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5" fontId="20" fillId="0" borderId="0" xfId="0" applyNumberFormat="1" applyFont="1" applyFill="1" applyBorder="1" applyAlignment="1">
      <alignment horizontal="right" vertical="center"/>
    </xf>
    <xf numFmtId="165" fontId="20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ill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5" fontId="25" fillId="0" borderId="0" xfId="0" applyNumberFormat="1" applyFont="1" applyFill="1" applyBorder="1" applyAlignment="1">
      <alignment horizontal="right" vertical="center"/>
    </xf>
    <xf numFmtId="5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5" fontId="16" fillId="0" borderId="0" xfId="0" applyNumberFormat="1" applyFont="1" applyFill="1" applyBorder="1" applyAlignment="1">
      <alignment horizontal="center"/>
    </xf>
    <xf numFmtId="5" fontId="20" fillId="0" borderId="24" xfId="0" applyNumberFormat="1" applyFont="1" applyFill="1" applyBorder="1" applyAlignment="1">
      <alignment horizontal="right" vertical="center"/>
    </xf>
    <xf numFmtId="5" fontId="20" fillId="0" borderId="25" xfId="0" applyNumberFormat="1" applyFont="1" applyFill="1" applyBorder="1" applyAlignment="1">
      <alignment horizontal="right" vertical="center"/>
    </xf>
    <xf numFmtId="165" fontId="20" fillId="0" borderId="25" xfId="0" applyNumberFormat="1" applyFont="1" applyFill="1" applyBorder="1" applyAlignment="1">
      <alignment horizontal="right" vertical="center"/>
    </xf>
    <xf numFmtId="164" fontId="0" fillId="33" borderId="16" xfId="0" applyNumberFormat="1" applyFill="1" applyBorder="1" applyAlignment="1">
      <alignment horizontal="center" vertical="center"/>
    </xf>
    <xf numFmtId="164" fontId="26" fillId="34" borderId="18" xfId="0" applyNumberFormat="1" applyFont="1" applyFill="1" applyBorder="1" applyAlignment="1">
      <alignment horizontal="center" vertical="center" wrapText="1"/>
    </xf>
    <xf numFmtId="10" fontId="0" fillId="0" borderId="18" xfId="0" applyNumberFormat="1" applyBorder="1" applyAlignment="1">
      <alignment horizontal="center"/>
    </xf>
    <xf numFmtId="0" fontId="20" fillId="35" borderId="21" xfId="0" applyFont="1" applyFill="1" applyBorder="1" applyAlignment="1">
      <alignment horizontal="center" vertical="center"/>
    </xf>
    <xf numFmtId="5" fontId="20" fillId="0" borderId="26" xfId="0" applyNumberFormat="1" applyFont="1" applyFill="1" applyBorder="1" applyAlignment="1">
      <alignment horizontal="right" vertical="center"/>
    </xf>
    <xf numFmtId="5" fontId="20" fillId="0" borderId="27" xfId="0" applyNumberFormat="1" applyFont="1" applyFill="1" applyBorder="1" applyAlignment="1">
      <alignment horizontal="right" vertical="center"/>
    </xf>
    <xf numFmtId="5" fontId="20" fillId="0" borderId="22" xfId="0" applyNumberFormat="1" applyFont="1" applyFill="1" applyBorder="1" applyAlignment="1">
      <alignment horizontal="right" vertical="center"/>
    </xf>
    <xf numFmtId="165" fontId="20" fillId="0" borderId="27" xfId="0" applyNumberFormat="1" applyFont="1" applyFill="1" applyBorder="1" applyAlignment="1">
      <alignment horizontal="right" vertical="center"/>
    </xf>
    <xf numFmtId="10" fontId="0" fillId="0" borderId="23" xfId="0" applyNumberFormat="1" applyBorder="1" applyAlignment="1">
      <alignment horizontal="center"/>
    </xf>
    <xf numFmtId="5" fontId="20" fillId="0" borderId="28" xfId="0" applyNumberFormat="1" applyFont="1" applyFill="1" applyBorder="1" applyAlignment="1">
      <alignment horizontal="right" vertical="center"/>
    </xf>
    <xf numFmtId="7" fontId="20" fillId="36" borderId="0" xfId="0" applyNumberFormat="1" applyFont="1" applyFill="1" applyBorder="1" applyAlignment="1">
      <alignment horizontal="right" vertical="center"/>
    </xf>
    <xf numFmtId="164" fontId="20" fillId="36" borderId="18" xfId="0" applyNumberFormat="1" applyFont="1" applyFill="1" applyBorder="1" applyAlignment="1">
      <alignment horizontal="right" vertical="center"/>
    </xf>
    <xf numFmtId="164" fontId="25" fillId="33" borderId="12" xfId="0" applyNumberFormat="1" applyFont="1" applyFill="1" applyBorder="1" applyAlignment="1">
      <alignment horizontal="right" vertical="center"/>
    </xf>
    <xf numFmtId="164" fontId="23" fillId="33" borderId="12" xfId="0" applyNumberFormat="1" applyFont="1" applyFill="1" applyBorder="1" applyAlignment="1">
      <alignment horizontal="right" vertical="center"/>
    </xf>
    <xf numFmtId="164" fontId="23" fillId="33" borderId="20" xfId="0" applyNumberFormat="1" applyFont="1" applyFill="1" applyBorder="1" applyAlignment="1">
      <alignment horizontal="right" vertical="center"/>
    </xf>
    <xf numFmtId="164" fontId="16" fillId="37" borderId="0" xfId="0" applyNumberFormat="1" applyFont="1" applyFill="1" applyBorder="1" applyAlignment="1">
      <alignment horizontal="center"/>
    </xf>
    <xf numFmtId="164" fontId="16" fillId="37" borderId="18" xfId="0" applyNumberFormat="1" applyFont="1" applyFill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0" fontId="18" fillId="33" borderId="14" xfId="0" applyFont="1" applyFill="1" applyBorder="1" applyAlignment="1">
      <alignment horizontal="center" vertical="center"/>
    </xf>
    <xf numFmtId="0" fontId="18" fillId="33" borderId="15" xfId="0" applyFont="1" applyFill="1" applyBorder="1" applyAlignment="1">
      <alignment horizontal="center" vertical="center"/>
    </xf>
    <xf numFmtId="0" fontId="18" fillId="33" borderId="16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n-US"/>
              <a:t>Monthly Water Revenue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INFO!$C$4</c:f>
              <c:strCache>
                <c:ptCount val="1"/>
                <c:pt idx="0">
                  <c:v>Water Projection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INFO!$B$5:$B$16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INFO!$C$5:$C$16</c:f>
              <c:numCache>
                <c:formatCode>"$"#,##0_);\("$"#,##0\)</c:formatCode>
                <c:ptCount val="12"/>
                <c:pt idx="0">
                  <c:v>7223.6999999999962</c:v>
                </c:pt>
                <c:pt idx="1">
                  <c:v>7470.5999999999967</c:v>
                </c:pt>
                <c:pt idx="2">
                  <c:v>7175.6999999999989</c:v>
                </c:pt>
                <c:pt idx="3">
                  <c:v>7902.5999999999985</c:v>
                </c:pt>
                <c:pt idx="4">
                  <c:v>8247.9000000000015</c:v>
                </c:pt>
                <c:pt idx="5">
                  <c:v>7885.8</c:v>
                </c:pt>
                <c:pt idx="6">
                  <c:v>8328.2999999999956</c:v>
                </c:pt>
                <c:pt idx="7">
                  <c:v>8617.8000000000011</c:v>
                </c:pt>
                <c:pt idx="8">
                  <c:v>9194.1000000000022</c:v>
                </c:pt>
                <c:pt idx="9">
                  <c:v>7630.5000000000045</c:v>
                </c:pt>
                <c:pt idx="10">
                  <c:v>7655.3999999999987</c:v>
                </c:pt>
                <c:pt idx="11">
                  <c:v>7104</c:v>
                </c:pt>
              </c:numCache>
            </c:numRef>
          </c:val>
        </c:ser>
        <c:ser>
          <c:idx val="1"/>
          <c:order val="1"/>
          <c:tx>
            <c:strRef>
              <c:f>INFO!$D$4</c:f>
              <c:strCache>
                <c:ptCount val="1"/>
                <c:pt idx="0">
                  <c:v>Sewer Projection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INFO!$B$5:$B$16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INFO!$D$5:$D$16</c:f>
              <c:numCache>
                <c:formatCode>"$"#,##0_);\("$"#,##0\)</c:formatCode>
                <c:ptCount val="12"/>
                <c:pt idx="0">
                  <c:v>3573.0000000000009</c:v>
                </c:pt>
                <c:pt idx="1">
                  <c:v>3872.3999999999987</c:v>
                </c:pt>
                <c:pt idx="2">
                  <c:v>3618.5999999999995</c:v>
                </c:pt>
                <c:pt idx="3">
                  <c:v>4082.0000000000023</c:v>
                </c:pt>
                <c:pt idx="4">
                  <c:v>4127.1999999999989</c:v>
                </c:pt>
                <c:pt idx="5">
                  <c:v>4011.3999999999996</c:v>
                </c:pt>
                <c:pt idx="6">
                  <c:v>4200.6000000000004</c:v>
                </c:pt>
                <c:pt idx="7">
                  <c:v>4418.7999999999993</c:v>
                </c:pt>
                <c:pt idx="8">
                  <c:v>4544.0000000000009</c:v>
                </c:pt>
                <c:pt idx="9">
                  <c:v>3893.2000000000016</c:v>
                </c:pt>
                <c:pt idx="10">
                  <c:v>3909.7999999999997</c:v>
                </c:pt>
                <c:pt idx="11">
                  <c:v>3672.6000000000013</c:v>
                </c:pt>
              </c:numCache>
            </c:numRef>
          </c:val>
        </c:ser>
        <c:ser>
          <c:idx val="2"/>
          <c:order val="2"/>
          <c:tx>
            <c:strRef>
              <c:f>INFO!$E$4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INFO!$B$5:$B$16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INFO!$E$5:$E$16</c:f>
              <c:numCache>
                <c:formatCode>"$"#,##0</c:formatCode>
                <c:ptCount val="12"/>
                <c:pt idx="0">
                  <c:v>10796.699999999997</c:v>
                </c:pt>
                <c:pt idx="1">
                  <c:v>11342.999999999996</c:v>
                </c:pt>
                <c:pt idx="2">
                  <c:v>10794.3</c:v>
                </c:pt>
                <c:pt idx="3">
                  <c:v>11984.6</c:v>
                </c:pt>
                <c:pt idx="4">
                  <c:v>12375.1</c:v>
                </c:pt>
                <c:pt idx="5">
                  <c:v>11897.2</c:v>
                </c:pt>
                <c:pt idx="6">
                  <c:v>12528.899999999996</c:v>
                </c:pt>
                <c:pt idx="7">
                  <c:v>13036.6</c:v>
                </c:pt>
                <c:pt idx="8">
                  <c:v>13738.100000000002</c:v>
                </c:pt>
                <c:pt idx="9">
                  <c:v>11523.700000000006</c:v>
                </c:pt>
                <c:pt idx="10">
                  <c:v>11565.199999999999</c:v>
                </c:pt>
                <c:pt idx="11">
                  <c:v>10776.600000000002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3631688"/>
        <c:axId val="326232000"/>
        <c:axId val="0"/>
      </c:bar3DChart>
      <c:catAx>
        <c:axId val="323631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en-US"/>
                  <a:t>Months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326232000"/>
        <c:crossesAt val="0"/>
        <c:auto val="1"/>
        <c:lblAlgn val="ctr"/>
        <c:lblOffset val="100"/>
        <c:noMultiLvlLbl val="0"/>
      </c:catAx>
      <c:valAx>
        <c:axId val="32623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en-US"/>
                  <a:t>Revenue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323631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accent1">
          <a:lumMod val="50000"/>
        </a:schemeClr>
      </a:solidFill>
      <a:round/>
    </a:ln>
    <a:effectLst/>
  </c:spPr>
  <c:txPr>
    <a:bodyPr/>
    <a:lstStyle/>
    <a:p>
      <a:pPr>
        <a:defRPr sz="1000" baseline="0">
          <a:latin typeface="Trebuchet MS" panose="020B0603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n-US"/>
              <a:t>Revenue &amp; Expenses Projections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1"/>
          <c:tx>
            <c:strRef>
              <c:f>'Rev&amp;Exp'!$C$4</c:f>
              <c:strCache>
                <c:ptCount val="1"/>
                <c:pt idx="0">
                  <c:v>Annual Revenue*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numRef>
              <c:f>'Rev&amp;Exp'!$B$5:$B$16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'Rev&amp;Exp'!$C$5:$C$16</c:f>
              <c:numCache>
                <c:formatCode>"$"#,##0_);\("$"#,##0\)</c:formatCode>
                <c:ptCount val="12"/>
                <c:pt idx="0">
                  <c:v>123590.32</c:v>
                </c:pt>
                <c:pt idx="1">
                  <c:v>123590.32</c:v>
                </c:pt>
                <c:pt idx="2">
                  <c:v>123590.32</c:v>
                </c:pt>
                <c:pt idx="3">
                  <c:v>123590.32</c:v>
                </c:pt>
                <c:pt idx="4">
                  <c:v>123590.32</c:v>
                </c:pt>
                <c:pt idx="5">
                  <c:v>123590.32</c:v>
                </c:pt>
                <c:pt idx="6">
                  <c:v>123590.32</c:v>
                </c:pt>
                <c:pt idx="7">
                  <c:v>123590.32</c:v>
                </c:pt>
                <c:pt idx="8">
                  <c:v>123590.32</c:v>
                </c:pt>
                <c:pt idx="9">
                  <c:v>123590.32</c:v>
                </c:pt>
                <c:pt idx="10">
                  <c:v>123590.32</c:v>
                </c:pt>
                <c:pt idx="11">
                  <c:v>123590.32</c:v>
                </c:pt>
              </c:numCache>
            </c:numRef>
          </c:val>
        </c:ser>
        <c:ser>
          <c:idx val="2"/>
          <c:order val="2"/>
          <c:tx>
            <c:strRef>
              <c:f>'Rev&amp;Exp'!$D$4</c:f>
              <c:strCache>
                <c:ptCount val="1"/>
                <c:pt idx="0">
                  <c:v>Total Annual Expenses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numRef>
              <c:f>'Rev&amp;Exp'!$B$5:$B$16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'Rev&amp;Exp'!$D$5:$D$16</c:f>
              <c:numCache>
                <c:formatCode>"$"#,##0_);\("$"#,##0\)</c:formatCode>
                <c:ptCount val="12"/>
                <c:pt idx="0">
                  <c:v>121148.69</c:v>
                </c:pt>
                <c:pt idx="1">
                  <c:v>124420.99403333334</c:v>
                </c:pt>
                <c:pt idx="2">
                  <c:v>127791.12385433335</c:v>
                </c:pt>
                <c:pt idx="3">
                  <c:v>131262.35756996335</c:v>
                </c:pt>
                <c:pt idx="4">
                  <c:v>134837.72829706228</c:v>
                </c:pt>
                <c:pt idx="5">
                  <c:v>138520.36014597415</c:v>
                </c:pt>
                <c:pt idx="6">
                  <c:v>142313.4709503534</c:v>
                </c:pt>
                <c:pt idx="7">
                  <c:v>146220.37507886399</c:v>
                </c:pt>
                <c:pt idx="8">
                  <c:v>150244.48633122991</c:v>
                </c:pt>
                <c:pt idx="9">
                  <c:v>154389.3209211668</c:v>
                </c:pt>
                <c:pt idx="10">
                  <c:v>158658.50054880182</c:v>
                </c:pt>
                <c:pt idx="11">
                  <c:v>163055.75556526589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6232784"/>
        <c:axId val="326233176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'Rev&amp;Exp'!$B$4</c15:sqref>
                        </c15:formulaRef>
                      </c:ext>
                    </c:extLst>
                    <c:strCache>
                      <c:ptCount val="1"/>
                      <c:pt idx="0">
                        <c:v>Fiscal Year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p3d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'Rev&amp;Exp'!$B$5:$B$16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'Rev&amp;Exp'!$B$5:$B$16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</c:numCache>
                  </c:numRef>
                </c:val>
              </c15:ser>
            </c15:filteredBarSeries>
          </c:ext>
        </c:extLst>
      </c:bar3DChart>
      <c:catAx>
        <c:axId val="326232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en-US"/>
                  <a:t>Fiscal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326233176"/>
        <c:crossesAt val="0"/>
        <c:auto val="1"/>
        <c:lblAlgn val="ctr"/>
        <c:lblOffset val="100"/>
        <c:noMultiLvlLbl val="0"/>
      </c:catAx>
      <c:valAx>
        <c:axId val="326233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32623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accent1">
          <a:lumMod val="50000"/>
        </a:schemeClr>
      </a:solidFill>
      <a:round/>
    </a:ln>
    <a:effectLst/>
  </c:spPr>
  <c:txPr>
    <a:bodyPr/>
    <a:lstStyle/>
    <a:p>
      <a:pPr>
        <a:defRPr sz="1000" baseline="0">
          <a:latin typeface="Trebuchet MS" panose="020B0603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111125</xdr:colOff>
      <xdr:row>0</xdr:row>
      <xdr:rowOff>198438</xdr:rowOff>
    </xdr:from>
    <xdr:to>
      <xdr:col>15</xdr:col>
      <xdr:colOff>504825</xdr:colOff>
      <xdr:row>20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606425</xdr:colOff>
      <xdr:row>1</xdr:row>
      <xdr:rowOff>7938</xdr:rowOff>
    </xdr:from>
    <xdr:to>
      <xdr:col>21</xdr:col>
      <xdr:colOff>9525</xdr:colOff>
      <xdr:row>20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0"/>
  <sheetViews>
    <sheetView topLeftCell="A292" workbookViewId="0">
      <selection activeCell="I289" sqref="I289"/>
    </sheetView>
  </sheetViews>
  <sheetFormatPr defaultRowHeight="15" x14ac:dyDescent="0.25"/>
  <cols>
    <col min="1" max="1" width="26.7109375" customWidth="1"/>
    <col min="2" max="2" width="34.7109375" bestFit="1" customWidth="1"/>
    <col min="3" max="3" width="25" bestFit="1" customWidth="1"/>
    <col min="4" max="4" width="22.42578125" bestFit="1" customWidth="1"/>
    <col min="6" max="6" width="10.140625" style="12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683</v>
      </c>
      <c r="F1" s="12" t="s">
        <v>684</v>
      </c>
    </row>
    <row r="2" spans="1:6" x14ac:dyDescent="0.25">
      <c r="A2">
        <v>10002000</v>
      </c>
      <c r="B2" t="s">
        <v>4</v>
      </c>
      <c r="C2" t="s">
        <v>380</v>
      </c>
      <c r="D2">
        <v>0</v>
      </c>
      <c r="E2">
        <f>$D2/1000</f>
        <v>0</v>
      </c>
      <c r="F2" s="12">
        <f>IF($D2&lt;=INFO!$Q$3,INFO!$Q$9,(((($D2-INFO!$Q$3)/1000)*INFO!$Q$6)+INFO!$Q$9))</f>
        <v>18</v>
      </c>
    </row>
    <row r="3" spans="1:6" x14ac:dyDescent="0.25">
      <c r="A3">
        <v>10034000</v>
      </c>
      <c r="B3" t="s">
        <v>8</v>
      </c>
      <c r="C3" t="s">
        <v>382</v>
      </c>
      <c r="D3">
        <v>0</v>
      </c>
      <c r="E3">
        <f t="shared" ref="E3:E66" si="0">$D3/1000</f>
        <v>0</v>
      </c>
      <c r="F3" s="12">
        <f>IF($D3&lt;=INFO!$Q$3,INFO!$Q$9,(((($D3-INFO!$Q$3)/1000)*INFO!$Q$6)+INFO!$Q$9))</f>
        <v>18</v>
      </c>
    </row>
    <row r="4" spans="1:6" x14ac:dyDescent="0.25">
      <c r="A4">
        <v>10037000</v>
      </c>
      <c r="B4" t="s">
        <v>10</v>
      </c>
      <c r="C4" t="s">
        <v>11</v>
      </c>
      <c r="D4">
        <v>0</v>
      </c>
      <c r="E4">
        <f t="shared" si="0"/>
        <v>0</v>
      </c>
      <c r="F4" s="12">
        <f>IF($D4&lt;=INFO!$Q$3,INFO!$Q$9,(((($D4-INFO!$Q$3)/1000)*INFO!$Q$6)+INFO!$Q$9))</f>
        <v>18</v>
      </c>
    </row>
    <row r="5" spans="1:6" x14ac:dyDescent="0.25">
      <c r="A5">
        <v>10060000</v>
      </c>
      <c r="B5" t="s">
        <v>14</v>
      </c>
      <c r="D5">
        <v>0</v>
      </c>
      <c r="E5">
        <f t="shared" si="0"/>
        <v>0</v>
      </c>
      <c r="F5" s="12">
        <f>IF($D5&lt;=INFO!$Q$3,INFO!$Q$9,(((($D5-INFO!$Q$3)/1000)*INFO!$Q$6)+INFO!$Q$9))</f>
        <v>18</v>
      </c>
    </row>
    <row r="6" spans="1:6" x14ac:dyDescent="0.25">
      <c r="A6">
        <v>10076000</v>
      </c>
      <c r="B6" t="s">
        <v>15</v>
      </c>
      <c r="C6" t="s">
        <v>385</v>
      </c>
      <c r="D6">
        <v>0</v>
      </c>
      <c r="E6">
        <f t="shared" si="0"/>
        <v>0</v>
      </c>
      <c r="F6" s="12">
        <f>IF($D6&lt;=INFO!$Q$3,INFO!$Q$9,(((($D6-INFO!$Q$3)/1000)*INFO!$Q$6)+INFO!$Q$9))</f>
        <v>18</v>
      </c>
    </row>
    <row r="7" spans="1:6" x14ac:dyDescent="0.25">
      <c r="A7">
        <v>10079500</v>
      </c>
      <c r="B7" t="s">
        <v>17</v>
      </c>
      <c r="C7" t="s">
        <v>386</v>
      </c>
      <c r="D7">
        <v>0</v>
      </c>
      <c r="E7">
        <f t="shared" si="0"/>
        <v>0</v>
      </c>
      <c r="F7" s="12">
        <f>IF($D7&lt;=INFO!$Q$3,INFO!$Q$9,(((($D7-INFO!$Q$3)/1000)*INFO!$Q$6)+INFO!$Q$9))</f>
        <v>18</v>
      </c>
    </row>
    <row r="8" spans="1:6" x14ac:dyDescent="0.25">
      <c r="A8">
        <v>10091500</v>
      </c>
      <c r="B8" t="s">
        <v>21</v>
      </c>
      <c r="C8" t="s">
        <v>387</v>
      </c>
      <c r="D8">
        <v>0</v>
      </c>
      <c r="E8">
        <f t="shared" si="0"/>
        <v>0</v>
      </c>
      <c r="F8" s="12">
        <f>IF($D8&lt;=INFO!$Q$3,INFO!$Q$9,(((($D8-INFO!$Q$3)/1000)*INFO!$Q$6)+INFO!$Q$9))</f>
        <v>18</v>
      </c>
    </row>
    <row r="9" spans="1:6" x14ac:dyDescent="0.25">
      <c r="A9">
        <v>10095000</v>
      </c>
      <c r="B9" t="s">
        <v>23</v>
      </c>
      <c r="C9" t="s">
        <v>426</v>
      </c>
      <c r="D9">
        <v>0</v>
      </c>
      <c r="E9">
        <f t="shared" si="0"/>
        <v>0</v>
      </c>
      <c r="F9" s="12">
        <f>IF($D9&lt;=INFO!$Q$3,INFO!$Q$9,(((($D9-INFO!$Q$3)/1000)*INFO!$Q$6)+INFO!$Q$9))</f>
        <v>18</v>
      </c>
    </row>
    <row r="10" spans="1:6" x14ac:dyDescent="0.25">
      <c r="A10">
        <v>10123000</v>
      </c>
      <c r="B10" t="s">
        <v>113</v>
      </c>
      <c r="C10" t="s">
        <v>508</v>
      </c>
      <c r="D10">
        <v>0</v>
      </c>
      <c r="E10">
        <f t="shared" si="0"/>
        <v>0</v>
      </c>
      <c r="F10" s="12">
        <f>IF($D10&lt;=INFO!$Q$3,INFO!$Q$9,(((($D10-INFO!$Q$3)/1000)*INFO!$Q$6)+INFO!$Q$9))</f>
        <v>18</v>
      </c>
    </row>
    <row r="11" spans="1:6" x14ac:dyDescent="0.25">
      <c r="A11">
        <v>10130000</v>
      </c>
      <c r="B11" t="s">
        <v>25</v>
      </c>
      <c r="C11" t="s">
        <v>389</v>
      </c>
      <c r="D11">
        <v>0</v>
      </c>
      <c r="E11">
        <f t="shared" si="0"/>
        <v>0</v>
      </c>
      <c r="F11" s="12">
        <f>IF($D11&lt;=INFO!$Q$3,INFO!$Q$9,(((($D11-INFO!$Q$3)/1000)*INFO!$Q$6)+INFO!$Q$9))</f>
        <v>18</v>
      </c>
    </row>
    <row r="12" spans="1:6" x14ac:dyDescent="0.25">
      <c r="A12">
        <v>10140000</v>
      </c>
      <c r="B12" t="s">
        <v>54</v>
      </c>
      <c r="C12" t="s">
        <v>407</v>
      </c>
      <c r="D12">
        <v>0</v>
      </c>
      <c r="E12">
        <f t="shared" si="0"/>
        <v>0</v>
      </c>
      <c r="F12" s="12">
        <f>IF($D12&lt;=INFO!$Q$3,INFO!$Q$9,(((($D12-INFO!$Q$3)/1000)*INFO!$Q$6)+INFO!$Q$9))</f>
        <v>18</v>
      </c>
    </row>
    <row r="13" spans="1:6" x14ac:dyDescent="0.25">
      <c r="A13">
        <v>10147000</v>
      </c>
      <c r="B13" t="s">
        <v>343</v>
      </c>
      <c r="C13" t="s">
        <v>489</v>
      </c>
      <c r="D13">
        <v>0</v>
      </c>
      <c r="E13">
        <f t="shared" si="0"/>
        <v>0</v>
      </c>
      <c r="F13" s="12">
        <f>IF($D13&lt;=INFO!$Q$3,INFO!$Q$9,(((($D13-INFO!$Q$3)/1000)*INFO!$Q$6)+INFO!$Q$9))</f>
        <v>18</v>
      </c>
    </row>
    <row r="14" spans="1:6" x14ac:dyDescent="0.25">
      <c r="A14">
        <v>10151000</v>
      </c>
      <c r="B14" t="s">
        <v>27</v>
      </c>
      <c r="C14" t="s">
        <v>422</v>
      </c>
      <c r="D14">
        <v>0</v>
      </c>
      <c r="E14">
        <f t="shared" si="0"/>
        <v>0</v>
      </c>
      <c r="F14" s="12">
        <f>IF($D14&lt;=INFO!$Q$3,INFO!$Q$9,(((($D14-INFO!$Q$3)/1000)*INFO!$Q$6)+INFO!$Q$9))</f>
        <v>18</v>
      </c>
    </row>
    <row r="15" spans="1:6" x14ac:dyDescent="0.25">
      <c r="A15">
        <v>10165000</v>
      </c>
      <c r="B15" t="s">
        <v>184</v>
      </c>
      <c r="C15" t="s">
        <v>424</v>
      </c>
      <c r="D15">
        <v>0</v>
      </c>
      <c r="E15">
        <f t="shared" si="0"/>
        <v>0</v>
      </c>
      <c r="F15" s="12">
        <f>IF($D15&lt;=INFO!$Q$3,INFO!$Q$9,(((($D15-INFO!$Q$3)/1000)*INFO!$Q$6)+INFO!$Q$9))</f>
        <v>18</v>
      </c>
    </row>
    <row r="16" spans="1:6" x14ac:dyDescent="0.25">
      <c r="A16">
        <v>10189000</v>
      </c>
      <c r="B16" t="s">
        <v>35</v>
      </c>
      <c r="C16" t="s">
        <v>391</v>
      </c>
      <c r="D16">
        <v>0</v>
      </c>
      <c r="E16">
        <f t="shared" si="0"/>
        <v>0</v>
      </c>
      <c r="F16" s="12">
        <f>IF($D16&lt;=INFO!$Q$3,INFO!$Q$9,(((($D16-INFO!$Q$3)/1000)*INFO!$Q$6)+INFO!$Q$9))</f>
        <v>18</v>
      </c>
    </row>
    <row r="17" spans="1:6" x14ac:dyDescent="0.25">
      <c r="A17">
        <v>10202000</v>
      </c>
      <c r="B17" t="s">
        <v>37</v>
      </c>
      <c r="C17" t="s">
        <v>432</v>
      </c>
      <c r="D17">
        <v>0</v>
      </c>
      <c r="E17">
        <f t="shared" si="0"/>
        <v>0</v>
      </c>
      <c r="F17" s="12">
        <f>IF($D17&lt;=INFO!$Q$3,INFO!$Q$9,(((($D17-INFO!$Q$3)/1000)*INFO!$Q$6)+INFO!$Q$9))</f>
        <v>18</v>
      </c>
    </row>
    <row r="18" spans="1:6" x14ac:dyDescent="0.25">
      <c r="A18">
        <v>10209000</v>
      </c>
      <c r="B18" t="s">
        <v>69</v>
      </c>
      <c r="C18" t="s">
        <v>592</v>
      </c>
      <c r="D18">
        <v>0</v>
      </c>
      <c r="E18">
        <f t="shared" si="0"/>
        <v>0</v>
      </c>
      <c r="F18" s="12">
        <f>IF($D18&lt;=INFO!$Q$3,INFO!$Q$9,(((($D18-INFO!$Q$3)/1000)*INFO!$Q$6)+INFO!$Q$9))</f>
        <v>18</v>
      </c>
    </row>
    <row r="19" spans="1:6" x14ac:dyDescent="0.25">
      <c r="A19">
        <v>10231000</v>
      </c>
      <c r="B19" t="s">
        <v>38</v>
      </c>
      <c r="C19" t="s">
        <v>393</v>
      </c>
      <c r="D19">
        <v>0</v>
      </c>
      <c r="E19">
        <f t="shared" si="0"/>
        <v>0</v>
      </c>
      <c r="F19" s="12">
        <f>IF($D19&lt;=INFO!$Q$3,INFO!$Q$9,(((($D19-INFO!$Q$3)/1000)*INFO!$Q$6)+INFO!$Q$9))</f>
        <v>18</v>
      </c>
    </row>
    <row r="20" spans="1:6" x14ac:dyDescent="0.25">
      <c r="A20">
        <v>10239500</v>
      </c>
      <c r="B20" t="s">
        <v>40</v>
      </c>
      <c r="C20" t="s">
        <v>395</v>
      </c>
      <c r="D20">
        <v>0</v>
      </c>
      <c r="E20">
        <f t="shared" si="0"/>
        <v>0</v>
      </c>
      <c r="F20" s="12">
        <f>IF($D20&lt;=INFO!$Q$3,INFO!$Q$9,(((($D20-INFO!$Q$3)/1000)*INFO!$Q$6)+INFO!$Q$9))</f>
        <v>18</v>
      </c>
    </row>
    <row r="21" spans="1:6" x14ac:dyDescent="0.25">
      <c r="A21">
        <v>10248000</v>
      </c>
      <c r="B21" t="s">
        <v>42</v>
      </c>
      <c r="C21" t="s">
        <v>396</v>
      </c>
      <c r="D21">
        <v>0</v>
      </c>
      <c r="E21">
        <f t="shared" si="0"/>
        <v>0</v>
      </c>
      <c r="F21" s="12">
        <f>IF($D21&lt;=INFO!$Q$3,INFO!$Q$9,(((($D21-INFO!$Q$3)/1000)*INFO!$Q$6)+INFO!$Q$9))</f>
        <v>18</v>
      </c>
    </row>
    <row r="22" spans="1:6" x14ac:dyDescent="0.25">
      <c r="A22">
        <v>10263000</v>
      </c>
      <c r="B22" t="s">
        <v>70</v>
      </c>
      <c r="C22" t="s">
        <v>446</v>
      </c>
      <c r="D22">
        <v>0</v>
      </c>
      <c r="E22">
        <f t="shared" si="0"/>
        <v>0</v>
      </c>
      <c r="F22" s="12">
        <f>IF($D22&lt;=INFO!$Q$3,INFO!$Q$9,(((($D22-INFO!$Q$3)/1000)*INFO!$Q$6)+INFO!$Q$9))</f>
        <v>18</v>
      </c>
    </row>
    <row r="23" spans="1:6" x14ac:dyDescent="0.25">
      <c r="A23">
        <v>10266000</v>
      </c>
      <c r="B23" t="s">
        <v>44</v>
      </c>
      <c r="C23" t="s">
        <v>32</v>
      </c>
      <c r="D23">
        <v>0</v>
      </c>
      <c r="E23">
        <f t="shared" si="0"/>
        <v>0</v>
      </c>
      <c r="F23" s="12">
        <f>IF($D23&lt;=INFO!$Q$3,INFO!$Q$9,(((($D23-INFO!$Q$3)/1000)*INFO!$Q$6)+INFO!$Q$9))</f>
        <v>18</v>
      </c>
    </row>
    <row r="24" spans="1:6" x14ac:dyDescent="0.25">
      <c r="A24">
        <v>10267000</v>
      </c>
      <c r="B24" t="s">
        <v>45</v>
      </c>
      <c r="C24" t="s">
        <v>32</v>
      </c>
      <c r="D24">
        <v>0</v>
      </c>
      <c r="E24">
        <f t="shared" si="0"/>
        <v>0</v>
      </c>
      <c r="F24" s="12">
        <f>IF($D24&lt;=INFO!$Q$3,INFO!$Q$9,(((($D24-INFO!$Q$3)/1000)*INFO!$Q$6)+INFO!$Q$9))</f>
        <v>18</v>
      </c>
    </row>
    <row r="25" spans="1:6" x14ac:dyDescent="0.25">
      <c r="A25">
        <v>10278000</v>
      </c>
      <c r="B25" t="s">
        <v>46</v>
      </c>
      <c r="C25" t="s">
        <v>397</v>
      </c>
      <c r="D25">
        <v>0</v>
      </c>
      <c r="E25">
        <f t="shared" si="0"/>
        <v>0</v>
      </c>
      <c r="F25" s="12">
        <f>IF($D25&lt;=INFO!$Q$3,INFO!$Q$9,(((($D25-INFO!$Q$3)/1000)*INFO!$Q$6)+INFO!$Q$9))</f>
        <v>18</v>
      </c>
    </row>
    <row r="26" spans="1:6" x14ac:dyDescent="0.25">
      <c r="A26">
        <v>10284000</v>
      </c>
      <c r="B26" t="s">
        <v>48</v>
      </c>
      <c r="C26" t="s">
        <v>398</v>
      </c>
      <c r="D26">
        <v>0</v>
      </c>
      <c r="E26">
        <f t="shared" si="0"/>
        <v>0</v>
      </c>
      <c r="F26" s="12">
        <f>IF($D26&lt;=INFO!$Q$3,INFO!$Q$9,(((($D26-INFO!$Q$3)/1000)*INFO!$Q$6)+INFO!$Q$9))</f>
        <v>18</v>
      </c>
    </row>
    <row r="27" spans="1:6" x14ac:dyDescent="0.25">
      <c r="A27">
        <v>10301000</v>
      </c>
      <c r="B27" t="s">
        <v>76</v>
      </c>
      <c r="C27" t="s">
        <v>399</v>
      </c>
      <c r="D27">
        <v>0</v>
      </c>
      <c r="E27">
        <f t="shared" si="0"/>
        <v>0</v>
      </c>
      <c r="F27" s="12">
        <f>IF($D27&lt;=INFO!$Q$3,INFO!$Q$9,(((($D27-INFO!$Q$3)/1000)*INFO!$Q$6)+INFO!$Q$9))</f>
        <v>18</v>
      </c>
    </row>
    <row r="28" spans="1:6" x14ac:dyDescent="0.25">
      <c r="A28">
        <v>10342500</v>
      </c>
      <c r="B28" t="s">
        <v>50</v>
      </c>
      <c r="C28" t="s">
        <v>401</v>
      </c>
      <c r="D28">
        <v>0</v>
      </c>
      <c r="E28">
        <f t="shared" si="0"/>
        <v>0</v>
      </c>
      <c r="F28" s="12">
        <f>IF($D28&lt;=INFO!$Q$3,INFO!$Q$9,(((($D28-INFO!$Q$3)/1000)*INFO!$Q$6)+INFO!$Q$9))</f>
        <v>18</v>
      </c>
    </row>
    <row r="29" spans="1:6" x14ac:dyDescent="0.25">
      <c r="A29">
        <v>10061000</v>
      </c>
      <c r="B29" t="s">
        <v>67</v>
      </c>
      <c r="C29" t="s">
        <v>416</v>
      </c>
      <c r="D29">
        <v>100</v>
      </c>
      <c r="E29">
        <f t="shared" si="0"/>
        <v>0.1</v>
      </c>
      <c r="F29" s="12">
        <f>IF($D29&lt;=INFO!$Q$3,INFO!$Q$9,(((($D29-INFO!$Q$3)/1000)*INFO!$Q$6)+INFO!$Q$9))</f>
        <v>18</v>
      </c>
    </row>
    <row r="30" spans="1:6" x14ac:dyDescent="0.25">
      <c r="A30">
        <v>10088000</v>
      </c>
      <c r="B30" t="s">
        <v>19</v>
      </c>
      <c r="C30" t="s">
        <v>405</v>
      </c>
      <c r="D30">
        <v>100</v>
      </c>
      <c r="E30">
        <f t="shared" si="0"/>
        <v>0.1</v>
      </c>
      <c r="F30" s="12">
        <f>IF($D30&lt;=INFO!$Q$3,INFO!$Q$9,(((($D30-INFO!$Q$3)/1000)*INFO!$Q$6)+INFO!$Q$9))</f>
        <v>18</v>
      </c>
    </row>
    <row r="31" spans="1:6" x14ac:dyDescent="0.25">
      <c r="A31">
        <v>10107000</v>
      </c>
      <c r="B31" t="s">
        <v>158</v>
      </c>
      <c r="C31" t="s">
        <v>466</v>
      </c>
      <c r="D31">
        <v>100</v>
      </c>
      <c r="E31">
        <f t="shared" si="0"/>
        <v>0.1</v>
      </c>
      <c r="F31" s="12">
        <f>IF($D31&lt;=INFO!$Q$3,INFO!$Q$9,(((($D31-INFO!$Q$3)/1000)*INFO!$Q$6)+INFO!$Q$9))</f>
        <v>18</v>
      </c>
    </row>
    <row r="32" spans="1:6" x14ac:dyDescent="0.25">
      <c r="A32">
        <v>10234000</v>
      </c>
      <c r="B32" t="s">
        <v>39</v>
      </c>
      <c r="C32" t="s">
        <v>394</v>
      </c>
      <c r="D32">
        <v>100</v>
      </c>
      <c r="E32">
        <f t="shared" si="0"/>
        <v>0.1</v>
      </c>
      <c r="F32" s="12">
        <f>IF($D32&lt;=INFO!$Q$3,INFO!$Q$9,(((($D32-INFO!$Q$3)/1000)*INFO!$Q$6)+INFO!$Q$9))</f>
        <v>18</v>
      </c>
    </row>
    <row r="33" spans="1:6" x14ac:dyDescent="0.25">
      <c r="A33">
        <v>10322500</v>
      </c>
      <c r="B33" t="s">
        <v>49</v>
      </c>
      <c r="C33" t="s">
        <v>400</v>
      </c>
      <c r="D33">
        <v>100</v>
      </c>
      <c r="E33">
        <f t="shared" si="0"/>
        <v>0.1</v>
      </c>
      <c r="F33" s="12">
        <f>IF($D33&lt;=INFO!$Q$3,INFO!$Q$9,(((($D33-INFO!$Q$3)/1000)*INFO!$Q$6)+INFO!$Q$9))</f>
        <v>18</v>
      </c>
    </row>
    <row r="34" spans="1:6" x14ac:dyDescent="0.25">
      <c r="A34">
        <v>10334000</v>
      </c>
      <c r="B34" t="s">
        <v>64</v>
      </c>
      <c r="C34" t="s">
        <v>412</v>
      </c>
      <c r="D34">
        <v>100</v>
      </c>
      <c r="E34">
        <f t="shared" si="0"/>
        <v>0.1</v>
      </c>
      <c r="F34" s="12">
        <f>IF($D34&lt;=INFO!$Q$3,INFO!$Q$9,(((($D34-INFO!$Q$3)/1000)*INFO!$Q$6)+INFO!$Q$9))</f>
        <v>18</v>
      </c>
    </row>
    <row r="35" spans="1:6" x14ac:dyDescent="0.25">
      <c r="A35">
        <v>10026000</v>
      </c>
      <c r="B35" t="s">
        <v>66</v>
      </c>
      <c r="C35" t="s">
        <v>441</v>
      </c>
      <c r="D35">
        <v>200</v>
      </c>
      <c r="E35">
        <f t="shared" si="0"/>
        <v>0.2</v>
      </c>
      <c r="F35" s="12">
        <f>IF($D35&lt;=INFO!$Q$3,INFO!$Q$9,(((($D35-INFO!$Q$3)/1000)*INFO!$Q$6)+INFO!$Q$9))</f>
        <v>18</v>
      </c>
    </row>
    <row r="36" spans="1:6" x14ac:dyDescent="0.25">
      <c r="A36">
        <v>10043000</v>
      </c>
      <c r="B36" t="s">
        <v>12</v>
      </c>
      <c r="C36" t="s">
        <v>383</v>
      </c>
      <c r="D36">
        <v>200</v>
      </c>
      <c r="E36">
        <f t="shared" si="0"/>
        <v>0.2</v>
      </c>
      <c r="F36" s="12">
        <f>IF($D36&lt;=INFO!$Q$3,INFO!$Q$9,(((($D36-INFO!$Q$3)/1000)*INFO!$Q$6)+INFO!$Q$9))</f>
        <v>18</v>
      </c>
    </row>
    <row r="37" spans="1:6" x14ac:dyDescent="0.25">
      <c r="A37">
        <v>10068000</v>
      </c>
      <c r="B37" t="s">
        <v>59</v>
      </c>
      <c r="C37" t="s">
        <v>60</v>
      </c>
      <c r="D37">
        <v>200</v>
      </c>
      <c r="E37">
        <f t="shared" si="0"/>
        <v>0.2</v>
      </c>
      <c r="F37" s="12">
        <f>IF($D37&lt;=INFO!$Q$3,INFO!$Q$9,(((($D37-INFO!$Q$3)/1000)*INFO!$Q$6)+INFO!$Q$9))</f>
        <v>18</v>
      </c>
    </row>
    <row r="38" spans="1:6" x14ac:dyDescent="0.25">
      <c r="A38">
        <v>10127000</v>
      </c>
      <c r="B38" t="s">
        <v>61</v>
      </c>
      <c r="C38" t="s">
        <v>406</v>
      </c>
      <c r="D38">
        <v>200</v>
      </c>
      <c r="E38">
        <f t="shared" si="0"/>
        <v>0.2</v>
      </c>
      <c r="F38" s="12">
        <f>IF($D38&lt;=INFO!$Q$3,INFO!$Q$9,(((($D38-INFO!$Q$3)/1000)*INFO!$Q$6)+INFO!$Q$9))</f>
        <v>18</v>
      </c>
    </row>
    <row r="39" spans="1:6" x14ac:dyDescent="0.25">
      <c r="A39">
        <v>10177000</v>
      </c>
      <c r="B39" t="s">
        <v>31</v>
      </c>
      <c r="C39" t="s">
        <v>461</v>
      </c>
      <c r="D39">
        <v>200</v>
      </c>
      <c r="E39">
        <f t="shared" si="0"/>
        <v>0.2</v>
      </c>
      <c r="F39" s="12">
        <f>IF($D39&lt;=INFO!$Q$3,INFO!$Q$9,(((($D39-INFO!$Q$3)/1000)*INFO!$Q$6)+INFO!$Q$9))</f>
        <v>18</v>
      </c>
    </row>
    <row r="40" spans="1:6" x14ac:dyDescent="0.25">
      <c r="A40">
        <v>10196000</v>
      </c>
      <c r="B40" t="s">
        <v>55</v>
      </c>
      <c r="C40" t="s">
        <v>410</v>
      </c>
      <c r="D40">
        <v>200</v>
      </c>
      <c r="E40">
        <f t="shared" si="0"/>
        <v>0.2</v>
      </c>
      <c r="F40" s="12">
        <f>IF($D40&lt;=INFO!$Q$3,INFO!$Q$9,(((($D40-INFO!$Q$3)/1000)*INFO!$Q$6)+INFO!$Q$9))</f>
        <v>18</v>
      </c>
    </row>
    <row r="41" spans="1:6" x14ac:dyDescent="0.25">
      <c r="A41">
        <v>10097000</v>
      </c>
      <c r="B41" t="s">
        <v>73</v>
      </c>
      <c r="C41" t="s">
        <v>419</v>
      </c>
      <c r="D41">
        <v>300</v>
      </c>
      <c r="E41">
        <f t="shared" si="0"/>
        <v>0.3</v>
      </c>
      <c r="F41" s="12">
        <f>IF($D41&lt;=INFO!$Q$3,INFO!$Q$9,(((($D41-INFO!$Q$3)/1000)*INFO!$Q$6)+INFO!$Q$9))</f>
        <v>18</v>
      </c>
    </row>
    <row r="42" spans="1:6" x14ac:dyDescent="0.25">
      <c r="A42">
        <v>10159500</v>
      </c>
      <c r="B42" t="s">
        <v>29</v>
      </c>
      <c r="C42" t="s">
        <v>420</v>
      </c>
      <c r="D42">
        <v>300</v>
      </c>
      <c r="E42">
        <f t="shared" si="0"/>
        <v>0.3</v>
      </c>
      <c r="F42" s="12">
        <f>IF($D42&lt;=INFO!$Q$3,INFO!$Q$9,(((($D42-INFO!$Q$3)/1000)*INFO!$Q$6)+INFO!$Q$9))</f>
        <v>18</v>
      </c>
    </row>
    <row r="43" spans="1:6" x14ac:dyDescent="0.25">
      <c r="A43">
        <v>10308000</v>
      </c>
      <c r="B43" t="s">
        <v>58</v>
      </c>
      <c r="C43" t="s">
        <v>411</v>
      </c>
      <c r="D43">
        <v>300</v>
      </c>
      <c r="E43">
        <f t="shared" si="0"/>
        <v>0.3</v>
      </c>
      <c r="F43" s="12">
        <f>IF($D43&lt;=INFO!$Q$3,INFO!$Q$9,(((($D43-INFO!$Q$3)/1000)*INFO!$Q$6)+INFO!$Q$9))</f>
        <v>18</v>
      </c>
    </row>
    <row r="44" spans="1:6" x14ac:dyDescent="0.25">
      <c r="A44">
        <v>10092000</v>
      </c>
      <c r="B44" t="s">
        <v>75</v>
      </c>
      <c r="C44" t="s">
        <v>418</v>
      </c>
      <c r="D44">
        <v>400</v>
      </c>
      <c r="E44">
        <f t="shared" si="0"/>
        <v>0.4</v>
      </c>
      <c r="F44" s="12">
        <f>IF($D44&lt;=INFO!$Q$3,INFO!$Q$9,(((($D44-INFO!$Q$3)/1000)*INFO!$Q$6)+INFO!$Q$9))</f>
        <v>18</v>
      </c>
    </row>
    <row r="45" spans="1:6" x14ac:dyDescent="0.25">
      <c r="A45">
        <v>10159000</v>
      </c>
      <c r="B45" t="s">
        <v>68</v>
      </c>
      <c r="C45" t="s">
        <v>423</v>
      </c>
      <c r="D45">
        <v>400</v>
      </c>
      <c r="E45">
        <f t="shared" si="0"/>
        <v>0.4</v>
      </c>
      <c r="F45" s="12">
        <f>IF($D45&lt;=INFO!$Q$3,INFO!$Q$9,(((($D45-INFO!$Q$3)/1000)*INFO!$Q$6)+INFO!$Q$9))</f>
        <v>18</v>
      </c>
    </row>
    <row r="46" spans="1:6" x14ac:dyDescent="0.25">
      <c r="A46">
        <v>10058000</v>
      </c>
      <c r="B46" t="s">
        <v>51</v>
      </c>
      <c r="C46" t="s">
        <v>384</v>
      </c>
      <c r="D46">
        <v>600</v>
      </c>
      <c r="E46">
        <f t="shared" si="0"/>
        <v>0.6</v>
      </c>
      <c r="F46" s="12">
        <f>IF($D46&lt;=INFO!$Q$3,INFO!$Q$9,(((($D46-INFO!$Q$3)/1000)*INFO!$Q$6)+INFO!$Q$9))</f>
        <v>18</v>
      </c>
    </row>
    <row r="47" spans="1:6" x14ac:dyDescent="0.25">
      <c r="A47">
        <v>10075000</v>
      </c>
      <c r="B47" t="s">
        <v>80</v>
      </c>
      <c r="C47" t="s">
        <v>421</v>
      </c>
      <c r="D47">
        <v>600</v>
      </c>
      <c r="E47">
        <f t="shared" si="0"/>
        <v>0.6</v>
      </c>
      <c r="F47" s="12">
        <f>IF($D47&lt;=INFO!$Q$3,INFO!$Q$9,(((($D47-INFO!$Q$3)/1000)*INFO!$Q$6)+INFO!$Q$9))</f>
        <v>18</v>
      </c>
    </row>
    <row r="48" spans="1:6" x14ac:dyDescent="0.25">
      <c r="A48">
        <v>10119000</v>
      </c>
      <c r="B48" t="s">
        <v>53</v>
      </c>
      <c r="C48" t="s">
        <v>417</v>
      </c>
      <c r="D48">
        <v>600</v>
      </c>
      <c r="E48">
        <f t="shared" si="0"/>
        <v>0.6</v>
      </c>
      <c r="F48" s="12">
        <f>IF($D48&lt;=INFO!$Q$3,INFO!$Q$9,(((($D48-INFO!$Q$3)/1000)*INFO!$Q$6)+INFO!$Q$9))</f>
        <v>18</v>
      </c>
    </row>
    <row r="49" spans="1:6" x14ac:dyDescent="0.25">
      <c r="A49">
        <v>10125000</v>
      </c>
      <c r="B49" t="s">
        <v>226</v>
      </c>
      <c r="C49" t="s">
        <v>388</v>
      </c>
      <c r="D49">
        <v>600</v>
      </c>
      <c r="E49">
        <f t="shared" si="0"/>
        <v>0.6</v>
      </c>
      <c r="F49" s="12">
        <f>IF($D49&lt;=INFO!$Q$3,INFO!$Q$9,(((($D49-INFO!$Q$3)/1000)*INFO!$Q$6)+INFO!$Q$9))</f>
        <v>18</v>
      </c>
    </row>
    <row r="50" spans="1:6" x14ac:dyDescent="0.25">
      <c r="A50">
        <v>10134000</v>
      </c>
      <c r="B50" t="s">
        <v>119</v>
      </c>
      <c r="C50" t="s">
        <v>449</v>
      </c>
      <c r="D50">
        <v>600</v>
      </c>
      <c r="E50">
        <f t="shared" si="0"/>
        <v>0.6</v>
      </c>
      <c r="F50" s="12">
        <f>IF($D50&lt;=INFO!$Q$3,INFO!$Q$9,(((($D50-INFO!$Q$3)/1000)*INFO!$Q$6)+INFO!$Q$9))</f>
        <v>18</v>
      </c>
    </row>
    <row r="51" spans="1:6" x14ac:dyDescent="0.25">
      <c r="A51">
        <v>10003000</v>
      </c>
      <c r="B51" t="s">
        <v>88</v>
      </c>
      <c r="C51" t="s">
        <v>433</v>
      </c>
      <c r="D51">
        <v>700</v>
      </c>
      <c r="E51">
        <f t="shared" si="0"/>
        <v>0.7</v>
      </c>
      <c r="F51" s="12">
        <f>IF($D51&lt;=INFO!$Q$3,INFO!$Q$9,(((($D51-INFO!$Q$3)/1000)*INFO!$Q$6)+INFO!$Q$9))</f>
        <v>18</v>
      </c>
    </row>
    <row r="52" spans="1:6" x14ac:dyDescent="0.25">
      <c r="A52">
        <v>10283000</v>
      </c>
      <c r="B52" t="s">
        <v>81</v>
      </c>
      <c r="C52" t="s">
        <v>430</v>
      </c>
      <c r="D52">
        <v>700</v>
      </c>
      <c r="E52">
        <f t="shared" si="0"/>
        <v>0.7</v>
      </c>
      <c r="F52" s="12">
        <f>IF($D52&lt;=INFO!$Q$3,INFO!$Q$9,(((($D52-INFO!$Q$3)/1000)*INFO!$Q$6)+INFO!$Q$9))</f>
        <v>18</v>
      </c>
    </row>
    <row r="53" spans="1:6" x14ac:dyDescent="0.25">
      <c r="A53">
        <v>10046000</v>
      </c>
      <c r="B53" t="s">
        <v>94</v>
      </c>
      <c r="C53" t="s">
        <v>415</v>
      </c>
      <c r="D53">
        <v>800</v>
      </c>
      <c r="E53">
        <f t="shared" si="0"/>
        <v>0.8</v>
      </c>
      <c r="F53" s="12">
        <f>IF($D53&lt;=INFO!$Q$3,INFO!$Q$9,(((($D53-INFO!$Q$3)/1000)*INFO!$Q$6)+INFO!$Q$9))</f>
        <v>18</v>
      </c>
    </row>
    <row r="54" spans="1:6" x14ac:dyDescent="0.25">
      <c r="A54">
        <v>10117000</v>
      </c>
      <c r="B54" t="s">
        <v>90</v>
      </c>
      <c r="C54" t="s">
        <v>427</v>
      </c>
      <c r="D54">
        <v>800</v>
      </c>
      <c r="E54">
        <f t="shared" si="0"/>
        <v>0.8</v>
      </c>
      <c r="F54" s="12">
        <f>IF($D54&lt;=INFO!$Q$3,INFO!$Q$9,(((($D54-INFO!$Q$3)/1000)*INFO!$Q$6)+INFO!$Q$9))</f>
        <v>18</v>
      </c>
    </row>
    <row r="55" spans="1:6" x14ac:dyDescent="0.25">
      <c r="A55">
        <v>10144000</v>
      </c>
      <c r="B55" t="s">
        <v>120</v>
      </c>
      <c r="C55" t="s">
        <v>467</v>
      </c>
      <c r="D55">
        <v>800</v>
      </c>
      <c r="E55">
        <f t="shared" si="0"/>
        <v>0.8</v>
      </c>
      <c r="F55" s="12">
        <f>IF($D55&lt;=INFO!$Q$3,INFO!$Q$9,(((($D55-INFO!$Q$3)/1000)*INFO!$Q$6)+INFO!$Q$9))</f>
        <v>18</v>
      </c>
    </row>
    <row r="56" spans="1:6" x14ac:dyDescent="0.25">
      <c r="A56">
        <v>10141000</v>
      </c>
      <c r="B56" t="s">
        <v>91</v>
      </c>
      <c r="C56" t="s">
        <v>26</v>
      </c>
      <c r="D56">
        <v>900</v>
      </c>
      <c r="E56">
        <f t="shared" si="0"/>
        <v>0.9</v>
      </c>
      <c r="F56" s="12">
        <f>IF($D56&lt;=INFO!$Q$3,INFO!$Q$9,(((($D56-INFO!$Q$3)/1000)*INFO!$Q$6)+INFO!$Q$9))</f>
        <v>18</v>
      </c>
    </row>
    <row r="57" spans="1:6" x14ac:dyDescent="0.25">
      <c r="A57">
        <v>10163000</v>
      </c>
      <c r="B57" t="s">
        <v>71</v>
      </c>
      <c r="C57" t="s">
        <v>32</v>
      </c>
      <c r="D57">
        <v>900</v>
      </c>
      <c r="E57">
        <f t="shared" si="0"/>
        <v>0.9</v>
      </c>
      <c r="F57" s="12">
        <f>IF($D57&lt;=INFO!$Q$3,INFO!$Q$9,(((($D57-INFO!$Q$3)/1000)*INFO!$Q$6)+INFO!$Q$9))</f>
        <v>18</v>
      </c>
    </row>
    <row r="58" spans="1:6" x14ac:dyDescent="0.25">
      <c r="A58">
        <v>10335000</v>
      </c>
      <c r="B58" t="s">
        <v>64</v>
      </c>
      <c r="C58" t="s">
        <v>575</v>
      </c>
      <c r="D58">
        <v>900</v>
      </c>
      <c r="E58">
        <f t="shared" si="0"/>
        <v>0.9</v>
      </c>
      <c r="F58" s="12">
        <f>IF($D58&lt;=INFO!$Q$3,INFO!$Q$9,(((($D58-INFO!$Q$3)/1000)*INFO!$Q$6)+INFO!$Q$9))</f>
        <v>18</v>
      </c>
    </row>
    <row r="59" spans="1:6" x14ac:dyDescent="0.25">
      <c r="A59">
        <v>10004000</v>
      </c>
      <c r="B59" t="s">
        <v>88</v>
      </c>
      <c r="C59" t="s">
        <v>414</v>
      </c>
      <c r="D59" s="1">
        <v>1000</v>
      </c>
      <c r="E59">
        <f t="shared" si="0"/>
        <v>1</v>
      </c>
      <c r="F59" s="12">
        <f>IF($D59&lt;=INFO!$Q$3,INFO!$Q$9,(((($D59-INFO!$Q$3)/1000)*INFO!$Q$6)+INFO!$Q$9))</f>
        <v>18</v>
      </c>
    </row>
    <row r="60" spans="1:6" x14ac:dyDescent="0.25">
      <c r="A60">
        <v>10019000</v>
      </c>
      <c r="B60" t="s">
        <v>100</v>
      </c>
      <c r="C60" t="s">
        <v>425</v>
      </c>
      <c r="D60" s="1">
        <v>1000</v>
      </c>
      <c r="E60">
        <f t="shared" si="0"/>
        <v>1</v>
      </c>
      <c r="F60" s="12">
        <f>IF($D60&lt;=INFO!$Q$3,INFO!$Q$9,(((($D60-INFO!$Q$3)/1000)*INFO!$Q$6)+INFO!$Q$9))</f>
        <v>18</v>
      </c>
    </row>
    <row r="61" spans="1:6" x14ac:dyDescent="0.25">
      <c r="A61">
        <v>10143000</v>
      </c>
      <c r="B61" t="s">
        <v>287</v>
      </c>
      <c r="C61" t="s">
        <v>288</v>
      </c>
      <c r="D61" s="1">
        <v>1000</v>
      </c>
      <c r="E61">
        <f t="shared" si="0"/>
        <v>1</v>
      </c>
      <c r="F61" s="12">
        <f>IF($D61&lt;=INFO!$Q$3,INFO!$Q$9,(((($D61-INFO!$Q$3)/1000)*INFO!$Q$6)+INFO!$Q$9))</f>
        <v>18</v>
      </c>
    </row>
    <row r="62" spans="1:6" x14ac:dyDescent="0.25">
      <c r="A62">
        <v>10184000</v>
      </c>
      <c r="B62" t="s">
        <v>33</v>
      </c>
      <c r="C62" t="s">
        <v>390</v>
      </c>
      <c r="D62" s="1">
        <v>1000</v>
      </c>
      <c r="E62">
        <f t="shared" si="0"/>
        <v>1</v>
      </c>
      <c r="F62" s="12">
        <f>IF($D62&lt;=INFO!$Q$3,INFO!$Q$9,(((($D62-INFO!$Q$3)/1000)*INFO!$Q$6)+INFO!$Q$9))</f>
        <v>18</v>
      </c>
    </row>
    <row r="63" spans="1:6" x14ac:dyDescent="0.25">
      <c r="A63">
        <v>10214000</v>
      </c>
      <c r="B63" t="s">
        <v>86</v>
      </c>
      <c r="C63" t="s">
        <v>452</v>
      </c>
      <c r="D63" s="1">
        <v>1000</v>
      </c>
      <c r="E63">
        <f t="shared" si="0"/>
        <v>1</v>
      </c>
      <c r="F63" s="12">
        <f>IF($D63&lt;=INFO!$Q$3,INFO!$Q$9,(((($D63-INFO!$Q$3)/1000)*INFO!$Q$6)+INFO!$Q$9))</f>
        <v>18</v>
      </c>
    </row>
    <row r="64" spans="1:6" x14ac:dyDescent="0.25">
      <c r="A64">
        <v>10218000</v>
      </c>
      <c r="B64" t="s">
        <v>57</v>
      </c>
      <c r="C64" t="s">
        <v>392</v>
      </c>
      <c r="D64" s="1">
        <v>1000</v>
      </c>
      <c r="E64">
        <f t="shared" si="0"/>
        <v>1</v>
      </c>
      <c r="F64" s="12">
        <f>IF($D64&lt;=INFO!$Q$3,INFO!$Q$9,(((($D64-INFO!$Q$3)/1000)*INFO!$Q$6)+INFO!$Q$9))</f>
        <v>18</v>
      </c>
    </row>
    <row r="65" spans="1:6" x14ac:dyDescent="0.25">
      <c r="A65">
        <v>10273000</v>
      </c>
      <c r="B65" t="s">
        <v>92</v>
      </c>
      <c r="C65" t="s">
        <v>450</v>
      </c>
      <c r="D65" s="1">
        <v>1000</v>
      </c>
      <c r="E65">
        <f t="shared" si="0"/>
        <v>1</v>
      </c>
      <c r="F65" s="12">
        <f>IF($D65&lt;=INFO!$Q$3,INFO!$Q$9,(((($D65-INFO!$Q$3)/1000)*INFO!$Q$6)+INFO!$Q$9))</f>
        <v>18</v>
      </c>
    </row>
    <row r="66" spans="1:6" x14ac:dyDescent="0.25">
      <c r="A66">
        <v>10226000</v>
      </c>
      <c r="B66" t="s">
        <v>84</v>
      </c>
      <c r="C66" t="s">
        <v>445</v>
      </c>
      <c r="D66" s="1">
        <v>1100</v>
      </c>
      <c r="E66">
        <f t="shared" si="0"/>
        <v>1.1000000000000001</v>
      </c>
      <c r="F66" s="12">
        <f>IF($D66&lt;=INFO!$Q$3,INFO!$Q$9,(((($D66-INFO!$Q$3)/1000)*INFO!$Q$6)+INFO!$Q$9))</f>
        <v>18</v>
      </c>
    </row>
    <row r="67" spans="1:6" x14ac:dyDescent="0.25">
      <c r="A67">
        <v>10279000</v>
      </c>
      <c r="B67" t="s">
        <v>93</v>
      </c>
      <c r="C67" t="s">
        <v>47</v>
      </c>
      <c r="D67" s="1">
        <v>1100</v>
      </c>
      <c r="E67">
        <f t="shared" ref="E67:E130" si="1">$D67/1000</f>
        <v>1.1000000000000001</v>
      </c>
      <c r="F67" s="12">
        <f>IF($D67&lt;=INFO!$Q$3,INFO!$Q$9,(((($D67-INFO!$Q$3)/1000)*INFO!$Q$6)+INFO!$Q$9))</f>
        <v>18</v>
      </c>
    </row>
    <row r="68" spans="1:6" x14ac:dyDescent="0.25">
      <c r="A68">
        <v>10352000</v>
      </c>
      <c r="B68" t="s">
        <v>82</v>
      </c>
      <c r="C68" t="s">
        <v>431</v>
      </c>
      <c r="D68" s="1">
        <v>1100</v>
      </c>
      <c r="E68">
        <f t="shared" si="1"/>
        <v>1.1000000000000001</v>
      </c>
      <c r="F68" s="12">
        <f>IF($D68&lt;=INFO!$Q$3,INFO!$Q$9,(((($D68-INFO!$Q$3)/1000)*INFO!$Q$6)+INFO!$Q$9))</f>
        <v>18</v>
      </c>
    </row>
    <row r="69" spans="1:6" x14ac:dyDescent="0.25">
      <c r="A69">
        <v>10142000</v>
      </c>
      <c r="B69" t="s">
        <v>114</v>
      </c>
      <c r="C69" t="s">
        <v>26</v>
      </c>
      <c r="D69" s="1">
        <v>1200</v>
      </c>
      <c r="E69">
        <f t="shared" si="1"/>
        <v>1.2</v>
      </c>
      <c r="F69" s="12">
        <f>IF($D69&lt;=INFO!$Q$3,INFO!$Q$9,(((($D69-INFO!$Q$3)/1000)*INFO!$Q$6)+INFO!$Q$9))</f>
        <v>18</v>
      </c>
    </row>
    <row r="70" spans="1:6" x14ac:dyDescent="0.25">
      <c r="A70">
        <v>10148000</v>
      </c>
      <c r="B70" t="s">
        <v>96</v>
      </c>
      <c r="C70" t="s">
        <v>26</v>
      </c>
      <c r="D70" s="1">
        <v>1200</v>
      </c>
      <c r="E70">
        <f t="shared" si="1"/>
        <v>1.2</v>
      </c>
      <c r="F70" s="12">
        <f>IF($D70&lt;=INFO!$Q$3,INFO!$Q$9,(((($D70-INFO!$Q$3)/1000)*INFO!$Q$6)+INFO!$Q$9))</f>
        <v>18</v>
      </c>
    </row>
    <row r="71" spans="1:6" x14ac:dyDescent="0.25">
      <c r="A71">
        <v>10174500</v>
      </c>
      <c r="B71" t="s">
        <v>62</v>
      </c>
      <c r="C71" t="s">
        <v>408</v>
      </c>
      <c r="D71" s="1">
        <v>1200</v>
      </c>
      <c r="E71">
        <f t="shared" si="1"/>
        <v>1.2</v>
      </c>
      <c r="F71" s="12">
        <f>IF($D71&lt;=INFO!$Q$3,INFO!$Q$9,(((($D71-INFO!$Q$3)/1000)*INFO!$Q$6)+INFO!$Q$9))</f>
        <v>18</v>
      </c>
    </row>
    <row r="72" spans="1:6" x14ac:dyDescent="0.25">
      <c r="A72">
        <v>10112000</v>
      </c>
      <c r="B72" t="s">
        <v>109</v>
      </c>
      <c r="C72" t="s">
        <v>436</v>
      </c>
      <c r="D72" s="1">
        <v>1300</v>
      </c>
      <c r="E72">
        <f t="shared" si="1"/>
        <v>1.3</v>
      </c>
      <c r="F72" s="12">
        <f>IF($D72&lt;=INFO!$Q$3,INFO!$Q$9,(((($D72-INFO!$Q$3)/1000)*INFO!$Q$6)+INFO!$Q$9))</f>
        <v>18</v>
      </c>
    </row>
    <row r="73" spans="1:6" x14ac:dyDescent="0.25">
      <c r="A73">
        <v>10072000</v>
      </c>
      <c r="B73" t="s">
        <v>124</v>
      </c>
      <c r="C73" t="s">
        <v>435</v>
      </c>
      <c r="D73" s="1">
        <v>1400</v>
      </c>
      <c r="E73">
        <f t="shared" si="1"/>
        <v>1.4</v>
      </c>
      <c r="F73" s="12">
        <f>IF($D73&lt;=INFO!$Q$3,INFO!$Q$9,(((($D73-INFO!$Q$3)/1000)*INFO!$Q$6)+INFO!$Q$9))</f>
        <v>18</v>
      </c>
    </row>
    <row r="74" spans="1:6" x14ac:dyDescent="0.25">
      <c r="A74">
        <v>10336000</v>
      </c>
      <c r="B74" t="s">
        <v>98</v>
      </c>
      <c r="C74" t="s">
        <v>434</v>
      </c>
      <c r="D74" s="1">
        <v>1400</v>
      </c>
      <c r="E74">
        <f t="shared" si="1"/>
        <v>1.4</v>
      </c>
      <c r="F74" s="12">
        <f>IF($D74&lt;=INFO!$Q$3,INFO!$Q$9,(((($D74-INFO!$Q$3)/1000)*INFO!$Q$6)+INFO!$Q$9))</f>
        <v>18</v>
      </c>
    </row>
    <row r="75" spans="1:6" x14ac:dyDescent="0.25">
      <c r="A75">
        <v>10045000</v>
      </c>
      <c r="B75" t="s">
        <v>298</v>
      </c>
      <c r="C75" t="s">
        <v>428</v>
      </c>
      <c r="D75" s="1">
        <v>1500</v>
      </c>
      <c r="E75">
        <f t="shared" si="1"/>
        <v>1.5</v>
      </c>
      <c r="F75" s="12">
        <f>IF($D75&lt;=INFO!$Q$3,INFO!$Q$9,(((($D75-INFO!$Q$3)/1000)*INFO!$Q$6)+INFO!$Q$9))</f>
        <v>18</v>
      </c>
    </row>
    <row r="76" spans="1:6" x14ac:dyDescent="0.25">
      <c r="A76">
        <v>10099000</v>
      </c>
      <c r="B76" t="s">
        <v>112</v>
      </c>
      <c r="C76" t="s">
        <v>443</v>
      </c>
      <c r="D76" s="1">
        <v>1500</v>
      </c>
      <c r="E76">
        <f t="shared" si="1"/>
        <v>1.5</v>
      </c>
      <c r="F76" s="12">
        <f>IF($D76&lt;=INFO!$Q$3,INFO!$Q$9,(((($D76-INFO!$Q$3)/1000)*INFO!$Q$6)+INFO!$Q$9))</f>
        <v>18</v>
      </c>
    </row>
    <row r="77" spans="1:6" x14ac:dyDescent="0.25">
      <c r="A77">
        <v>10215000</v>
      </c>
      <c r="B77" t="s">
        <v>106</v>
      </c>
      <c r="C77" t="s">
        <v>453</v>
      </c>
      <c r="D77" s="1">
        <v>1500</v>
      </c>
      <c r="E77">
        <f t="shared" si="1"/>
        <v>1.5</v>
      </c>
      <c r="F77" s="12">
        <f>IF($D77&lt;=INFO!$Q$3,INFO!$Q$9,(((($D77-INFO!$Q$3)/1000)*INFO!$Q$6)+INFO!$Q$9))</f>
        <v>18</v>
      </c>
    </row>
    <row r="78" spans="1:6" x14ac:dyDescent="0.25">
      <c r="A78">
        <v>10136000</v>
      </c>
      <c r="B78" t="s">
        <v>153</v>
      </c>
      <c r="C78" t="s">
        <v>407</v>
      </c>
      <c r="D78" s="1">
        <v>1600</v>
      </c>
      <c r="E78">
        <f t="shared" si="1"/>
        <v>1.6</v>
      </c>
      <c r="F78" s="12">
        <f>IF($D78&lt;=INFO!$Q$3,INFO!$Q$9,(((($D78-INFO!$Q$3)/1000)*INFO!$Q$6)+INFO!$Q$9))</f>
        <v>18</v>
      </c>
    </row>
    <row r="79" spans="1:6" x14ac:dyDescent="0.25">
      <c r="A79">
        <v>10191000</v>
      </c>
      <c r="B79" t="s">
        <v>97</v>
      </c>
      <c r="C79" t="s">
        <v>444</v>
      </c>
      <c r="D79" s="1">
        <v>1600</v>
      </c>
      <c r="E79">
        <f t="shared" si="1"/>
        <v>1.6</v>
      </c>
      <c r="F79" s="12">
        <f>IF($D79&lt;=INFO!$Q$3,INFO!$Q$9,(((($D79-INFO!$Q$3)/1000)*INFO!$Q$6)+INFO!$Q$9))</f>
        <v>18</v>
      </c>
    </row>
    <row r="80" spans="1:6" x14ac:dyDescent="0.25">
      <c r="A80">
        <v>10250000</v>
      </c>
      <c r="B80" t="s">
        <v>115</v>
      </c>
      <c r="C80" t="s">
        <v>437</v>
      </c>
      <c r="D80" s="1">
        <v>1600</v>
      </c>
      <c r="E80">
        <f t="shared" si="1"/>
        <v>1.6</v>
      </c>
      <c r="F80" s="12">
        <f>IF($D80&lt;=INFO!$Q$3,INFO!$Q$9,(((($D80-INFO!$Q$3)/1000)*INFO!$Q$6)+INFO!$Q$9))</f>
        <v>18</v>
      </c>
    </row>
    <row r="81" spans="1:6" x14ac:dyDescent="0.25">
      <c r="A81">
        <v>10258000</v>
      </c>
      <c r="B81" t="s">
        <v>85</v>
      </c>
      <c r="C81" t="s">
        <v>454</v>
      </c>
      <c r="D81" s="1">
        <v>1600</v>
      </c>
      <c r="E81">
        <f t="shared" si="1"/>
        <v>1.6</v>
      </c>
      <c r="F81" s="12">
        <f>IF($D81&lt;=INFO!$Q$3,INFO!$Q$9,(((($D81-INFO!$Q$3)/1000)*INFO!$Q$6)+INFO!$Q$9))</f>
        <v>18</v>
      </c>
    </row>
    <row r="82" spans="1:6" x14ac:dyDescent="0.25">
      <c r="A82">
        <v>10006000</v>
      </c>
      <c r="B82" t="s">
        <v>133</v>
      </c>
      <c r="C82" t="s">
        <v>478</v>
      </c>
      <c r="D82" s="1">
        <v>1700</v>
      </c>
      <c r="E82">
        <f t="shared" si="1"/>
        <v>1.7</v>
      </c>
      <c r="F82" s="12">
        <f>IF($D82&lt;=INFO!$Q$3,INFO!$Q$9,(((($D82-INFO!$Q$3)/1000)*INFO!$Q$6)+INFO!$Q$9))</f>
        <v>18</v>
      </c>
    </row>
    <row r="83" spans="1:6" x14ac:dyDescent="0.25">
      <c r="A83">
        <v>10022000</v>
      </c>
      <c r="B83" t="s">
        <v>102</v>
      </c>
      <c r="C83" t="s">
        <v>438</v>
      </c>
      <c r="D83" s="1">
        <v>1700</v>
      </c>
      <c r="E83">
        <f t="shared" si="1"/>
        <v>1.7</v>
      </c>
      <c r="F83" s="12">
        <f>IF($D83&lt;=INFO!$Q$3,INFO!$Q$9,(((($D83-INFO!$Q$3)/1000)*INFO!$Q$6)+INFO!$Q$9))</f>
        <v>18</v>
      </c>
    </row>
    <row r="84" spans="1:6" x14ac:dyDescent="0.25">
      <c r="A84">
        <v>10057000</v>
      </c>
      <c r="B84" t="s">
        <v>110</v>
      </c>
      <c r="C84" t="s">
        <v>439</v>
      </c>
      <c r="D84" s="1">
        <v>1700</v>
      </c>
      <c r="E84">
        <f t="shared" si="1"/>
        <v>1.7</v>
      </c>
      <c r="F84" s="12">
        <f>IF($D84&lt;=INFO!$Q$3,INFO!$Q$9,(((($D84-INFO!$Q$3)/1000)*INFO!$Q$6)+INFO!$Q$9))</f>
        <v>18</v>
      </c>
    </row>
    <row r="85" spans="1:6" x14ac:dyDescent="0.25">
      <c r="A85">
        <v>10080000</v>
      </c>
      <c r="B85" t="s">
        <v>105</v>
      </c>
      <c r="C85" t="s">
        <v>442</v>
      </c>
      <c r="D85" s="1">
        <v>1700</v>
      </c>
      <c r="E85">
        <f t="shared" si="1"/>
        <v>1.7</v>
      </c>
      <c r="F85" s="12">
        <f>IF($D85&lt;=INFO!$Q$3,INFO!$Q$9,(((($D85-INFO!$Q$3)/1000)*INFO!$Q$6)+INFO!$Q$9))</f>
        <v>18</v>
      </c>
    </row>
    <row r="86" spans="1:6" x14ac:dyDescent="0.25">
      <c r="A86">
        <v>10145000</v>
      </c>
      <c r="B86" t="s">
        <v>219</v>
      </c>
      <c r="C86" t="s">
        <v>132</v>
      </c>
      <c r="D86" s="1">
        <v>1700</v>
      </c>
      <c r="E86">
        <f t="shared" si="1"/>
        <v>1.7</v>
      </c>
      <c r="F86" s="12">
        <f>IF($D86&lt;=INFO!$Q$3,INFO!$Q$9,(((($D86-INFO!$Q$3)/1000)*INFO!$Q$6)+INFO!$Q$9))</f>
        <v>18</v>
      </c>
    </row>
    <row r="87" spans="1:6" x14ac:dyDescent="0.25">
      <c r="A87">
        <v>10200000</v>
      </c>
      <c r="B87" t="s">
        <v>126</v>
      </c>
      <c r="C87" t="s">
        <v>451</v>
      </c>
      <c r="D87" s="1">
        <v>1700</v>
      </c>
      <c r="E87">
        <f t="shared" si="1"/>
        <v>1.7</v>
      </c>
      <c r="F87" s="12">
        <f>IF($D87&lt;=INFO!$Q$3,INFO!$Q$9,(((($D87-INFO!$Q$3)/1000)*INFO!$Q$6)+INFO!$Q$9))</f>
        <v>18</v>
      </c>
    </row>
    <row r="88" spans="1:6" x14ac:dyDescent="0.25">
      <c r="A88">
        <v>10310000</v>
      </c>
      <c r="B88" t="s">
        <v>129</v>
      </c>
      <c r="C88" t="s">
        <v>470</v>
      </c>
      <c r="D88" s="1">
        <v>1700</v>
      </c>
      <c r="E88">
        <f t="shared" si="1"/>
        <v>1.7</v>
      </c>
      <c r="F88" s="12">
        <f>IF($D88&lt;=INFO!$Q$3,INFO!$Q$9,(((($D88-INFO!$Q$3)/1000)*INFO!$Q$6)+INFO!$Q$9))</f>
        <v>18</v>
      </c>
    </row>
    <row r="89" spans="1:6" x14ac:dyDescent="0.25">
      <c r="A89">
        <v>10362000</v>
      </c>
      <c r="B89" t="s">
        <v>352</v>
      </c>
      <c r="C89" t="s">
        <v>403</v>
      </c>
      <c r="D89" s="1">
        <v>1700</v>
      </c>
      <c r="E89">
        <f t="shared" si="1"/>
        <v>1.7</v>
      </c>
      <c r="F89" s="12">
        <f>IF($D89&lt;=INFO!$Q$3,INFO!$Q$9,(((($D89-INFO!$Q$3)/1000)*INFO!$Q$6)+INFO!$Q$9))</f>
        <v>18</v>
      </c>
    </row>
    <row r="90" spans="1:6" x14ac:dyDescent="0.25">
      <c r="A90">
        <v>10011000</v>
      </c>
      <c r="B90" t="s">
        <v>149</v>
      </c>
      <c r="C90" t="s">
        <v>627</v>
      </c>
      <c r="D90" s="1">
        <v>1800</v>
      </c>
      <c r="E90">
        <f t="shared" si="1"/>
        <v>1.8</v>
      </c>
      <c r="F90" s="12">
        <f>IF($D90&lt;=INFO!$Q$3,INFO!$Q$9,(((($D90-INFO!$Q$3)/1000)*INFO!$Q$6)+INFO!$Q$9))</f>
        <v>18</v>
      </c>
    </row>
    <row r="91" spans="1:6" x14ac:dyDescent="0.25">
      <c r="A91">
        <v>10020000</v>
      </c>
      <c r="B91" t="s">
        <v>138</v>
      </c>
      <c r="C91" t="s">
        <v>457</v>
      </c>
      <c r="D91" s="1">
        <v>1800</v>
      </c>
      <c r="E91">
        <f t="shared" si="1"/>
        <v>1.8</v>
      </c>
      <c r="F91" s="12">
        <f>IF($D91&lt;=INFO!$Q$3,INFO!$Q$9,(((($D91-INFO!$Q$3)/1000)*INFO!$Q$6)+INFO!$Q$9))</f>
        <v>18</v>
      </c>
    </row>
    <row r="92" spans="1:6" x14ac:dyDescent="0.25">
      <c r="A92">
        <v>10174000</v>
      </c>
      <c r="B92" t="s">
        <v>140</v>
      </c>
      <c r="C92" t="s">
        <v>429</v>
      </c>
      <c r="D92" s="1">
        <v>1800</v>
      </c>
      <c r="E92">
        <f t="shared" si="1"/>
        <v>1.8</v>
      </c>
      <c r="F92" s="12">
        <f>IF($D92&lt;=INFO!$Q$3,INFO!$Q$9,(((($D92-INFO!$Q$3)/1000)*INFO!$Q$6)+INFO!$Q$9))</f>
        <v>18</v>
      </c>
    </row>
    <row r="93" spans="1:6" x14ac:dyDescent="0.25">
      <c r="A93">
        <v>10319000</v>
      </c>
      <c r="B93" t="s">
        <v>77</v>
      </c>
      <c r="C93" t="s">
        <v>507</v>
      </c>
      <c r="D93" s="1">
        <v>1800</v>
      </c>
      <c r="E93">
        <f t="shared" si="1"/>
        <v>1.8</v>
      </c>
      <c r="F93" s="12">
        <f>IF($D93&lt;=INFO!$Q$3,INFO!$Q$9,(((($D93-INFO!$Q$3)/1000)*INFO!$Q$6)+INFO!$Q$9))</f>
        <v>18</v>
      </c>
    </row>
    <row r="94" spans="1:6" x14ac:dyDescent="0.25">
      <c r="A94">
        <v>10042000</v>
      </c>
      <c r="B94" t="s">
        <v>373</v>
      </c>
      <c r="C94" t="s">
        <v>383</v>
      </c>
      <c r="D94" s="1">
        <v>1900</v>
      </c>
      <c r="E94">
        <f t="shared" si="1"/>
        <v>1.9</v>
      </c>
      <c r="F94" s="12">
        <f>IF($D94&lt;=INFO!$Q$3,INFO!$Q$9,(((($D94-INFO!$Q$3)/1000)*INFO!$Q$6)+INFO!$Q$9))</f>
        <v>18</v>
      </c>
    </row>
    <row r="95" spans="1:6" x14ac:dyDescent="0.25">
      <c r="A95">
        <v>10065000</v>
      </c>
      <c r="B95" t="s">
        <v>150</v>
      </c>
      <c r="C95" t="s">
        <v>464</v>
      </c>
      <c r="D95" s="1">
        <v>1900</v>
      </c>
      <c r="E95">
        <f t="shared" si="1"/>
        <v>1.9</v>
      </c>
      <c r="F95" s="12">
        <f>IF($D95&lt;=INFO!$Q$3,INFO!$Q$9,(((($D95-INFO!$Q$3)/1000)*INFO!$Q$6)+INFO!$Q$9))</f>
        <v>18</v>
      </c>
    </row>
    <row r="96" spans="1:6" x14ac:dyDescent="0.25">
      <c r="A96">
        <v>10106000</v>
      </c>
      <c r="B96" t="s">
        <v>145</v>
      </c>
      <c r="C96" t="s">
        <v>458</v>
      </c>
      <c r="D96" s="1">
        <v>1900</v>
      </c>
      <c r="E96">
        <f t="shared" si="1"/>
        <v>1.9</v>
      </c>
      <c r="F96" s="12">
        <f>IF($D96&lt;=INFO!$Q$3,INFO!$Q$9,(((($D96-INFO!$Q$3)/1000)*INFO!$Q$6)+INFO!$Q$9))</f>
        <v>18</v>
      </c>
    </row>
    <row r="97" spans="1:6" x14ac:dyDescent="0.25">
      <c r="A97">
        <v>10238000</v>
      </c>
      <c r="B97" t="s">
        <v>127</v>
      </c>
      <c r="C97" t="s">
        <v>475</v>
      </c>
      <c r="D97" s="1">
        <v>1900</v>
      </c>
      <c r="E97">
        <f t="shared" si="1"/>
        <v>1.9</v>
      </c>
      <c r="F97" s="12">
        <f>IF($D97&lt;=INFO!$Q$3,INFO!$Q$9,(((($D97-INFO!$Q$3)/1000)*INFO!$Q$6)+INFO!$Q$9))</f>
        <v>18</v>
      </c>
    </row>
    <row r="98" spans="1:6" x14ac:dyDescent="0.25">
      <c r="A98">
        <v>10305000</v>
      </c>
      <c r="B98" t="s">
        <v>116</v>
      </c>
      <c r="C98" t="s">
        <v>462</v>
      </c>
      <c r="D98" s="1">
        <v>1900</v>
      </c>
      <c r="E98">
        <f t="shared" si="1"/>
        <v>1.9</v>
      </c>
      <c r="F98" s="12">
        <f>IF($D98&lt;=INFO!$Q$3,INFO!$Q$9,(((($D98-INFO!$Q$3)/1000)*INFO!$Q$6)+INFO!$Q$9))</f>
        <v>18</v>
      </c>
    </row>
    <row r="99" spans="1:6" x14ac:dyDescent="0.25">
      <c r="A99">
        <v>10089000</v>
      </c>
      <c r="B99" t="s">
        <v>159</v>
      </c>
      <c r="C99" t="s">
        <v>483</v>
      </c>
      <c r="D99" s="1">
        <v>2000</v>
      </c>
      <c r="E99">
        <f t="shared" si="1"/>
        <v>2</v>
      </c>
      <c r="F99" s="12">
        <f>IF($D99&lt;=INFO!$Q$3,INFO!$Q$9,(((($D99-INFO!$Q$3)/1000)*INFO!$Q$6)+INFO!$Q$9))</f>
        <v>18</v>
      </c>
    </row>
    <row r="100" spans="1:6" x14ac:dyDescent="0.25">
      <c r="A100">
        <v>10280000</v>
      </c>
      <c r="B100" t="s">
        <v>186</v>
      </c>
      <c r="C100" t="s">
        <v>487</v>
      </c>
      <c r="D100" s="1">
        <v>2000</v>
      </c>
      <c r="E100">
        <f t="shared" si="1"/>
        <v>2</v>
      </c>
      <c r="F100" s="12">
        <f>IF($D100&lt;=INFO!$Q$3,INFO!$Q$9,(((($D100-INFO!$Q$3)/1000)*INFO!$Q$6)+INFO!$Q$9))</f>
        <v>18</v>
      </c>
    </row>
    <row r="101" spans="1:6" x14ac:dyDescent="0.25">
      <c r="A101">
        <v>10016000</v>
      </c>
      <c r="B101" t="s">
        <v>142</v>
      </c>
      <c r="C101" t="s">
        <v>477</v>
      </c>
      <c r="D101" s="1">
        <v>2100</v>
      </c>
      <c r="E101">
        <f t="shared" si="1"/>
        <v>2.1</v>
      </c>
      <c r="F101" s="12">
        <f>IF($D101&lt;=INFO!$Q$3,INFO!$Q$9,(((($D101-INFO!$Q$3)/1000)*INFO!$Q$6)+INFO!$Q$9))</f>
        <v>18</v>
      </c>
    </row>
    <row r="102" spans="1:6" x14ac:dyDescent="0.25">
      <c r="A102">
        <v>10104000</v>
      </c>
      <c r="B102" t="s">
        <v>160</v>
      </c>
      <c r="C102" t="s">
        <v>479</v>
      </c>
      <c r="D102" s="1">
        <v>2100</v>
      </c>
      <c r="E102">
        <f t="shared" si="1"/>
        <v>2.1</v>
      </c>
      <c r="F102" s="12">
        <f>IF($D102&lt;=INFO!$Q$3,INFO!$Q$9,(((($D102-INFO!$Q$3)/1000)*INFO!$Q$6)+INFO!$Q$9))</f>
        <v>18</v>
      </c>
    </row>
    <row r="103" spans="1:6" x14ac:dyDescent="0.25">
      <c r="A103">
        <v>10309000</v>
      </c>
      <c r="B103" t="s">
        <v>147</v>
      </c>
      <c r="C103" t="s">
        <v>455</v>
      </c>
      <c r="D103" s="1">
        <v>2100</v>
      </c>
      <c r="E103">
        <f t="shared" si="1"/>
        <v>2.1</v>
      </c>
      <c r="F103" s="12">
        <f>IF($D103&lt;=INFO!$Q$3,INFO!$Q$9,(((($D103-INFO!$Q$3)/1000)*INFO!$Q$6)+INFO!$Q$9))</f>
        <v>18</v>
      </c>
    </row>
    <row r="104" spans="1:6" x14ac:dyDescent="0.25">
      <c r="A104">
        <v>10310500</v>
      </c>
      <c r="B104" t="s">
        <v>131</v>
      </c>
      <c r="C104" t="s">
        <v>130</v>
      </c>
      <c r="D104" s="1">
        <v>2100</v>
      </c>
      <c r="E104">
        <f t="shared" si="1"/>
        <v>2.1</v>
      </c>
      <c r="F104" s="12">
        <f>IF($D104&lt;=INFO!$Q$3,INFO!$Q$9,(((($D104-INFO!$Q$3)/1000)*INFO!$Q$6)+INFO!$Q$9))</f>
        <v>18</v>
      </c>
    </row>
    <row r="105" spans="1:6" x14ac:dyDescent="0.25">
      <c r="A105">
        <v>10108000</v>
      </c>
      <c r="B105" t="s">
        <v>183</v>
      </c>
      <c r="C105" t="s">
        <v>656</v>
      </c>
      <c r="D105" s="1">
        <v>2100</v>
      </c>
      <c r="E105">
        <f t="shared" si="1"/>
        <v>2.1</v>
      </c>
      <c r="F105" s="12">
        <f>IF($D105&lt;=INFO!$Q$3,INFO!$Q$9,(((($D105-INFO!$Q$3)/1000)*INFO!$Q$6)+INFO!$Q$9))</f>
        <v>18</v>
      </c>
    </row>
    <row r="106" spans="1:6" x14ac:dyDescent="0.25">
      <c r="A106">
        <v>10188000</v>
      </c>
      <c r="B106" t="s">
        <v>121</v>
      </c>
      <c r="C106" t="s">
        <v>516</v>
      </c>
      <c r="D106" s="1">
        <v>2200</v>
      </c>
      <c r="E106">
        <f t="shared" si="1"/>
        <v>2.2000000000000002</v>
      </c>
      <c r="F106" s="12">
        <f>IF($D106&lt;=INFO!$Q$3,INFO!$Q$9,(((($D106-INFO!$Q$3)/1000)*INFO!$Q$6)+INFO!$Q$9))</f>
        <v>18</v>
      </c>
    </row>
    <row r="107" spans="1:6" x14ac:dyDescent="0.25">
      <c r="A107">
        <v>10220000</v>
      </c>
      <c r="B107" t="s">
        <v>170</v>
      </c>
      <c r="C107" t="s">
        <v>491</v>
      </c>
      <c r="D107" s="1">
        <v>2200</v>
      </c>
      <c r="E107">
        <f t="shared" si="1"/>
        <v>2.2000000000000002</v>
      </c>
      <c r="F107" s="12">
        <f>IF($D107&lt;=INFO!$Q$3,INFO!$Q$9,(((($D107-INFO!$Q$3)/1000)*INFO!$Q$6)+INFO!$Q$9))</f>
        <v>18</v>
      </c>
    </row>
    <row r="108" spans="1:6" x14ac:dyDescent="0.25">
      <c r="A108">
        <v>10311000</v>
      </c>
      <c r="B108" t="s">
        <v>123</v>
      </c>
      <c r="C108" t="s">
        <v>456</v>
      </c>
      <c r="D108" s="1">
        <v>2200</v>
      </c>
      <c r="E108">
        <f t="shared" si="1"/>
        <v>2.2000000000000002</v>
      </c>
      <c r="F108" s="12">
        <f>IF($D108&lt;=INFO!$Q$3,INFO!$Q$9,(((($D108-INFO!$Q$3)/1000)*INFO!$Q$6)+INFO!$Q$9))</f>
        <v>18</v>
      </c>
    </row>
    <row r="109" spans="1:6" x14ac:dyDescent="0.25">
      <c r="A109">
        <v>10008000</v>
      </c>
      <c r="B109" t="s">
        <v>135</v>
      </c>
      <c r="C109" t="s">
        <v>447</v>
      </c>
      <c r="D109" s="1">
        <v>2300</v>
      </c>
      <c r="E109">
        <f t="shared" si="1"/>
        <v>2.2999999999999998</v>
      </c>
      <c r="F109" s="12">
        <f>IF($D109&lt;=INFO!$Q$3,INFO!$Q$9,(((($D109-INFO!$Q$3)/1000)*INFO!$Q$6)+INFO!$Q$9))</f>
        <v>18</v>
      </c>
    </row>
    <row r="110" spans="1:6" x14ac:dyDescent="0.25">
      <c r="A110">
        <v>10009000</v>
      </c>
      <c r="B110" t="s">
        <v>137</v>
      </c>
      <c r="C110" t="s">
        <v>448</v>
      </c>
      <c r="D110" s="1">
        <v>2300</v>
      </c>
      <c r="E110">
        <f t="shared" si="1"/>
        <v>2.2999999999999998</v>
      </c>
      <c r="F110" s="12">
        <f>IF($D110&lt;=INFO!$Q$3,INFO!$Q$9,(((($D110-INFO!$Q$3)/1000)*INFO!$Q$6)+INFO!$Q$9))</f>
        <v>18</v>
      </c>
    </row>
    <row r="111" spans="1:6" x14ac:dyDescent="0.25">
      <c r="A111">
        <v>10038500</v>
      </c>
      <c r="B111" t="s">
        <v>118</v>
      </c>
      <c r="C111" t="s">
        <v>460</v>
      </c>
      <c r="D111" s="1">
        <v>2300</v>
      </c>
      <c r="E111">
        <f t="shared" si="1"/>
        <v>2.2999999999999998</v>
      </c>
      <c r="F111" s="12">
        <f>IF($D111&lt;=INFO!$Q$3,INFO!$Q$9,(((($D111-INFO!$Q$3)/1000)*INFO!$Q$6)+INFO!$Q$9))</f>
        <v>18</v>
      </c>
    </row>
    <row r="112" spans="1:6" x14ac:dyDescent="0.25">
      <c r="A112">
        <v>10070000</v>
      </c>
      <c r="B112" t="s">
        <v>151</v>
      </c>
      <c r="C112" t="s">
        <v>465</v>
      </c>
      <c r="D112" s="1">
        <v>2300</v>
      </c>
      <c r="E112">
        <f t="shared" si="1"/>
        <v>2.2999999999999998</v>
      </c>
      <c r="F112" s="12">
        <f>IF($D112&lt;=INFO!$Q$3,INFO!$Q$9,(((($D112-INFO!$Q$3)/1000)*INFO!$Q$6)+INFO!$Q$9))</f>
        <v>18</v>
      </c>
    </row>
    <row r="113" spans="1:6" x14ac:dyDescent="0.25">
      <c r="A113">
        <v>10300000</v>
      </c>
      <c r="B113" t="s">
        <v>180</v>
      </c>
      <c r="C113" t="s">
        <v>503</v>
      </c>
      <c r="D113" s="1">
        <v>2300</v>
      </c>
      <c r="E113">
        <f t="shared" si="1"/>
        <v>2.2999999999999998</v>
      </c>
      <c r="F113" s="12">
        <f>IF($D113&lt;=INFO!$Q$3,INFO!$Q$9,(((($D113-INFO!$Q$3)/1000)*INFO!$Q$6)+INFO!$Q$9))</f>
        <v>18</v>
      </c>
    </row>
    <row r="114" spans="1:6" x14ac:dyDescent="0.25">
      <c r="A114">
        <v>10039000</v>
      </c>
      <c r="B114" t="s">
        <v>199</v>
      </c>
      <c r="C114" t="s">
        <v>550</v>
      </c>
      <c r="D114" s="1">
        <v>2400</v>
      </c>
      <c r="E114">
        <f t="shared" si="1"/>
        <v>2.4</v>
      </c>
      <c r="F114" s="12">
        <f>IF($D114&lt;=INFO!$Q$3,INFO!$Q$9,(((($D114-INFO!$Q$3)/1000)*INFO!$Q$6)+INFO!$Q$9))</f>
        <v>18</v>
      </c>
    </row>
    <row r="115" spans="1:6" x14ac:dyDescent="0.25">
      <c r="A115">
        <v>10102000</v>
      </c>
      <c r="B115" t="s">
        <v>152</v>
      </c>
      <c r="C115" t="s">
        <v>466</v>
      </c>
      <c r="D115" s="1">
        <v>2400</v>
      </c>
      <c r="E115">
        <f t="shared" si="1"/>
        <v>2.4</v>
      </c>
      <c r="F115" s="12">
        <f>IF($D115&lt;=INFO!$Q$3,INFO!$Q$9,(((($D115-INFO!$Q$3)/1000)*INFO!$Q$6)+INFO!$Q$9))</f>
        <v>18</v>
      </c>
    </row>
    <row r="116" spans="1:6" x14ac:dyDescent="0.25">
      <c r="A116">
        <v>10138000</v>
      </c>
      <c r="B116" t="s">
        <v>202</v>
      </c>
      <c r="C116" t="s">
        <v>497</v>
      </c>
      <c r="D116" s="1">
        <v>2400</v>
      </c>
      <c r="E116">
        <f t="shared" si="1"/>
        <v>2.4</v>
      </c>
      <c r="F116" s="12">
        <f>IF($D116&lt;=INFO!$Q$3,INFO!$Q$9,(((($D116-INFO!$Q$3)/1000)*INFO!$Q$6)+INFO!$Q$9))</f>
        <v>18</v>
      </c>
    </row>
    <row r="117" spans="1:6" x14ac:dyDescent="0.25">
      <c r="A117">
        <v>10180000</v>
      </c>
      <c r="B117" t="s">
        <v>164</v>
      </c>
      <c r="C117" t="s">
        <v>468</v>
      </c>
      <c r="D117" s="1">
        <v>2400</v>
      </c>
      <c r="E117">
        <f t="shared" si="1"/>
        <v>2.4</v>
      </c>
      <c r="F117" s="12">
        <f>IF($D117&lt;=INFO!$Q$3,INFO!$Q$9,(((($D117-INFO!$Q$3)/1000)*INFO!$Q$6)+INFO!$Q$9))</f>
        <v>18</v>
      </c>
    </row>
    <row r="118" spans="1:6" x14ac:dyDescent="0.25">
      <c r="A118">
        <v>10229000</v>
      </c>
      <c r="B118" t="s">
        <v>122</v>
      </c>
      <c r="C118" t="s">
        <v>510</v>
      </c>
      <c r="D118" s="1">
        <v>2400</v>
      </c>
      <c r="E118">
        <f t="shared" si="1"/>
        <v>2.4</v>
      </c>
      <c r="F118" s="12">
        <f>IF($D118&lt;=INFO!$Q$3,INFO!$Q$9,(((($D118-INFO!$Q$3)/1000)*INFO!$Q$6)+INFO!$Q$9))</f>
        <v>18</v>
      </c>
    </row>
    <row r="119" spans="1:6" x14ac:dyDescent="0.25">
      <c r="A119">
        <v>10170000</v>
      </c>
      <c r="B119" t="s">
        <v>176</v>
      </c>
      <c r="C119" t="s">
        <v>490</v>
      </c>
      <c r="D119" s="1">
        <v>2500</v>
      </c>
      <c r="E119">
        <f t="shared" si="1"/>
        <v>2.5</v>
      </c>
      <c r="F119" s="12">
        <f>IF($D119&lt;=INFO!$Q$3,INFO!$Q$9,(((($D119-INFO!$Q$3)/1000)*INFO!$Q$6)+INFO!$Q$9))</f>
        <v>18</v>
      </c>
    </row>
    <row r="120" spans="1:6" x14ac:dyDescent="0.25">
      <c r="A120">
        <v>10185000</v>
      </c>
      <c r="B120" t="s">
        <v>72</v>
      </c>
      <c r="C120" t="s">
        <v>409</v>
      </c>
      <c r="D120" s="1">
        <v>2500</v>
      </c>
      <c r="E120">
        <f t="shared" si="1"/>
        <v>2.5</v>
      </c>
      <c r="F120" s="12">
        <f>IF($D120&lt;=INFO!$Q$3,INFO!$Q$9,(((($D120-INFO!$Q$3)/1000)*INFO!$Q$6)+INFO!$Q$9))</f>
        <v>18</v>
      </c>
    </row>
    <row r="121" spans="1:6" x14ac:dyDescent="0.25">
      <c r="A121">
        <v>10239000</v>
      </c>
      <c r="B121" t="s">
        <v>40</v>
      </c>
      <c r="C121" t="s">
        <v>486</v>
      </c>
      <c r="D121" s="1">
        <v>2500</v>
      </c>
      <c r="E121">
        <f t="shared" si="1"/>
        <v>2.5</v>
      </c>
      <c r="F121" s="12">
        <f>IF($D121&lt;=INFO!$Q$3,INFO!$Q$9,(((($D121-INFO!$Q$3)/1000)*INFO!$Q$6)+INFO!$Q$9))</f>
        <v>18</v>
      </c>
    </row>
    <row r="122" spans="1:6" x14ac:dyDescent="0.25">
      <c r="A122">
        <v>10241000</v>
      </c>
      <c r="B122" t="s">
        <v>220</v>
      </c>
      <c r="C122" t="s">
        <v>547</v>
      </c>
      <c r="D122" s="1">
        <v>2500</v>
      </c>
      <c r="E122">
        <f t="shared" si="1"/>
        <v>2.5</v>
      </c>
      <c r="F122" s="12">
        <f>IF($D122&lt;=INFO!$Q$3,INFO!$Q$9,(((($D122-INFO!$Q$3)/1000)*INFO!$Q$6)+INFO!$Q$9))</f>
        <v>18</v>
      </c>
    </row>
    <row r="123" spans="1:6" x14ac:dyDescent="0.25">
      <c r="A123">
        <v>10355000</v>
      </c>
      <c r="B123" t="s">
        <v>192</v>
      </c>
      <c r="C123" t="s">
        <v>501</v>
      </c>
      <c r="D123" s="1">
        <v>2500</v>
      </c>
      <c r="E123">
        <f t="shared" si="1"/>
        <v>2.5</v>
      </c>
      <c r="F123" s="12">
        <f>IF($D123&lt;=INFO!$Q$3,INFO!$Q$9,(((($D123-INFO!$Q$3)/1000)*INFO!$Q$6)+INFO!$Q$9))</f>
        <v>18</v>
      </c>
    </row>
    <row r="124" spans="1:6" x14ac:dyDescent="0.25">
      <c r="A124">
        <v>10157000</v>
      </c>
      <c r="B124" t="s">
        <v>163</v>
      </c>
      <c r="C124" t="s">
        <v>498</v>
      </c>
      <c r="D124" s="1">
        <v>2600</v>
      </c>
      <c r="E124">
        <f t="shared" si="1"/>
        <v>2.6</v>
      </c>
      <c r="F124" s="12">
        <f>IF($D124&lt;=INFO!$Q$3,INFO!$Q$9,(((($D124-INFO!$Q$3)/1000)*INFO!$Q$6)+INFO!$Q$9))</f>
        <v>18</v>
      </c>
    </row>
    <row r="125" spans="1:6" x14ac:dyDescent="0.25">
      <c r="A125">
        <v>10162000</v>
      </c>
      <c r="B125" t="s">
        <v>203</v>
      </c>
      <c r="C125" t="s">
        <v>590</v>
      </c>
      <c r="D125" s="1">
        <v>2600</v>
      </c>
      <c r="E125">
        <f t="shared" si="1"/>
        <v>2.6</v>
      </c>
      <c r="F125" s="12">
        <f>IF($D125&lt;=INFO!$Q$3,INFO!$Q$9,(((($D125-INFO!$Q$3)/1000)*INFO!$Q$6)+INFO!$Q$9))</f>
        <v>18</v>
      </c>
    </row>
    <row r="126" spans="1:6" x14ac:dyDescent="0.25">
      <c r="A126">
        <v>10173000</v>
      </c>
      <c r="B126" t="s">
        <v>214</v>
      </c>
      <c r="C126" t="s">
        <v>515</v>
      </c>
      <c r="D126" s="1">
        <v>2600</v>
      </c>
      <c r="E126">
        <f t="shared" si="1"/>
        <v>2.6</v>
      </c>
      <c r="F126" s="12">
        <f>IF($D126&lt;=INFO!$Q$3,INFO!$Q$9,(((($D126-INFO!$Q$3)/1000)*INFO!$Q$6)+INFO!$Q$9))</f>
        <v>18</v>
      </c>
    </row>
    <row r="127" spans="1:6" x14ac:dyDescent="0.25">
      <c r="A127">
        <v>10282000</v>
      </c>
      <c r="B127" t="s">
        <v>209</v>
      </c>
      <c r="C127" t="s">
        <v>526</v>
      </c>
      <c r="D127" s="1">
        <v>2600</v>
      </c>
      <c r="E127">
        <f t="shared" si="1"/>
        <v>2.6</v>
      </c>
      <c r="F127" s="12">
        <f>IF($D127&lt;=INFO!$Q$3,INFO!$Q$9,(((($D127-INFO!$Q$3)/1000)*INFO!$Q$6)+INFO!$Q$9))</f>
        <v>18</v>
      </c>
    </row>
    <row r="128" spans="1:6" x14ac:dyDescent="0.25">
      <c r="A128">
        <v>10326000</v>
      </c>
      <c r="B128" t="s">
        <v>143</v>
      </c>
      <c r="C128" t="s">
        <v>473</v>
      </c>
      <c r="D128" s="1">
        <v>2600</v>
      </c>
      <c r="E128">
        <f t="shared" si="1"/>
        <v>2.6</v>
      </c>
      <c r="F128" s="12">
        <f>IF($D128&lt;=INFO!$Q$3,INFO!$Q$9,(((($D128-INFO!$Q$3)/1000)*INFO!$Q$6)+INFO!$Q$9))</f>
        <v>18</v>
      </c>
    </row>
    <row r="129" spans="1:6" x14ac:dyDescent="0.25">
      <c r="A129">
        <v>10351000</v>
      </c>
      <c r="B129" t="s">
        <v>78</v>
      </c>
      <c r="C129" t="s">
        <v>79</v>
      </c>
      <c r="D129" s="1">
        <v>2600</v>
      </c>
      <c r="E129">
        <f t="shared" si="1"/>
        <v>2.6</v>
      </c>
      <c r="F129" s="12">
        <f>IF($D129&lt;=INFO!$Q$3,INFO!$Q$9,(((($D129-INFO!$Q$3)/1000)*INFO!$Q$6)+INFO!$Q$9))</f>
        <v>18</v>
      </c>
    </row>
    <row r="130" spans="1:6" x14ac:dyDescent="0.25">
      <c r="A130">
        <v>10150000</v>
      </c>
      <c r="B130" t="s">
        <v>161</v>
      </c>
      <c r="C130" t="s">
        <v>474</v>
      </c>
      <c r="D130" s="1">
        <v>2700</v>
      </c>
      <c r="E130">
        <f t="shared" si="1"/>
        <v>2.7</v>
      </c>
      <c r="F130" s="12">
        <f>IF($D130&lt;=INFO!$Q$3,INFO!$Q$9,(((($D130-INFO!$Q$3)/1000)*INFO!$Q$6)+INFO!$Q$9))</f>
        <v>18</v>
      </c>
    </row>
    <row r="131" spans="1:6" x14ac:dyDescent="0.25">
      <c r="A131">
        <v>10304000</v>
      </c>
      <c r="B131" t="s">
        <v>146</v>
      </c>
      <c r="C131" t="s">
        <v>488</v>
      </c>
      <c r="D131" s="1">
        <v>2700</v>
      </c>
      <c r="E131">
        <f t="shared" ref="E131:E194" si="2">$D131/1000</f>
        <v>2.7</v>
      </c>
      <c r="F131" s="12">
        <f>IF($D131&lt;=INFO!$Q$3,INFO!$Q$9,(((($D131-INFO!$Q$3)/1000)*INFO!$Q$6)+INFO!$Q$9))</f>
        <v>18</v>
      </c>
    </row>
    <row r="132" spans="1:6" x14ac:dyDescent="0.25">
      <c r="A132">
        <v>10007000</v>
      </c>
      <c r="B132" t="s">
        <v>174</v>
      </c>
      <c r="C132" t="s">
        <v>476</v>
      </c>
      <c r="D132" s="1">
        <v>2700</v>
      </c>
      <c r="E132">
        <f t="shared" si="2"/>
        <v>2.7</v>
      </c>
      <c r="F132" s="12">
        <f>IF($D132&lt;=INFO!$Q$3,INFO!$Q$9,(((($D132-INFO!$Q$3)/1000)*INFO!$Q$6)+INFO!$Q$9))</f>
        <v>18</v>
      </c>
    </row>
    <row r="133" spans="1:6" x14ac:dyDescent="0.25">
      <c r="A133">
        <v>10028000</v>
      </c>
      <c r="B133" t="s">
        <v>182</v>
      </c>
      <c r="C133" t="s">
        <v>481</v>
      </c>
      <c r="D133" s="1">
        <v>2800</v>
      </c>
      <c r="E133">
        <f t="shared" si="2"/>
        <v>2.8</v>
      </c>
      <c r="F133" s="12">
        <f>IF($D133&lt;=INFO!$Q$3,INFO!$Q$9,(((($D133-INFO!$Q$3)/1000)*INFO!$Q$6)+INFO!$Q$9))</f>
        <v>18</v>
      </c>
    </row>
    <row r="134" spans="1:6" x14ac:dyDescent="0.25">
      <c r="A134">
        <v>10048000</v>
      </c>
      <c r="B134" t="s">
        <v>144</v>
      </c>
      <c r="C134" t="s">
        <v>471</v>
      </c>
      <c r="D134" s="1">
        <v>2800</v>
      </c>
      <c r="E134">
        <f t="shared" si="2"/>
        <v>2.8</v>
      </c>
      <c r="F134" s="12">
        <f>IF($D134&lt;=INFO!$Q$3,INFO!$Q$9,(((($D134-INFO!$Q$3)/1000)*INFO!$Q$6)+INFO!$Q$9))</f>
        <v>18</v>
      </c>
    </row>
    <row r="135" spans="1:6" x14ac:dyDescent="0.25">
      <c r="A135">
        <v>10290000</v>
      </c>
      <c r="B135" t="s">
        <v>107</v>
      </c>
      <c r="C135" t="s">
        <v>459</v>
      </c>
      <c r="D135" s="1">
        <v>2800</v>
      </c>
      <c r="E135">
        <f t="shared" si="2"/>
        <v>2.8</v>
      </c>
      <c r="F135" s="12">
        <f>IF($D135&lt;=INFO!$Q$3,INFO!$Q$9,(((($D135-INFO!$Q$3)/1000)*INFO!$Q$6)+INFO!$Q$9))</f>
        <v>18</v>
      </c>
    </row>
    <row r="136" spans="1:6" x14ac:dyDescent="0.25">
      <c r="A136">
        <v>10012000</v>
      </c>
      <c r="B136" t="s">
        <v>187</v>
      </c>
      <c r="C136" t="s">
        <v>494</v>
      </c>
      <c r="D136" s="1">
        <v>2900</v>
      </c>
      <c r="E136">
        <f t="shared" si="2"/>
        <v>2.9</v>
      </c>
      <c r="F136" s="12">
        <f>IF($D136&lt;=INFO!$Q$3,INFO!$Q$9,(((($D136-INFO!$Q$3)/1000)*INFO!$Q$6)+INFO!$Q$9))</f>
        <v>18</v>
      </c>
    </row>
    <row r="137" spans="1:6" x14ac:dyDescent="0.25">
      <c r="A137">
        <v>10171000</v>
      </c>
      <c r="B137" t="s">
        <v>169</v>
      </c>
      <c r="C137" t="s">
        <v>559</v>
      </c>
      <c r="D137" s="1">
        <v>2900</v>
      </c>
      <c r="E137">
        <f t="shared" si="2"/>
        <v>2.9</v>
      </c>
      <c r="F137" s="12">
        <f>IF($D137&lt;=INFO!$Q$3,INFO!$Q$9,(((($D137-INFO!$Q$3)/1000)*INFO!$Q$6)+INFO!$Q$9))</f>
        <v>18</v>
      </c>
    </row>
    <row r="138" spans="1:6" x14ac:dyDescent="0.25">
      <c r="A138">
        <v>10176000</v>
      </c>
      <c r="B138" t="s">
        <v>195</v>
      </c>
      <c r="C138" t="s">
        <v>484</v>
      </c>
      <c r="D138" s="1">
        <v>2900</v>
      </c>
      <c r="E138">
        <f t="shared" si="2"/>
        <v>2.9</v>
      </c>
      <c r="F138" s="12">
        <f>IF($D138&lt;=INFO!$Q$3,INFO!$Q$9,(((($D138-INFO!$Q$3)/1000)*INFO!$Q$6)+INFO!$Q$9))</f>
        <v>18</v>
      </c>
    </row>
    <row r="139" spans="1:6" x14ac:dyDescent="0.25">
      <c r="A139">
        <v>10360000</v>
      </c>
      <c r="B139" t="s">
        <v>194</v>
      </c>
      <c r="C139" t="s">
        <v>513</v>
      </c>
      <c r="D139" s="1">
        <v>2900</v>
      </c>
      <c r="E139">
        <f t="shared" si="2"/>
        <v>2.9</v>
      </c>
      <c r="F139" s="12">
        <f>IF($D139&lt;=INFO!$Q$3,INFO!$Q$9,(((($D139-INFO!$Q$3)/1000)*INFO!$Q$6)+INFO!$Q$9))</f>
        <v>18</v>
      </c>
    </row>
    <row r="140" spans="1:6" x14ac:dyDescent="0.25">
      <c r="A140">
        <v>10025000</v>
      </c>
      <c r="B140" t="s">
        <v>188</v>
      </c>
      <c r="C140" t="s">
        <v>504</v>
      </c>
      <c r="D140" s="1">
        <v>3000</v>
      </c>
      <c r="E140">
        <f t="shared" si="2"/>
        <v>3</v>
      </c>
      <c r="F140" s="12">
        <f>IF($D140&lt;=INFO!$Q$3,INFO!$Q$9,(((($D140-INFO!$Q$3)/1000)*INFO!$Q$6)+INFO!$Q$9))</f>
        <v>18</v>
      </c>
    </row>
    <row r="141" spans="1:6" x14ac:dyDescent="0.25">
      <c r="A141">
        <v>10244000</v>
      </c>
      <c r="B141" t="s">
        <v>189</v>
      </c>
      <c r="C141" t="s">
        <v>523</v>
      </c>
      <c r="D141" s="1">
        <v>3000</v>
      </c>
      <c r="E141">
        <f t="shared" si="2"/>
        <v>3</v>
      </c>
      <c r="F141" s="12">
        <f>IF($D141&lt;=INFO!$Q$3,INFO!$Q$9,(((($D141-INFO!$Q$3)/1000)*INFO!$Q$6)+INFO!$Q$9))</f>
        <v>18</v>
      </c>
    </row>
    <row r="142" spans="1:6" x14ac:dyDescent="0.25">
      <c r="A142">
        <v>10271000</v>
      </c>
      <c r="B142" t="s">
        <v>178</v>
      </c>
      <c r="C142" t="s">
        <v>500</v>
      </c>
      <c r="D142" s="1">
        <v>3000</v>
      </c>
      <c r="E142">
        <f t="shared" si="2"/>
        <v>3</v>
      </c>
      <c r="F142" s="12">
        <f>IF($D142&lt;=INFO!$Q$3,INFO!$Q$9,(((($D142-INFO!$Q$3)/1000)*INFO!$Q$6)+INFO!$Q$9))</f>
        <v>18</v>
      </c>
    </row>
    <row r="143" spans="1:6" x14ac:dyDescent="0.25">
      <c r="A143">
        <v>10296000</v>
      </c>
      <c r="B143" t="s">
        <v>165</v>
      </c>
      <c r="C143" t="s">
        <v>492</v>
      </c>
      <c r="D143" s="1">
        <v>3000</v>
      </c>
      <c r="E143">
        <f t="shared" si="2"/>
        <v>3</v>
      </c>
      <c r="F143" s="12">
        <f>IF($D143&lt;=INFO!$Q$3,INFO!$Q$9,(((($D143-INFO!$Q$3)/1000)*INFO!$Q$6)+INFO!$Q$9))</f>
        <v>18</v>
      </c>
    </row>
    <row r="144" spans="1:6" x14ac:dyDescent="0.25">
      <c r="A144">
        <v>10027000</v>
      </c>
      <c r="B144" t="s">
        <v>157</v>
      </c>
      <c r="C144" t="s">
        <v>480</v>
      </c>
      <c r="D144" s="1">
        <v>3100</v>
      </c>
      <c r="E144">
        <f t="shared" si="2"/>
        <v>3.1</v>
      </c>
      <c r="F144" s="12">
        <f>IF($D144&lt;=INFO!$Q$3,INFO!$Q$9,(((($D144-INFO!$Q$3)/1000)*INFO!$Q$6)+INFO!$Q$9))</f>
        <v>18.3</v>
      </c>
    </row>
    <row r="145" spans="1:6" x14ac:dyDescent="0.25">
      <c r="A145">
        <v>10029000</v>
      </c>
      <c r="B145" t="s">
        <v>198</v>
      </c>
      <c r="C145" t="s">
        <v>502</v>
      </c>
      <c r="D145" s="1">
        <v>3100</v>
      </c>
      <c r="E145">
        <f t="shared" si="2"/>
        <v>3.1</v>
      </c>
      <c r="F145" s="12">
        <f>IF($D145&lt;=INFO!$Q$3,INFO!$Q$9,(((($D145-INFO!$Q$3)/1000)*INFO!$Q$6)+INFO!$Q$9))</f>
        <v>18.3</v>
      </c>
    </row>
    <row r="146" spans="1:6" x14ac:dyDescent="0.25">
      <c r="A146">
        <v>10051000</v>
      </c>
      <c r="B146" t="s">
        <v>211</v>
      </c>
      <c r="C146" t="s">
        <v>514</v>
      </c>
      <c r="D146" s="1">
        <v>3100</v>
      </c>
      <c r="E146">
        <f t="shared" si="2"/>
        <v>3.1</v>
      </c>
      <c r="F146" s="12">
        <f>IF($D146&lt;=INFO!$Q$3,INFO!$Q$9,(((($D146-INFO!$Q$3)/1000)*INFO!$Q$6)+INFO!$Q$9))</f>
        <v>18.3</v>
      </c>
    </row>
    <row r="147" spans="1:6" x14ac:dyDescent="0.25">
      <c r="A147">
        <v>10158500</v>
      </c>
      <c r="B147" t="s">
        <v>247</v>
      </c>
      <c r="C147" t="s">
        <v>619</v>
      </c>
      <c r="D147" s="1">
        <v>3100</v>
      </c>
      <c r="E147">
        <f t="shared" si="2"/>
        <v>3.1</v>
      </c>
      <c r="F147" s="12">
        <f>IF($D147&lt;=INFO!$Q$3,INFO!$Q$9,(((($D147-INFO!$Q$3)/1000)*INFO!$Q$6)+INFO!$Q$9))</f>
        <v>18.3</v>
      </c>
    </row>
    <row r="148" spans="1:6" x14ac:dyDescent="0.25">
      <c r="A148">
        <v>10281000</v>
      </c>
      <c r="B148" t="s">
        <v>190</v>
      </c>
      <c r="C148" t="s">
        <v>525</v>
      </c>
      <c r="D148" s="1">
        <v>3100</v>
      </c>
      <c r="E148">
        <f t="shared" si="2"/>
        <v>3.1</v>
      </c>
      <c r="F148" s="12">
        <f>IF($D148&lt;=INFO!$Q$3,INFO!$Q$9,(((($D148-INFO!$Q$3)/1000)*INFO!$Q$6)+INFO!$Q$9))</f>
        <v>18.3</v>
      </c>
    </row>
    <row r="149" spans="1:6" x14ac:dyDescent="0.25">
      <c r="A149">
        <v>10312000</v>
      </c>
      <c r="B149" t="s">
        <v>197</v>
      </c>
      <c r="C149" t="s">
        <v>527</v>
      </c>
      <c r="D149" s="1">
        <v>3100</v>
      </c>
      <c r="E149">
        <f t="shared" si="2"/>
        <v>3.1</v>
      </c>
      <c r="F149" s="12">
        <f>IF($D149&lt;=INFO!$Q$3,INFO!$Q$9,(((($D149-INFO!$Q$3)/1000)*INFO!$Q$6)+INFO!$Q$9))</f>
        <v>18.3</v>
      </c>
    </row>
    <row r="150" spans="1:6" x14ac:dyDescent="0.25">
      <c r="A150">
        <v>10331000</v>
      </c>
      <c r="B150" t="s">
        <v>117</v>
      </c>
      <c r="C150" t="s">
        <v>463</v>
      </c>
      <c r="D150" s="1">
        <v>3100</v>
      </c>
      <c r="E150">
        <f t="shared" si="2"/>
        <v>3.1</v>
      </c>
      <c r="F150" s="12">
        <f>IF($D150&lt;=INFO!$Q$3,INFO!$Q$9,(((($D150-INFO!$Q$3)/1000)*INFO!$Q$6)+INFO!$Q$9))</f>
        <v>18.3</v>
      </c>
    </row>
    <row r="151" spans="1:6" x14ac:dyDescent="0.25">
      <c r="A151">
        <v>10067000</v>
      </c>
      <c r="B151" t="s">
        <v>212</v>
      </c>
      <c r="C151" t="s">
        <v>495</v>
      </c>
      <c r="D151" s="1">
        <v>3200</v>
      </c>
      <c r="E151">
        <f t="shared" si="2"/>
        <v>3.2</v>
      </c>
      <c r="F151" s="12">
        <f>IF($D151&lt;=INFO!$Q$3,INFO!$Q$9,(((($D151-INFO!$Q$3)/1000)*INFO!$Q$6)+INFO!$Q$9))</f>
        <v>18.600000000000001</v>
      </c>
    </row>
    <row r="152" spans="1:6" x14ac:dyDescent="0.25">
      <c r="A152">
        <v>10115000</v>
      </c>
      <c r="B152" t="s">
        <v>175</v>
      </c>
      <c r="C152" t="s">
        <v>496</v>
      </c>
      <c r="D152" s="1">
        <v>3200</v>
      </c>
      <c r="E152">
        <f t="shared" si="2"/>
        <v>3.2</v>
      </c>
      <c r="F152" s="12">
        <f>IF($D152&lt;=INFO!$Q$3,INFO!$Q$9,(((($D152-INFO!$Q$3)/1000)*INFO!$Q$6)+INFO!$Q$9))</f>
        <v>18.600000000000001</v>
      </c>
    </row>
    <row r="153" spans="1:6" x14ac:dyDescent="0.25">
      <c r="A153">
        <v>10182000</v>
      </c>
      <c r="B153" t="s">
        <v>318</v>
      </c>
      <c r="C153" t="s">
        <v>505</v>
      </c>
      <c r="D153" s="1">
        <v>3200</v>
      </c>
      <c r="E153">
        <f t="shared" si="2"/>
        <v>3.2</v>
      </c>
      <c r="F153" s="12">
        <f>IF($D153&lt;=INFO!$Q$3,INFO!$Q$9,(((($D153-INFO!$Q$3)/1000)*INFO!$Q$6)+INFO!$Q$9))</f>
        <v>18.600000000000001</v>
      </c>
    </row>
    <row r="154" spans="1:6" x14ac:dyDescent="0.25">
      <c r="A154">
        <v>10216000</v>
      </c>
      <c r="B154" t="s">
        <v>207</v>
      </c>
      <c r="C154" t="s">
        <v>506</v>
      </c>
      <c r="D154" s="1">
        <v>3300</v>
      </c>
      <c r="E154">
        <f t="shared" si="2"/>
        <v>3.3</v>
      </c>
      <c r="F154" s="12">
        <f>IF($D154&lt;=INFO!$Q$3,INFO!$Q$9,(((($D154-INFO!$Q$3)/1000)*INFO!$Q$6)+INFO!$Q$9))</f>
        <v>18.899999999999999</v>
      </c>
    </row>
    <row r="155" spans="1:6" x14ac:dyDescent="0.25">
      <c r="A155">
        <v>10323000</v>
      </c>
      <c r="B155" t="s">
        <v>173</v>
      </c>
      <c r="C155" t="s">
        <v>493</v>
      </c>
      <c r="D155" s="1">
        <v>3300</v>
      </c>
      <c r="E155">
        <f t="shared" si="2"/>
        <v>3.3</v>
      </c>
      <c r="F155" s="12">
        <f>IF($D155&lt;=INFO!$Q$3,INFO!$Q$9,(((($D155-INFO!$Q$3)/1000)*INFO!$Q$6)+INFO!$Q$9))</f>
        <v>18.899999999999999</v>
      </c>
    </row>
    <row r="156" spans="1:6" x14ac:dyDescent="0.25">
      <c r="A156">
        <v>10181000</v>
      </c>
      <c r="B156" t="s">
        <v>125</v>
      </c>
      <c r="C156" t="s">
        <v>469</v>
      </c>
      <c r="D156" s="1">
        <v>3300</v>
      </c>
      <c r="E156">
        <f t="shared" si="2"/>
        <v>3.3</v>
      </c>
      <c r="F156" s="12">
        <f>IF($D156&lt;=INFO!$Q$3,INFO!$Q$9,(((($D156-INFO!$Q$3)/1000)*INFO!$Q$6)+INFO!$Q$9))</f>
        <v>18.899999999999999</v>
      </c>
    </row>
    <row r="157" spans="1:6" x14ac:dyDescent="0.25">
      <c r="A157">
        <v>10064000</v>
      </c>
      <c r="B157" t="s">
        <v>206</v>
      </c>
      <c r="C157" t="s">
        <v>537</v>
      </c>
      <c r="D157" s="1">
        <v>3400</v>
      </c>
      <c r="E157">
        <f t="shared" si="2"/>
        <v>3.4</v>
      </c>
      <c r="F157" s="12">
        <f>IF($D157&lt;=INFO!$Q$3,INFO!$Q$9,(((($D157-INFO!$Q$3)/1000)*INFO!$Q$6)+INFO!$Q$9))</f>
        <v>19.2</v>
      </c>
    </row>
    <row r="158" spans="1:6" x14ac:dyDescent="0.25">
      <c r="A158">
        <v>10105000</v>
      </c>
      <c r="B158" t="s">
        <v>299</v>
      </c>
      <c r="C158" t="s">
        <v>531</v>
      </c>
      <c r="D158" s="1">
        <v>3400</v>
      </c>
      <c r="E158">
        <f t="shared" si="2"/>
        <v>3.4</v>
      </c>
      <c r="F158" s="12">
        <f>IF($D158&lt;=INFO!$Q$3,INFO!$Q$9,(((($D158-INFO!$Q$3)/1000)*INFO!$Q$6)+INFO!$Q$9))</f>
        <v>19.2</v>
      </c>
    </row>
    <row r="159" spans="1:6" x14ac:dyDescent="0.25">
      <c r="A159">
        <v>10197000</v>
      </c>
      <c r="B159" t="s">
        <v>154</v>
      </c>
      <c r="C159" t="s">
        <v>485</v>
      </c>
      <c r="D159" s="1">
        <v>3400</v>
      </c>
      <c r="E159">
        <f t="shared" si="2"/>
        <v>3.4</v>
      </c>
      <c r="F159" s="12">
        <f>IF($D159&lt;=INFO!$Q$3,INFO!$Q$9,(((($D159-INFO!$Q$3)/1000)*INFO!$Q$6)+INFO!$Q$9))</f>
        <v>19.2</v>
      </c>
    </row>
    <row r="160" spans="1:6" x14ac:dyDescent="0.25">
      <c r="A160">
        <v>10363000</v>
      </c>
      <c r="B160" t="s">
        <v>233</v>
      </c>
      <c r="C160" t="s">
        <v>543</v>
      </c>
      <c r="D160" s="1">
        <v>3400</v>
      </c>
      <c r="E160">
        <f t="shared" si="2"/>
        <v>3.4</v>
      </c>
      <c r="F160" s="12">
        <f>IF($D160&lt;=INFO!$Q$3,INFO!$Q$9,(((($D160-INFO!$Q$3)/1000)*INFO!$Q$6)+INFO!$Q$9))</f>
        <v>19.2</v>
      </c>
    </row>
    <row r="161" spans="1:6" x14ac:dyDescent="0.25">
      <c r="A161">
        <v>10203000</v>
      </c>
      <c r="B161" t="s">
        <v>205</v>
      </c>
      <c r="C161" t="s">
        <v>546</v>
      </c>
      <c r="D161" s="1">
        <v>3500</v>
      </c>
      <c r="E161">
        <f t="shared" si="2"/>
        <v>3.5</v>
      </c>
      <c r="F161" s="12">
        <f>IF($D161&lt;=INFO!$Q$3,INFO!$Q$9,(((($D161-INFO!$Q$3)/1000)*INFO!$Q$6)+INFO!$Q$9))</f>
        <v>19.5</v>
      </c>
    </row>
    <row r="162" spans="1:6" x14ac:dyDescent="0.25">
      <c r="A162">
        <v>10292000</v>
      </c>
      <c r="B162" t="s">
        <v>244</v>
      </c>
      <c r="C162" t="s">
        <v>566</v>
      </c>
      <c r="D162" s="1">
        <v>3500</v>
      </c>
      <c r="E162">
        <f t="shared" si="2"/>
        <v>3.5</v>
      </c>
      <c r="F162" s="12">
        <f>IF($D162&lt;=INFO!$Q$3,INFO!$Q$9,(((($D162-INFO!$Q$3)/1000)*INFO!$Q$6)+INFO!$Q$9))</f>
        <v>19.5</v>
      </c>
    </row>
    <row r="163" spans="1:6" x14ac:dyDescent="0.25">
      <c r="A163">
        <v>10318000</v>
      </c>
      <c r="B163" t="s">
        <v>181</v>
      </c>
      <c r="C163" t="s">
        <v>660</v>
      </c>
      <c r="D163" s="1">
        <v>3500</v>
      </c>
      <c r="E163">
        <f t="shared" si="2"/>
        <v>3.5</v>
      </c>
      <c r="F163" s="12">
        <f>IF($D163&lt;=INFO!$Q$3,INFO!$Q$9,(((($D163-INFO!$Q$3)/1000)*INFO!$Q$6)+INFO!$Q$9))</f>
        <v>19.5</v>
      </c>
    </row>
    <row r="164" spans="1:6" x14ac:dyDescent="0.25">
      <c r="A164">
        <v>10359000</v>
      </c>
      <c r="B164" t="s">
        <v>232</v>
      </c>
      <c r="C164" t="s">
        <v>512</v>
      </c>
      <c r="D164" s="1">
        <v>3500</v>
      </c>
      <c r="E164">
        <f t="shared" si="2"/>
        <v>3.5</v>
      </c>
      <c r="F164" s="12">
        <f>IF($D164&lt;=INFO!$Q$3,INFO!$Q$9,(((($D164-INFO!$Q$3)/1000)*INFO!$Q$6)+INFO!$Q$9))</f>
        <v>19.5</v>
      </c>
    </row>
    <row r="165" spans="1:6" x14ac:dyDescent="0.25">
      <c r="A165">
        <v>10005000</v>
      </c>
      <c r="B165" t="s">
        <v>284</v>
      </c>
      <c r="C165" t="s">
        <v>549</v>
      </c>
      <c r="D165" s="1">
        <v>3600</v>
      </c>
      <c r="E165">
        <f t="shared" si="2"/>
        <v>3.6</v>
      </c>
      <c r="F165" s="12">
        <f>IF($D165&lt;=INFO!$Q$3,INFO!$Q$9,(((($D165-INFO!$Q$3)/1000)*INFO!$Q$6)+INFO!$Q$9))</f>
        <v>19.8</v>
      </c>
    </row>
    <row r="166" spans="1:6" x14ac:dyDescent="0.25">
      <c r="A166">
        <v>10082000</v>
      </c>
      <c r="B166" t="s">
        <v>166</v>
      </c>
      <c r="C166" t="s">
        <v>482</v>
      </c>
      <c r="D166" s="1">
        <v>3600</v>
      </c>
      <c r="E166">
        <f t="shared" si="2"/>
        <v>3.6</v>
      </c>
      <c r="F166" s="12">
        <f>IF($D166&lt;=INFO!$Q$3,INFO!$Q$9,(((($D166-INFO!$Q$3)/1000)*INFO!$Q$6)+INFO!$Q$9))</f>
        <v>19.8</v>
      </c>
    </row>
    <row r="167" spans="1:6" x14ac:dyDescent="0.25">
      <c r="A167">
        <v>10192000</v>
      </c>
      <c r="B167" t="s">
        <v>215</v>
      </c>
      <c r="C167" t="s">
        <v>444</v>
      </c>
      <c r="D167" s="1">
        <v>3600</v>
      </c>
      <c r="E167">
        <f t="shared" si="2"/>
        <v>3.6</v>
      </c>
      <c r="F167" s="12">
        <f>IF($D167&lt;=INFO!$Q$3,INFO!$Q$9,(((($D167-INFO!$Q$3)/1000)*INFO!$Q$6)+INFO!$Q$9))</f>
        <v>19.8</v>
      </c>
    </row>
    <row r="168" spans="1:6" x14ac:dyDescent="0.25">
      <c r="A168">
        <v>10222000</v>
      </c>
      <c r="B168" t="s">
        <v>196</v>
      </c>
      <c r="C168" t="s">
        <v>517</v>
      </c>
      <c r="D168" s="1">
        <v>3600</v>
      </c>
      <c r="E168">
        <f t="shared" si="2"/>
        <v>3.6</v>
      </c>
      <c r="F168" s="12">
        <f>IF($D168&lt;=INFO!$Q$3,INFO!$Q$9,(((($D168-INFO!$Q$3)/1000)*INFO!$Q$6)+INFO!$Q$9))</f>
        <v>19.8</v>
      </c>
    </row>
    <row r="169" spans="1:6" x14ac:dyDescent="0.25">
      <c r="A169">
        <v>10224000</v>
      </c>
      <c r="B169" t="s">
        <v>216</v>
      </c>
      <c r="C169" t="s">
        <v>499</v>
      </c>
      <c r="D169" s="1">
        <v>3600</v>
      </c>
      <c r="E169">
        <f t="shared" si="2"/>
        <v>3.6</v>
      </c>
      <c r="F169" s="12">
        <f>IF($D169&lt;=INFO!$Q$3,INFO!$Q$9,(((($D169-INFO!$Q$3)/1000)*INFO!$Q$6)+INFO!$Q$9))</f>
        <v>19.8</v>
      </c>
    </row>
    <row r="170" spans="1:6" x14ac:dyDescent="0.25">
      <c r="A170">
        <v>10233000</v>
      </c>
      <c r="B170" t="s">
        <v>303</v>
      </c>
      <c r="C170" t="s">
        <v>585</v>
      </c>
      <c r="D170" s="1">
        <v>3600</v>
      </c>
      <c r="E170">
        <f t="shared" si="2"/>
        <v>3.6</v>
      </c>
      <c r="F170" s="12">
        <f>IF($D170&lt;=INFO!$Q$3,INFO!$Q$9,(((($D170-INFO!$Q$3)/1000)*INFO!$Q$6)+INFO!$Q$9))</f>
        <v>19.8</v>
      </c>
    </row>
    <row r="171" spans="1:6" x14ac:dyDescent="0.25">
      <c r="A171">
        <v>10265000</v>
      </c>
      <c r="B171" t="s">
        <v>221</v>
      </c>
      <c r="C171" t="s">
        <v>553</v>
      </c>
      <c r="D171" s="1">
        <v>3600</v>
      </c>
      <c r="E171">
        <f t="shared" si="2"/>
        <v>3.6</v>
      </c>
      <c r="F171" s="12">
        <f>IF($D171&lt;=INFO!$Q$3,INFO!$Q$9,(((($D171-INFO!$Q$3)/1000)*INFO!$Q$6)+INFO!$Q$9))</f>
        <v>19.8</v>
      </c>
    </row>
    <row r="172" spans="1:6" x14ac:dyDescent="0.25">
      <c r="A172">
        <v>10297000</v>
      </c>
      <c r="B172" t="s">
        <v>210</v>
      </c>
      <c r="C172" t="s">
        <v>567</v>
      </c>
      <c r="D172" s="1">
        <v>3600</v>
      </c>
      <c r="E172">
        <f t="shared" si="2"/>
        <v>3.6</v>
      </c>
      <c r="F172" s="12">
        <f>IF($D172&lt;=INFO!$Q$3,INFO!$Q$9,(((($D172-INFO!$Q$3)/1000)*INFO!$Q$6)+INFO!$Q$9))</f>
        <v>19.8</v>
      </c>
    </row>
    <row r="173" spans="1:6" x14ac:dyDescent="0.25">
      <c r="A173">
        <v>10066000</v>
      </c>
      <c r="B173" t="s">
        <v>218</v>
      </c>
      <c r="C173" t="s">
        <v>538</v>
      </c>
      <c r="D173" s="1">
        <v>3700</v>
      </c>
      <c r="E173">
        <f t="shared" si="2"/>
        <v>3.7</v>
      </c>
      <c r="F173" s="12">
        <f>IF($D173&lt;=INFO!$Q$3,INFO!$Q$9,(((($D173-INFO!$Q$3)/1000)*INFO!$Q$6)+INFO!$Q$9))</f>
        <v>20.100000000000001</v>
      </c>
    </row>
    <row r="174" spans="1:6" x14ac:dyDescent="0.25">
      <c r="A174">
        <v>10243000</v>
      </c>
      <c r="B174" t="s">
        <v>249</v>
      </c>
      <c r="C174" t="s">
        <v>541</v>
      </c>
      <c r="D174" s="1">
        <v>3700</v>
      </c>
      <c r="E174">
        <f t="shared" si="2"/>
        <v>3.7</v>
      </c>
      <c r="F174" s="12">
        <f>IF($D174&lt;=INFO!$Q$3,INFO!$Q$9,(((($D174-INFO!$Q$3)/1000)*INFO!$Q$6)+INFO!$Q$9))</f>
        <v>20.100000000000001</v>
      </c>
    </row>
    <row r="175" spans="1:6" x14ac:dyDescent="0.25">
      <c r="A175">
        <v>10251000</v>
      </c>
      <c r="B175" t="s">
        <v>242</v>
      </c>
      <c r="C175" t="s">
        <v>580</v>
      </c>
      <c r="D175" s="1">
        <v>3700</v>
      </c>
      <c r="E175">
        <f t="shared" si="2"/>
        <v>3.7</v>
      </c>
      <c r="F175" s="12">
        <f>IF($D175&lt;=INFO!$Q$3,INFO!$Q$9,(((($D175-INFO!$Q$3)/1000)*INFO!$Q$6)+INFO!$Q$9))</f>
        <v>20.100000000000001</v>
      </c>
    </row>
    <row r="176" spans="1:6" x14ac:dyDescent="0.25">
      <c r="A176">
        <v>10261500</v>
      </c>
      <c r="B176" t="s">
        <v>208</v>
      </c>
      <c r="C176" t="s">
        <v>551</v>
      </c>
      <c r="D176" s="1">
        <v>3700</v>
      </c>
      <c r="E176">
        <f t="shared" si="2"/>
        <v>3.7</v>
      </c>
      <c r="F176" s="12">
        <f>IF($D176&lt;=INFO!$Q$3,INFO!$Q$9,(((($D176-INFO!$Q$3)/1000)*INFO!$Q$6)+INFO!$Q$9))</f>
        <v>20.100000000000001</v>
      </c>
    </row>
    <row r="177" spans="1:6" x14ac:dyDescent="0.25">
      <c r="A177">
        <v>10018000</v>
      </c>
      <c r="B177" t="s">
        <v>271</v>
      </c>
      <c r="C177" t="s">
        <v>563</v>
      </c>
      <c r="D177" s="1">
        <v>3800</v>
      </c>
      <c r="E177">
        <f t="shared" si="2"/>
        <v>3.8</v>
      </c>
      <c r="F177" s="12">
        <f>IF($D177&lt;=INFO!$Q$3,INFO!$Q$9,(((($D177-INFO!$Q$3)/1000)*INFO!$Q$6)+INFO!$Q$9))</f>
        <v>20.399999999999999</v>
      </c>
    </row>
    <row r="178" spans="1:6" x14ac:dyDescent="0.25">
      <c r="A178">
        <v>10077000</v>
      </c>
      <c r="B178" t="s">
        <v>224</v>
      </c>
      <c r="C178" t="s">
        <v>225</v>
      </c>
      <c r="D178" s="1">
        <v>3800</v>
      </c>
      <c r="E178">
        <f t="shared" si="2"/>
        <v>3.8</v>
      </c>
      <c r="F178" s="12">
        <f>IF($D178&lt;=INFO!$Q$3,INFO!$Q$9,(((($D178-INFO!$Q$3)/1000)*INFO!$Q$6)+INFO!$Q$9))</f>
        <v>20.399999999999999</v>
      </c>
    </row>
    <row r="179" spans="1:6" x14ac:dyDescent="0.25">
      <c r="A179">
        <v>10186000</v>
      </c>
      <c r="B179" t="s">
        <v>204</v>
      </c>
      <c r="C179" t="s">
        <v>509</v>
      </c>
      <c r="D179" s="1">
        <v>3800</v>
      </c>
      <c r="E179">
        <f t="shared" si="2"/>
        <v>3.8</v>
      </c>
      <c r="F179" s="12">
        <f>IF($D179&lt;=INFO!$Q$3,INFO!$Q$9,(((($D179-INFO!$Q$3)/1000)*INFO!$Q$6)+INFO!$Q$9))</f>
        <v>20.399999999999999</v>
      </c>
    </row>
    <row r="180" spans="1:6" x14ac:dyDescent="0.25">
      <c r="A180">
        <v>10237000</v>
      </c>
      <c r="B180" t="s">
        <v>171</v>
      </c>
      <c r="C180" t="s">
        <v>511</v>
      </c>
      <c r="D180" s="1">
        <v>3800</v>
      </c>
      <c r="E180">
        <f t="shared" si="2"/>
        <v>3.8</v>
      </c>
      <c r="F180" s="12">
        <f>IF($D180&lt;=INFO!$Q$3,INFO!$Q$9,(((($D180-INFO!$Q$3)/1000)*INFO!$Q$6)+INFO!$Q$9))</f>
        <v>20.399999999999999</v>
      </c>
    </row>
    <row r="181" spans="1:6" x14ac:dyDescent="0.25">
      <c r="A181">
        <v>10013000</v>
      </c>
      <c r="B181" t="s">
        <v>252</v>
      </c>
      <c r="C181" t="s">
        <v>583</v>
      </c>
      <c r="D181" s="1">
        <v>3900</v>
      </c>
      <c r="E181">
        <f t="shared" si="2"/>
        <v>3.9</v>
      </c>
      <c r="F181" s="12">
        <f>IF($D181&lt;=INFO!$Q$3,INFO!$Q$9,(((($D181-INFO!$Q$3)/1000)*INFO!$Q$6)+INFO!$Q$9))</f>
        <v>20.7</v>
      </c>
    </row>
    <row r="182" spans="1:6" x14ac:dyDescent="0.25">
      <c r="A182">
        <v>10078000</v>
      </c>
      <c r="B182" t="s">
        <v>260</v>
      </c>
      <c r="C182" t="s">
        <v>577</v>
      </c>
      <c r="D182" s="1">
        <v>3900</v>
      </c>
      <c r="E182">
        <f t="shared" si="2"/>
        <v>3.9</v>
      </c>
      <c r="F182" s="12">
        <f>IF($D182&lt;=INFO!$Q$3,INFO!$Q$9,(((($D182-INFO!$Q$3)/1000)*INFO!$Q$6)+INFO!$Q$9))</f>
        <v>20.7</v>
      </c>
    </row>
    <row r="183" spans="1:6" x14ac:dyDescent="0.25">
      <c r="A183">
        <v>10096000</v>
      </c>
      <c r="B183" t="s">
        <v>275</v>
      </c>
      <c r="C183" t="s">
        <v>539</v>
      </c>
      <c r="D183" s="1">
        <v>3900</v>
      </c>
      <c r="E183">
        <f t="shared" si="2"/>
        <v>3.9</v>
      </c>
      <c r="F183" s="12">
        <f>IF($D183&lt;=INFO!$Q$3,INFO!$Q$9,(((($D183-INFO!$Q$3)/1000)*INFO!$Q$6)+INFO!$Q$9))</f>
        <v>20.7</v>
      </c>
    </row>
    <row r="184" spans="1:6" x14ac:dyDescent="0.25">
      <c r="A184">
        <v>10210000</v>
      </c>
      <c r="B184" t="s">
        <v>338</v>
      </c>
      <c r="C184" t="s">
        <v>87</v>
      </c>
      <c r="D184" s="1">
        <v>3900</v>
      </c>
      <c r="E184">
        <f t="shared" si="2"/>
        <v>3.9</v>
      </c>
      <c r="F184" s="12">
        <f>IF($D184&lt;=INFO!$Q$3,INFO!$Q$9,(((($D184-INFO!$Q$3)/1000)*INFO!$Q$6)+INFO!$Q$9))</f>
        <v>20.7</v>
      </c>
    </row>
    <row r="185" spans="1:6" x14ac:dyDescent="0.25">
      <c r="A185">
        <v>10356001</v>
      </c>
      <c r="B185" t="s">
        <v>230</v>
      </c>
      <c r="C185" t="s">
        <v>528</v>
      </c>
      <c r="D185" s="1">
        <v>3900</v>
      </c>
      <c r="E185">
        <f t="shared" si="2"/>
        <v>3.9</v>
      </c>
      <c r="F185" s="12">
        <f>IF($D185&lt;=INFO!$Q$3,INFO!$Q$9,(((($D185-INFO!$Q$3)/1000)*INFO!$Q$6)+INFO!$Q$9))</f>
        <v>20.7</v>
      </c>
    </row>
    <row r="186" spans="1:6" x14ac:dyDescent="0.25">
      <c r="A186">
        <v>10021000</v>
      </c>
      <c r="B186" t="s">
        <v>378</v>
      </c>
      <c r="C186" t="s">
        <v>7</v>
      </c>
      <c r="D186" s="1">
        <v>4000</v>
      </c>
      <c r="E186">
        <f t="shared" si="2"/>
        <v>4</v>
      </c>
      <c r="F186" s="12">
        <f>IF($D186&lt;=INFO!$Q$3,INFO!$Q$9,(((($D186-INFO!$Q$3)/1000)*INFO!$Q$6)+INFO!$Q$9))</f>
        <v>21</v>
      </c>
    </row>
    <row r="187" spans="1:6" x14ac:dyDescent="0.25">
      <c r="A187">
        <v>10047000</v>
      </c>
      <c r="B187" t="s">
        <v>38</v>
      </c>
      <c r="C187" t="s">
        <v>606</v>
      </c>
      <c r="D187" s="1">
        <v>4000</v>
      </c>
      <c r="E187">
        <f t="shared" si="2"/>
        <v>4</v>
      </c>
      <c r="F187" s="12">
        <f>IF($D187&lt;=INFO!$Q$3,INFO!$Q$9,(((($D187-INFO!$Q$3)/1000)*INFO!$Q$6)+INFO!$Q$9))</f>
        <v>21</v>
      </c>
    </row>
    <row r="188" spans="1:6" x14ac:dyDescent="0.25">
      <c r="A188">
        <v>10156000</v>
      </c>
      <c r="B188" t="s">
        <v>300</v>
      </c>
      <c r="C188" t="s">
        <v>521</v>
      </c>
      <c r="D188" s="1">
        <v>4000</v>
      </c>
      <c r="E188">
        <f t="shared" si="2"/>
        <v>4</v>
      </c>
      <c r="F188" s="12">
        <f>IF($D188&lt;=INFO!$Q$3,INFO!$Q$9,(((($D188-INFO!$Q$3)/1000)*INFO!$Q$6)+INFO!$Q$9))</f>
        <v>21</v>
      </c>
    </row>
    <row r="189" spans="1:6" x14ac:dyDescent="0.25">
      <c r="A189">
        <v>10317000</v>
      </c>
      <c r="B189" t="s">
        <v>227</v>
      </c>
      <c r="C189" t="s">
        <v>603</v>
      </c>
      <c r="D189" s="1">
        <v>4000</v>
      </c>
      <c r="E189">
        <f t="shared" si="2"/>
        <v>4</v>
      </c>
      <c r="F189" s="12">
        <f>IF($D189&lt;=INFO!$Q$3,INFO!$Q$9,(((($D189-INFO!$Q$3)/1000)*INFO!$Q$6)+INFO!$Q$9))</f>
        <v>21</v>
      </c>
    </row>
    <row r="190" spans="1:6" x14ac:dyDescent="0.25">
      <c r="A190">
        <v>10114000</v>
      </c>
      <c r="B190" t="s">
        <v>213</v>
      </c>
      <c r="C190" t="s">
        <v>532</v>
      </c>
      <c r="D190" s="1">
        <v>4100</v>
      </c>
      <c r="E190">
        <f t="shared" si="2"/>
        <v>4.0999999999999996</v>
      </c>
      <c r="F190" s="12">
        <f>IF($D190&lt;=INFO!$Q$3,INFO!$Q$9,(((($D190-INFO!$Q$3)/1000)*INFO!$Q$6)+INFO!$Q$9))</f>
        <v>21.3</v>
      </c>
    </row>
    <row r="191" spans="1:6" x14ac:dyDescent="0.25">
      <c r="A191">
        <v>10347000</v>
      </c>
      <c r="B191" t="s">
        <v>229</v>
      </c>
      <c r="C191" t="s">
        <v>562</v>
      </c>
      <c r="D191" s="1">
        <v>4100</v>
      </c>
      <c r="E191">
        <f t="shared" si="2"/>
        <v>4.0999999999999996</v>
      </c>
      <c r="F191" s="12">
        <f>IF($D191&lt;=INFO!$Q$3,INFO!$Q$9,(((($D191-INFO!$Q$3)/1000)*INFO!$Q$6)+INFO!$Q$9))</f>
        <v>21.3</v>
      </c>
    </row>
    <row r="192" spans="1:6" x14ac:dyDescent="0.25">
      <c r="A192">
        <v>10023000</v>
      </c>
      <c r="B192" t="s">
        <v>272</v>
      </c>
      <c r="C192" t="s">
        <v>598</v>
      </c>
      <c r="D192" s="1">
        <v>4200</v>
      </c>
      <c r="E192">
        <f t="shared" si="2"/>
        <v>4.2</v>
      </c>
      <c r="F192" s="12">
        <f>IF($D192&lt;=INFO!$Q$3,INFO!$Q$9,(((($D192-INFO!$Q$3)/1000)*INFO!$Q$6)+INFO!$Q$9))</f>
        <v>21.6</v>
      </c>
    </row>
    <row r="193" spans="1:6" x14ac:dyDescent="0.25">
      <c r="A193">
        <v>10038000</v>
      </c>
      <c r="B193" t="s">
        <v>310</v>
      </c>
      <c r="C193" t="s">
        <v>536</v>
      </c>
      <c r="D193" s="1">
        <v>4200</v>
      </c>
      <c r="E193">
        <f t="shared" si="2"/>
        <v>4.2</v>
      </c>
      <c r="F193" s="12">
        <f>IF($D193&lt;=INFO!$Q$3,INFO!$Q$9,(((($D193-INFO!$Q$3)/1000)*INFO!$Q$6)+INFO!$Q$9))</f>
        <v>21.6</v>
      </c>
    </row>
    <row r="194" spans="1:6" x14ac:dyDescent="0.25">
      <c r="A194">
        <v>10098000</v>
      </c>
      <c r="B194" t="s">
        <v>200</v>
      </c>
      <c r="C194" t="s">
        <v>419</v>
      </c>
      <c r="D194" s="1">
        <v>4200</v>
      </c>
      <c r="E194">
        <f t="shared" si="2"/>
        <v>4.2</v>
      </c>
      <c r="F194" s="12">
        <f>IF($D194&lt;=INFO!$Q$3,INFO!$Q$9,(((($D194-INFO!$Q$3)/1000)*INFO!$Q$6)+INFO!$Q$9))</f>
        <v>21.6</v>
      </c>
    </row>
    <row r="195" spans="1:6" x14ac:dyDescent="0.25">
      <c r="A195">
        <v>10121000</v>
      </c>
      <c r="B195" t="s">
        <v>168</v>
      </c>
      <c r="C195" t="s">
        <v>564</v>
      </c>
      <c r="D195" s="1">
        <v>4200</v>
      </c>
      <c r="E195">
        <f t="shared" ref="E195:E258" si="3">$D195/1000</f>
        <v>4.2</v>
      </c>
      <c r="F195" s="12">
        <f>IF($D195&lt;=INFO!$Q$3,INFO!$Q$9,(((($D195-INFO!$Q$3)/1000)*INFO!$Q$6)+INFO!$Q$9))</f>
        <v>21.6</v>
      </c>
    </row>
    <row r="196" spans="1:6" x14ac:dyDescent="0.25">
      <c r="A196">
        <v>10160000</v>
      </c>
      <c r="B196" t="s">
        <v>236</v>
      </c>
      <c r="C196" t="s">
        <v>589</v>
      </c>
      <c r="D196" s="1">
        <v>4200</v>
      </c>
      <c r="E196">
        <f t="shared" si="3"/>
        <v>4.2</v>
      </c>
      <c r="F196" s="12">
        <f>IF($D196&lt;=INFO!$Q$3,INFO!$Q$9,(((($D196-INFO!$Q$3)/1000)*INFO!$Q$6)+INFO!$Q$9))</f>
        <v>21.6</v>
      </c>
    </row>
    <row r="197" spans="1:6" x14ac:dyDescent="0.25">
      <c r="A197">
        <v>10213000</v>
      </c>
      <c r="B197" t="s">
        <v>256</v>
      </c>
      <c r="C197" t="s">
        <v>647</v>
      </c>
      <c r="D197" s="1">
        <v>4200</v>
      </c>
      <c r="E197">
        <f t="shared" si="3"/>
        <v>4.2</v>
      </c>
      <c r="F197" s="12">
        <f>IF($D197&lt;=INFO!$Q$3,INFO!$Q$9,(((($D197-INFO!$Q$3)/1000)*INFO!$Q$6)+INFO!$Q$9))</f>
        <v>21.6</v>
      </c>
    </row>
    <row r="198" spans="1:6" x14ac:dyDescent="0.25">
      <c r="A198">
        <v>10236000</v>
      </c>
      <c r="B198" t="s">
        <v>177</v>
      </c>
      <c r="C198" t="s">
        <v>518</v>
      </c>
      <c r="D198" s="1">
        <v>4200</v>
      </c>
      <c r="E198">
        <f t="shared" si="3"/>
        <v>4.2</v>
      </c>
      <c r="F198" s="12">
        <f>IF($D198&lt;=INFO!$Q$3,INFO!$Q$9,(((($D198-INFO!$Q$3)/1000)*INFO!$Q$6)+INFO!$Q$9))</f>
        <v>21.6</v>
      </c>
    </row>
    <row r="199" spans="1:6" x14ac:dyDescent="0.25">
      <c r="A199">
        <v>10262000</v>
      </c>
      <c r="B199" t="s">
        <v>172</v>
      </c>
      <c r="C199" t="s">
        <v>552</v>
      </c>
      <c r="D199" s="1">
        <v>4200</v>
      </c>
      <c r="E199">
        <f t="shared" si="3"/>
        <v>4.2</v>
      </c>
      <c r="F199" s="12">
        <f>IF($D199&lt;=INFO!$Q$3,INFO!$Q$9,(((($D199-INFO!$Q$3)/1000)*INFO!$Q$6)+INFO!$Q$9))</f>
        <v>21.6</v>
      </c>
    </row>
    <row r="200" spans="1:6" x14ac:dyDescent="0.25">
      <c r="A200">
        <v>10322000</v>
      </c>
      <c r="B200" t="s">
        <v>304</v>
      </c>
      <c r="C200" t="s">
        <v>569</v>
      </c>
      <c r="D200" s="1">
        <v>4200</v>
      </c>
      <c r="E200">
        <f t="shared" si="3"/>
        <v>4.2</v>
      </c>
      <c r="F200" s="12">
        <f>IF($D200&lt;=INFO!$Q$3,INFO!$Q$9,(((($D200-INFO!$Q$3)/1000)*INFO!$Q$6)+INFO!$Q$9))</f>
        <v>21.6</v>
      </c>
    </row>
    <row r="201" spans="1:6" x14ac:dyDescent="0.25">
      <c r="A201">
        <v>10345000</v>
      </c>
      <c r="B201" t="s">
        <v>309</v>
      </c>
      <c r="C201" t="s">
        <v>570</v>
      </c>
      <c r="D201" s="1">
        <v>4200</v>
      </c>
      <c r="E201">
        <f t="shared" si="3"/>
        <v>4.2</v>
      </c>
      <c r="F201" s="12">
        <f>IF($D201&lt;=INFO!$Q$3,INFO!$Q$9,(((($D201-INFO!$Q$3)/1000)*INFO!$Q$6)+INFO!$Q$9))</f>
        <v>21.6</v>
      </c>
    </row>
    <row r="202" spans="1:6" x14ac:dyDescent="0.25">
      <c r="A202">
        <v>10201000</v>
      </c>
      <c r="B202" t="s">
        <v>274</v>
      </c>
      <c r="C202" t="s">
        <v>572</v>
      </c>
      <c r="D202" s="1">
        <v>4300</v>
      </c>
      <c r="E202">
        <f t="shared" si="3"/>
        <v>4.3</v>
      </c>
      <c r="F202" s="12">
        <f>IF($D202&lt;=INFO!$Q$3,INFO!$Q$9,(((($D202-INFO!$Q$3)/1000)*INFO!$Q$6)+INFO!$Q$9))</f>
        <v>21.9</v>
      </c>
    </row>
    <row r="203" spans="1:6" x14ac:dyDescent="0.25">
      <c r="A203">
        <v>10030500</v>
      </c>
      <c r="B203" t="s">
        <v>337</v>
      </c>
      <c r="C203" t="s">
        <v>381</v>
      </c>
      <c r="D203" s="1">
        <v>4400</v>
      </c>
      <c r="E203">
        <f t="shared" si="3"/>
        <v>4.4000000000000004</v>
      </c>
      <c r="F203" s="12">
        <f>IF($D203&lt;=INFO!$Q$3,INFO!$Q$9,(((($D203-INFO!$Q$3)/1000)*INFO!$Q$6)+INFO!$Q$9))</f>
        <v>22.2</v>
      </c>
    </row>
    <row r="204" spans="1:6" x14ac:dyDescent="0.25">
      <c r="A204">
        <v>10062000</v>
      </c>
      <c r="B204" t="s">
        <v>103</v>
      </c>
      <c r="C204" t="s">
        <v>404</v>
      </c>
      <c r="D204" s="1">
        <v>4400</v>
      </c>
      <c r="E204">
        <f t="shared" si="3"/>
        <v>4.4000000000000004</v>
      </c>
      <c r="F204" s="12">
        <f>IF($D204&lt;=INFO!$Q$3,INFO!$Q$9,(((($D204-INFO!$Q$3)/1000)*INFO!$Q$6)+INFO!$Q$9))</f>
        <v>22.2</v>
      </c>
    </row>
    <row r="205" spans="1:6" x14ac:dyDescent="0.25">
      <c r="A205">
        <v>10079000</v>
      </c>
      <c r="B205" t="s">
        <v>240</v>
      </c>
      <c r="C205" t="s">
        <v>60</v>
      </c>
      <c r="D205" s="1">
        <v>4400</v>
      </c>
      <c r="E205">
        <f t="shared" si="3"/>
        <v>4.4000000000000004</v>
      </c>
      <c r="F205" s="12">
        <f>IF($D205&lt;=INFO!$Q$3,INFO!$Q$9,(((($D205-INFO!$Q$3)/1000)*INFO!$Q$6)+INFO!$Q$9))</f>
        <v>22.2</v>
      </c>
    </row>
    <row r="206" spans="1:6" x14ac:dyDescent="0.25">
      <c r="A206">
        <v>10087000</v>
      </c>
      <c r="B206" t="s">
        <v>286</v>
      </c>
      <c r="C206" t="s">
        <v>440</v>
      </c>
      <c r="D206" s="1">
        <v>4400</v>
      </c>
      <c r="E206">
        <f t="shared" si="3"/>
        <v>4.4000000000000004</v>
      </c>
      <c r="F206" s="12">
        <f>IF($D206&lt;=INFO!$Q$3,INFO!$Q$9,(((($D206-INFO!$Q$3)/1000)*INFO!$Q$6)+INFO!$Q$9))</f>
        <v>22.2</v>
      </c>
    </row>
    <row r="207" spans="1:6" x14ac:dyDescent="0.25">
      <c r="A207">
        <v>10122000</v>
      </c>
      <c r="B207" t="s">
        <v>255</v>
      </c>
      <c r="C207" t="s">
        <v>533</v>
      </c>
      <c r="D207" s="1">
        <v>4400</v>
      </c>
      <c r="E207">
        <f t="shared" si="3"/>
        <v>4.4000000000000004</v>
      </c>
      <c r="F207" s="12">
        <f>IF($D207&lt;=INFO!$Q$3,INFO!$Q$9,(((($D207-INFO!$Q$3)/1000)*INFO!$Q$6)+INFO!$Q$9))</f>
        <v>22.2</v>
      </c>
    </row>
    <row r="208" spans="1:6" x14ac:dyDescent="0.25">
      <c r="A208">
        <v>10211000</v>
      </c>
      <c r="B208" t="s">
        <v>265</v>
      </c>
      <c r="C208" t="s">
        <v>573</v>
      </c>
      <c r="D208" s="1">
        <v>4400</v>
      </c>
      <c r="E208">
        <f t="shared" si="3"/>
        <v>4.4000000000000004</v>
      </c>
      <c r="F208" s="12">
        <f>IF($D208&lt;=INFO!$Q$3,INFO!$Q$9,(((($D208-INFO!$Q$3)/1000)*INFO!$Q$6)+INFO!$Q$9))</f>
        <v>22.2</v>
      </c>
    </row>
    <row r="209" spans="1:6" x14ac:dyDescent="0.25">
      <c r="A209">
        <v>10257000</v>
      </c>
      <c r="B209" t="s">
        <v>278</v>
      </c>
      <c r="C209" t="s">
        <v>524</v>
      </c>
      <c r="D209" s="1">
        <v>4400</v>
      </c>
      <c r="E209">
        <f t="shared" si="3"/>
        <v>4.4000000000000004</v>
      </c>
      <c r="F209" s="12">
        <f>IF($D209&lt;=INFO!$Q$3,INFO!$Q$9,(((($D209-INFO!$Q$3)/1000)*INFO!$Q$6)+INFO!$Q$9))</f>
        <v>22.2</v>
      </c>
    </row>
    <row r="210" spans="1:6" x14ac:dyDescent="0.25">
      <c r="A210">
        <v>10276000</v>
      </c>
      <c r="B210" t="s">
        <v>243</v>
      </c>
      <c r="C210" t="s">
        <v>565</v>
      </c>
      <c r="D210" s="1">
        <v>4400</v>
      </c>
      <c r="E210">
        <f t="shared" si="3"/>
        <v>4.4000000000000004</v>
      </c>
      <c r="F210" s="12">
        <f>IF($D210&lt;=INFO!$Q$3,INFO!$Q$9,(((($D210-INFO!$Q$3)/1000)*INFO!$Q$6)+INFO!$Q$9))</f>
        <v>22.2</v>
      </c>
    </row>
    <row r="211" spans="1:6" x14ac:dyDescent="0.25">
      <c r="A211">
        <v>10293000</v>
      </c>
      <c r="B211" t="s">
        <v>128</v>
      </c>
      <c r="C211" t="s">
        <v>472</v>
      </c>
      <c r="D211" s="1">
        <v>4400</v>
      </c>
      <c r="E211">
        <f t="shared" si="3"/>
        <v>4.4000000000000004</v>
      </c>
      <c r="F211" s="12">
        <f>IF($D211&lt;=INFO!$Q$3,INFO!$Q$9,(((($D211-INFO!$Q$3)/1000)*INFO!$Q$6)+INFO!$Q$9))</f>
        <v>22.2</v>
      </c>
    </row>
    <row r="212" spans="1:6" x14ac:dyDescent="0.25">
      <c r="A212">
        <v>10294000</v>
      </c>
      <c r="B212" t="s">
        <v>238</v>
      </c>
      <c r="C212" t="s">
        <v>530</v>
      </c>
      <c r="D212" s="1">
        <v>4400</v>
      </c>
      <c r="E212">
        <f t="shared" si="3"/>
        <v>4.4000000000000004</v>
      </c>
      <c r="F212" s="12">
        <f>IF($D212&lt;=INFO!$Q$3,INFO!$Q$9,(((($D212-INFO!$Q$3)/1000)*INFO!$Q$6)+INFO!$Q$9))</f>
        <v>22.2</v>
      </c>
    </row>
    <row r="213" spans="1:6" x14ac:dyDescent="0.25">
      <c r="A213">
        <v>10295000</v>
      </c>
      <c r="B213" t="s">
        <v>301</v>
      </c>
      <c r="C213" t="s">
        <v>555</v>
      </c>
      <c r="D213" s="1">
        <v>4400</v>
      </c>
      <c r="E213">
        <f t="shared" si="3"/>
        <v>4.4000000000000004</v>
      </c>
      <c r="F213" s="12">
        <f>IF($D213&lt;=INFO!$Q$3,INFO!$Q$9,(((($D213-INFO!$Q$3)/1000)*INFO!$Q$6)+INFO!$Q$9))</f>
        <v>22.2</v>
      </c>
    </row>
    <row r="214" spans="1:6" x14ac:dyDescent="0.25">
      <c r="A214">
        <v>10335500</v>
      </c>
      <c r="B214" t="s">
        <v>64</v>
      </c>
      <c r="C214" t="s">
        <v>575</v>
      </c>
      <c r="D214" s="1">
        <v>4400</v>
      </c>
      <c r="E214">
        <f t="shared" si="3"/>
        <v>4.4000000000000004</v>
      </c>
      <c r="F214" s="12">
        <f>IF($D214&lt;=INFO!$Q$3,INFO!$Q$9,(((($D214-INFO!$Q$3)/1000)*INFO!$Q$6)+INFO!$Q$9))</f>
        <v>22.2</v>
      </c>
    </row>
    <row r="215" spans="1:6" x14ac:dyDescent="0.25">
      <c r="A215">
        <v>10342000</v>
      </c>
      <c r="B215" t="s">
        <v>269</v>
      </c>
      <c r="C215" t="s">
        <v>548</v>
      </c>
      <c r="D215" s="1">
        <v>4400</v>
      </c>
      <c r="E215">
        <f t="shared" si="3"/>
        <v>4.4000000000000004</v>
      </c>
      <c r="F215" s="12">
        <f>IF($D215&lt;=INFO!$Q$3,INFO!$Q$9,(((($D215-INFO!$Q$3)/1000)*INFO!$Q$6)+INFO!$Q$9))</f>
        <v>22.2</v>
      </c>
    </row>
    <row r="216" spans="1:6" x14ac:dyDescent="0.25">
      <c r="A216">
        <v>10073000</v>
      </c>
      <c r="B216" t="s">
        <v>239</v>
      </c>
      <c r="C216" t="s">
        <v>529</v>
      </c>
      <c r="D216" s="1">
        <v>4400</v>
      </c>
      <c r="E216">
        <f t="shared" si="3"/>
        <v>4.4000000000000004</v>
      </c>
      <c r="F216" s="12">
        <f>IF($D216&lt;=INFO!$Q$3,INFO!$Q$9,(((($D216-INFO!$Q$3)/1000)*INFO!$Q$6)+INFO!$Q$9))</f>
        <v>22.2</v>
      </c>
    </row>
    <row r="217" spans="1:6" x14ac:dyDescent="0.25">
      <c r="A217">
        <v>10040000</v>
      </c>
      <c r="B217" t="s">
        <v>254</v>
      </c>
      <c r="C217" t="s">
        <v>556</v>
      </c>
      <c r="D217" s="1">
        <v>4500</v>
      </c>
      <c r="E217">
        <f t="shared" si="3"/>
        <v>4.5</v>
      </c>
      <c r="F217" s="12">
        <f>IF($D217&lt;=INFO!$Q$3,INFO!$Q$9,(((($D217-INFO!$Q$3)/1000)*INFO!$Q$6)+INFO!$Q$9))</f>
        <v>22.5</v>
      </c>
    </row>
    <row r="218" spans="1:6" x14ac:dyDescent="0.25">
      <c r="A218">
        <v>10103000</v>
      </c>
      <c r="B218" t="s">
        <v>307</v>
      </c>
      <c r="C218" t="s">
        <v>597</v>
      </c>
      <c r="D218" s="1">
        <v>4500</v>
      </c>
      <c r="E218">
        <f t="shared" si="3"/>
        <v>4.5</v>
      </c>
      <c r="F218" s="12">
        <f>IF($D218&lt;=INFO!$Q$3,INFO!$Q$9,(((($D218-INFO!$Q$3)/1000)*INFO!$Q$6)+INFO!$Q$9))</f>
        <v>22.5</v>
      </c>
    </row>
    <row r="219" spans="1:6" x14ac:dyDescent="0.25">
      <c r="A219">
        <v>10124000</v>
      </c>
      <c r="B219" t="s">
        <v>201</v>
      </c>
      <c r="C219" t="s">
        <v>534</v>
      </c>
      <c r="D219" s="1">
        <v>4500</v>
      </c>
      <c r="E219">
        <f t="shared" si="3"/>
        <v>4.5</v>
      </c>
      <c r="F219" s="12">
        <f>IF($D219&lt;=INFO!$Q$3,INFO!$Q$9,(((($D219-INFO!$Q$3)/1000)*INFO!$Q$6)+INFO!$Q$9))</f>
        <v>22.5</v>
      </c>
    </row>
    <row r="220" spans="1:6" x14ac:dyDescent="0.25">
      <c r="A220">
        <v>10227000</v>
      </c>
      <c r="B220" t="s">
        <v>266</v>
      </c>
      <c r="C220" t="s">
        <v>579</v>
      </c>
      <c r="D220" s="1">
        <v>4500</v>
      </c>
      <c r="E220">
        <f t="shared" si="3"/>
        <v>4.5</v>
      </c>
      <c r="F220" s="12">
        <f>IF($D220&lt;=INFO!$Q$3,INFO!$Q$9,(((($D220-INFO!$Q$3)/1000)*INFO!$Q$6)+INFO!$Q$9))</f>
        <v>22.5</v>
      </c>
    </row>
    <row r="221" spans="1:6" x14ac:dyDescent="0.25">
      <c r="A221">
        <v>10259000</v>
      </c>
      <c r="B221" t="s">
        <v>319</v>
      </c>
      <c r="C221" t="s">
        <v>581</v>
      </c>
      <c r="D221" s="1">
        <v>4500</v>
      </c>
      <c r="E221">
        <f t="shared" si="3"/>
        <v>4.5</v>
      </c>
      <c r="F221" s="12">
        <f>IF($D221&lt;=INFO!$Q$3,INFO!$Q$9,(((($D221-INFO!$Q$3)/1000)*INFO!$Q$6)+INFO!$Q$9))</f>
        <v>22.5</v>
      </c>
    </row>
    <row r="222" spans="1:6" x14ac:dyDescent="0.25">
      <c r="A222">
        <v>10294500</v>
      </c>
      <c r="B222" t="s">
        <v>320</v>
      </c>
      <c r="C222" t="s">
        <v>614</v>
      </c>
      <c r="D222" s="1">
        <v>4500</v>
      </c>
      <c r="E222">
        <f t="shared" si="3"/>
        <v>4.5</v>
      </c>
      <c r="F222" s="12">
        <f>IF($D222&lt;=INFO!$Q$3,INFO!$Q$9,(((($D222-INFO!$Q$3)/1000)*INFO!$Q$6)+INFO!$Q$9))</f>
        <v>22.5</v>
      </c>
    </row>
    <row r="223" spans="1:6" x14ac:dyDescent="0.25">
      <c r="A223">
        <v>10302000</v>
      </c>
      <c r="B223" t="s">
        <v>217</v>
      </c>
      <c r="C223" t="s">
        <v>568</v>
      </c>
      <c r="D223" s="1">
        <v>4500</v>
      </c>
      <c r="E223">
        <f t="shared" si="3"/>
        <v>4.5</v>
      </c>
      <c r="F223" s="12">
        <f>IF($D223&lt;=INFO!$Q$3,INFO!$Q$9,(((($D223-INFO!$Q$3)/1000)*INFO!$Q$6)+INFO!$Q$9))</f>
        <v>22.5</v>
      </c>
    </row>
    <row r="224" spans="1:6" x14ac:dyDescent="0.25">
      <c r="A224">
        <v>10325000</v>
      </c>
      <c r="B224" t="s">
        <v>228</v>
      </c>
      <c r="C224" t="s">
        <v>542</v>
      </c>
      <c r="D224" s="1">
        <v>4600</v>
      </c>
      <c r="E224">
        <f t="shared" si="3"/>
        <v>4.5999999999999996</v>
      </c>
      <c r="F224" s="12">
        <f>IF($D224&lt;=INFO!$Q$3,INFO!$Q$9,(((($D224-INFO!$Q$3)/1000)*INFO!$Q$6)+INFO!$Q$9))</f>
        <v>22.8</v>
      </c>
    </row>
    <row r="225" spans="1:6" x14ac:dyDescent="0.25">
      <c r="A225">
        <v>10358000</v>
      </c>
      <c r="B225" t="s">
        <v>291</v>
      </c>
      <c r="C225" t="s">
        <v>582</v>
      </c>
      <c r="D225" s="1">
        <v>4600</v>
      </c>
      <c r="E225">
        <f t="shared" si="3"/>
        <v>4.5999999999999996</v>
      </c>
      <c r="F225" s="12">
        <f>IF($D225&lt;=INFO!$Q$3,INFO!$Q$9,(((($D225-INFO!$Q$3)/1000)*INFO!$Q$6)+INFO!$Q$9))</f>
        <v>22.8</v>
      </c>
    </row>
    <row r="226" spans="1:6" x14ac:dyDescent="0.25">
      <c r="A226">
        <v>10245000</v>
      </c>
      <c r="B226" t="s">
        <v>241</v>
      </c>
      <c r="C226" t="s">
        <v>574</v>
      </c>
      <c r="D226" s="1">
        <v>4700</v>
      </c>
      <c r="E226">
        <f t="shared" si="3"/>
        <v>4.7</v>
      </c>
      <c r="F226" s="12">
        <f>IF($D226&lt;=INFO!$Q$3,INFO!$Q$9,(((($D226-INFO!$Q$3)/1000)*INFO!$Q$6)+INFO!$Q$9))</f>
        <v>23.1</v>
      </c>
    </row>
    <row r="227" spans="1:6" x14ac:dyDescent="0.25">
      <c r="A227">
        <v>10268000</v>
      </c>
      <c r="B227" t="s">
        <v>267</v>
      </c>
      <c r="C227" t="s">
        <v>595</v>
      </c>
      <c r="D227" s="1">
        <v>4700</v>
      </c>
      <c r="E227">
        <f t="shared" si="3"/>
        <v>4.7</v>
      </c>
      <c r="F227" s="12">
        <f>IF($D227&lt;=INFO!$Q$3,INFO!$Q$9,(((($D227-INFO!$Q$3)/1000)*INFO!$Q$6)+INFO!$Q$9))</f>
        <v>23.1</v>
      </c>
    </row>
    <row r="228" spans="1:6" x14ac:dyDescent="0.25">
      <c r="A228">
        <v>10285000</v>
      </c>
      <c r="B228" t="s">
        <v>250</v>
      </c>
      <c r="C228" t="s">
        <v>398</v>
      </c>
      <c r="D228" s="1">
        <v>4700</v>
      </c>
      <c r="E228">
        <f t="shared" si="3"/>
        <v>4.7</v>
      </c>
      <c r="F228" s="12">
        <f>IF($D228&lt;=INFO!$Q$3,INFO!$Q$9,(((($D228-INFO!$Q$3)/1000)*INFO!$Q$6)+INFO!$Q$9))</f>
        <v>23.1</v>
      </c>
    </row>
    <row r="229" spans="1:6" x14ac:dyDescent="0.25">
      <c r="A229">
        <v>10340000</v>
      </c>
      <c r="B229" t="s">
        <v>229</v>
      </c>
      <c r="C229" t="s">
        <v>594</v>
      </c>
      <c r="D229" s="1">
        <v>4700</v>
      </c>
      <c r="E229">
        <f t="shared" si="3"/>
        <v>4.7</v>
      </c>
      <c r="F229" s="12">
        <f>IF($D229&lt;=INFO!$Q$3,INFO!$Q$9,(((($D229-INFO!$Q$3)/1000)*INFO!$Q$6)+INFO!$Q$9))</f>
        <v>23.1</v>
      </c>
    </row>
    <row r="230" spans="1:6" x14ac:dyDescent="0.25">
      <c r="A230">
        <v>10074000</v>
      </c>
      <c r="B230" t="s">
        <v>234</v>
      </c>
      <c r="C230" t="s">
        <v>604</v>
      </c>
      <c r="D230" s="1">
        <v>4800</v>
      </c>
      <c r="E230">
        <f t="shared" si="3"/>
        <v>4.8</v>
      </c>
      <c r="F230" s="12">
        <f>IF($D230&lt;=INFO!$Q$3,INFO!$Q$9,(((($D230-INFO!$Q$3)/1000)*INFO!$Q$6)+INFO!$Q$9))</f>
        <v>23.4</v>
      </c>
    </row>
    <row r="231" spans="1:6" x14ac:dyDescent="0.25">
      <c r="A231">
        <v>10198000</v>
      </c>
      <c r="B231" t="s">
        <v>55</v>
      </c>
      <c r="C231" t="s">
        <v>640</v>
      </c>
      <c r="D231" s="1">
        <v>4800</v>
      </c>
      <c r="E231">
        <f t="shared" si="3"/>
        <v>4.8</v>
      </c>
      <c r="F231" s="12">
        <f>IF($D231&lt;=INFO!$Q$3,INFO!$Q$9,(((($D231-INFO!$Q$3)/1000)*INFO!$Q$6)+INFO!$Q$9))</f>
        <v>23.4</v>
      </c>
    </row>
    <row r="232" spans="1:6" x14ac:dyDescent="0.25">
      <c r="A232">
        <v>10316500</v>
      </c>
      <c r="B232" t="s">
        <v>258</v>
      </c>
      <c r="C232" t="s">
        <v>596</v>
      </c>
      <c r="D232" s="1">
        <v>4800</v>
      </c>
      <c r="E232">
        <f t="shared" si="3"/>
        <v>4.8</v>
      </c>
      <c r="F232" s="12">
        <f>IF($D232&lt;=INFO!$Q$3,INFO!$Q$9,(((($D232-INFO!$Q$3)/1000)*INFO!$Q$6)+INFO!$Q$9))</f>
        <v>23.4</v>
      </c>
    </row>
    <row r="233" spans="1:6" x14ac:dyDescent="0.25">
      <c r="A233">
        <v>10055000</v>
      </c>
      <c r="B233" t="s">
        <v>74</v>
      </c>
      <c r="C233" t="s">
        <v>13</v>
      </c>
      <c r="D233" s="1">
        <v>4900</v>
      </c>
      <c r="E233">
        <f t="shared" si="3"/>
        <v>4.9000000000000004</v>
      </c>
      <c r="F233" s="12">
        <f>IF($D233&lt;=INFO!$Q$3,INFO!$Q$9,(((($D233-INFO!$Q$3)/1000)*INFO!$Q$6)+INFO!$Q$9))</f>
        <v>23.7</v>
      </c>
    </row>
    <row r="234" spans="1:6" x14ac:dyDescent="0.25">
      <c r="A234">
        <v>10135000</v>
      </c>
      <c r="B234" t="s">
        <v>262</v>
      </c>
      <c r="C234" t="s">
        <v>557</v>
      </c>
      <c r="D234" s="1">
        <v>4900</v>
      </c>
      <c r="E234">
        <f t="shared" si="3"/>
        <v>4.9000000000000004</v>
      </c>
      <c r="F234" s="12">
        <f>IF($D234&lt;=INFO!$Q$3,INFO!$Q$9,(((($D234-INFO!$Q$3)/1000)*INFO!$Q$6)+INFO!$Q$9))</f>
        <v>23.7</v>
      </c>
    </row>
    <row r="235" spans="1:6" x14ac:dyDescent="0.25">
      <c r="A235">
        <v>10152000</v>
      </c>
      <c r="B235" t="s">
        <v>311</v>
      </c>
      <c r="C235" t="s">
        <v>612</v>
      </c>
      <c r="D235" s="1">
        <v>4900</v>
      </c>
      <c r="E235">
        <f t="shared" si="3"/>
        <v>4.9000000000000004</v>
      </c>
      <c r="F235" s="12">
        <f>IF($D235&lt;=INFO!$Q$3,INFO!$Q$9,(((($D235-INFO!$Q$3)/1000)*INFO!$Q$6)+INFO!$Q$9))</f>
        <v>23.7</v>
      </c>
    </row>
    <row r="236" spans="1:6" x14ac:dyDescent="0.25">
      <c r="A236">
        <v>10199000</v>
      </c>
      <c r="B236" t="s">
        <v>263</v>
      </c>
      <c r="C236" t="s">
        <v>545</v>
      </c>
      <c r="D236" s="1">
        <v>4900</v>
      </c>
      <c r="E236">
        <f t="shared" si="3"/>
        <v>4.9000000000000004</v>
      </c>
      <c r="F236" s="12">
        <f>IF($D236&lt;=INFO!$Q$3,INFO!$Q$9,(((($D236-INFO!$Q$3)/1000)*INFO!$Q$6)+INFO!$Q$9))</f>
        <v>23.7</v>
      </c>
    </row>
    <row r="237" spans="1:6" x14ac:dyDescent="0.25">
      <c r="A237">
        <v>10287000</v>
      </c>
      <c r="B237" t="s">
        <v>237</v>
      </c>
      <c r="C237" t="s">
        <v>554</v>
      </c>
      <c r="D237" s="1">
        <v>4900</v>
      </c>
      <c r="E237">
        <f t="shared" si="3"/>
        <v>4.9000000000000004</v>
      </c>
      <c r="F237" s="12">
        <f>IF($D237&lt;=INFO!$Q$3,INFO!$Q$9,(((($D237-INFO!$Q$3)/1000)*INFO!$Q$6)+INFO!$Q$9))</f>
        <v>23.7</v>
      </c>
    </row>
    <row r="238" spans="1:6" x14ac:dyDescent="0.25">
      <c r="A238">
        <v>10329000</v>
      </c>
      <c r="B238" t="s">
        <v>268</v>
      </c>
      <c r="C238" t="s">
        <v>599</v>
      </c>
      <c r="D238" s="1">
        <v>4900</v>
      </c>
      <c r="E238">
        <f t="shared" si="3"/>
        <v>4.9000000000000004</v>
      </c>
      <c r="F238" s="12">
        <f>IF($D238&lt;=INFO!$Q$3,INFO!$Q$9,(((($D238-INFO!$Q$3)/1000)*INFO!$Q$6)+INFO!$Q$9))</f>
        <v>23.7</v>
      </c>
    </row>
    <row r="239" spans="1:6" x14ac:dyDescent="0.25">
      <c r="A239">
        <v>10353000</v>
      </c>
      <c r="B239" t="s">
        <v>280</v>
      </c>
      <c r="C239" t="s">
        <v>588</v>
      </c>
      <c r="D239" s="1">
        <v>4900</v>
      </c>
      <c r="E239">
        <f t="shared" si="3"/>
        <v>4.9000000000000004</v>
      </c>
      <c r="F239" s="12">
        <f>IF($D239&lt;=INFO!$Q$3,INFO!$Q$9,(((($D239-INFO!$Q$3)/1000)*INFO!$Q$6)+INFO!$Q$9))</f>
        <v>23.7</v>
      </c>
    </row>
    <row r="240" spans="1:6" x14ac:dyDescent="0.25">
      <c r="A240">
        <v>10357000</v>
      </c>
      <c r="B240" t="s">
        <v>281</v>
      </c>
      <c r="C240" t="s">
        <v>600</v>
      </c>
      <c r="D240" s="1">
        <v>4900</v>
      </c>
      <c r="E240">
        <f t="shared" si="3"/>
        <v>4.9000000000000004</v>
      </c>
      <c r="F240" s="12">
        <f>IF($D240&lt;=INFO!$Q$3,INFO!$Q$9,(((($D240-INFO!$Q$3)/1000)*INFO!$Q$6)+INFO!$Q$9))</f>
        <v>23.7</v>
      </c>
    </row>
    <row r="241" spans="1:6" x14ac:dyDescent="0.25">
      <c r="A241">
        <v>10158000</v>
      </c>
      <c r="B241" t="s">
        <v>366</v>
      </c>
      <c r="C241" t="s">
        <v>665</v>
      </c>
      <c r="D241" s="1">
        <v>5000</v>
      </c>
      <c r="E241">
        <f t="shared" si="3"/>
        <v>5</v>
      </c>
      <c r="F241" s="12">
        <f>IF($D241&lt;=INFO!$Q$3,INFO!$Q$9,(((($D241-INFO!$Q$3)/1000)*INFO!$Q$6)+INFO!$Q$9))</f>
        <v>24</v>
      </c>
    </row>
    <row r="242" spans="1:6" x14ac:dyDescent="0.25">
      <c r="A242">
        <v>10264000</v>
      </c>
      <c r="B242" t="s">
        <v>336</v>
      </c>
      <c r="C242" t="s">
        <v>411</v>
      </c>
      <c r="D242" s="1">
        <v>5000</v>
      </c>
      <c r="E242">
        <f t="shared" si="3"/>
        <v>5</v>
      </c>
      <c r="F242" s="12">
        <f>IF($D242&lt;=INFO!$Q$3,INFO!$Q$9,(((($D242-INFO!$Q$3)/1000)*INFO!$Q$6)+INFO!$Q$9))</f>
        <v>24</v>
      </c>
    </row>
    <row r="243" spans="1:6" x14ac:dyDescent="0.25">
      <c r="A243">
        <v>10289000</v>
      </c>
      <c r="B243" t="s">
        <v>251</v>
      </c>
      <c r="C243" t="s">
        <v>587</v>
      </c>
      <c r="D243" s="1">
        <v>5000</v>
      </c>
      <c r="E243">
        <f t="shared" si="3"/>
        <v>5</v>
      </c>
      <c r="F243" s="12">
        <f>IF($D243&lt;=INFO!$Q$3,INFO!$Q$9,(((($D243-INFO!$Q$3)/1000)*INFO!$Q$6)+INFO!$Q$9))</f>
        <v>24</v>
      </c>
    </row>
    <row r="244" spans="1:6" x14ac:dyDescent="0.25">
      <c r="A244">
        <v>10346000</v>
      </c>
      <c r="B244" t="s">
        <v>293</v>
      </c>
      <c r="C244" t="s">
        <v>621</v>
      </c>
      <c r="D244" s="1">
        <v>5000</v>
      </c>
      <c r="E244">
        <f t="shared" si="3"/>
        <v>5</v>
      </c>
      <c r="F244" s="12">
        <f>IF($D244&lt;=INFO!$Q$3,INFO!$Q$9,(((($D244-INFO!$Q$3)/1000)*INFO!$Q$6)+INFO!$Q$9))</f>
        <v>24</v>
      </c>
    </row>
    <row r="245" spans="1:6" x14ac:dyDescent="0.25">
      <c r="A245">
        <v>10010000</v>
      </c>
      <c r="B245" t="s">
        <v>361</v>
      </c>
      <c r="C245" t="s">
        <v>28</v>
      </c>
      <c r="D245" s="1">
        <v>5100</v>
      </c>
      <c r="E245">
        <f t="shared" si="3"/>
        <v>5.0999999999999996</v>
      </c>
      <c r="F245" s="12">
        <f>IF($D245&lt;=INFO!$Q$3,INFO!$Q$9,(((($D245-INFO!$Q$3)/1000)*INFO!$Q$6)+INFO!$Q$9))</f>
        <v>24.3</v>
      </c>
    </row>
    <row r="246" spans="1:6" x14ac:dyDescent="0.25">
      <c r="A246">
        <v>10288000</v>
      </c>
      <c r="B246" t="s">
        <v>331</v>
      </c>
      <c r="C246" t="s">
        <v>626</v>
      </c>
      <c r="D246" s="1">
        <v>5100</v>
      </c>
      <c r="E246">
        <f t="shared" si="3"/>
        <v>5.0999999999999996</v>
      </c>
      <c r="F246" s="12">
        <f>IF($D246&lt;=INFO!$Q$3,INFO!$Q$9,(((($D246-INFO!$Q$3)/1000)*INFO!$Q$6)+INFO!$Q$9))</f>
        <v>24.3</v>
      </c>
    </row>
    <row r="247" spans="1:6" x14ac:dyDescent="0.25">
      <c r="A247">
        <v>10337000</v>
      </c>
      <c r="B247" t="s">
        <v>349</v>
      </c>
      <c r="C247" t="s">
        <v>576</v>
      </c>
      <c r="D247" s="1">
        <v>5200</v>
      </c>
      <c r="E247">
        <f t="shared" si="3"/>
        <v>5.2</v>
      </c>
      <c r="F247" s="12">
        <f>IF($D247&lt;=INFO!$Q$3,INFO!$Q$9,(((($D247-INFO!$Q$3)/1000)*INFO!$Q$6)+INFO!$Q$9))</f>
        <v>24.6</v>
      </c>
    </row>
    <row r="248" spans="1:6" x14ac:dyDescent="0.25">
      <c r="A248">
        <v>10054000</v>
      </c>
      <c r="B248" t="s">
        <v>246</v>
      </c>
      <c r="C248" t="s">
        <v>544</v>
      </c>
      <c r="D248" s="1">
        <v>5300</v>
      </c>
      <c r="E248">
        <f t="shared" si="3"/>
        <v>5.3</v>
      </c>
      <c r="F248" s="12">
        <f>IF($D248&lt;=INFO!$Q$3,INFO!$Q$9,(((($D248-INFO!$Q$3)/1000)*INFO!$Q$6)+INFO!$Q$9))</f>
        <v>24.9</v>
      </c>
    </row>
    <row r="249" spans="1:6" x14ac:dyDescent="0.25">
      <c r="A249">
        <v>10109000</v>
      </c>
      <c r="B249" t="s">
        <v>332</v>
      </c>
      <c r="C249" t="s">
        <v>649</v>
      </c>
      <c r="D249" s="1">
        <v>5300</v>
      </c>
      <c r="E249">
        <f t="shared" si="3"/>
        <v>5.3</v>
      </c>
      <c r="F249" s="12">
        <f>IF($D249&lt;=INFO!$Q$3,INFO!$Q$9,(((($D249-INFO!$Q$3)/1000)*INFO!$Q$6)+INFO!$Q$9))</f>
        <v>24.9</v>
      </c>
    </row>
    <row r="250" spans="1:6" x14ac:dyDescent="0.25">
      <c r="A250">
        <v>10205000</v>
      </c>
      <c r="B250" t="s">
        <v>289</v>
      </c>
      <c r="C250" t="s">
        <v>591</v>
      </c>
      <c r="D250" s="1">
        <v>5300</v>
      </c>
      <c r="E250">
        <f t="shared" si="3"/>
        <v>5.3</v>
      </c>
      <c r="F250" s="12">
        <f>IF($D250&lt;=INFO!$Q$3,INFO!$Q$9,(((($D250-INFO!$Q$3)/1000)*INFO!$Q$6)+INFO!$Q$9))</f>
        <v>24.9</v>
      </c>
    </row>
    <row r="251" spans="1:6" x14ac:dyDescent="0.25">
      <c r="A251">
        <v>10212500</v>
      </c>
      <c r="B251" t="s">
        <v>276</v>
      </c>
      <c r="C251" t="s">
        <v>610</v>
      </c>
      <c r="D251" s="1">
        <v>5300</v>
      </c>
      <c r="E251">
        <f t="shared" si="3"/>
        <v>5.3</v>
      </c>
      <c r="F251" s="12">
        <f>IF($D251&lt;=INFO!$Q$3,INFO!$Q$9,(((($D251-INFO!$Q$3)/1000)*INFO!$Q$6)+INFO!$Q$9))</f>
        <v>24.9</v>
      </c>
    </row>
    <row r="252" spans="1:6" x14ac:dyDescent="0.25">
      <c r="A252">
        <v>10313000</v>
      </c>
      <c r="B252" t="s">
        <v>257</v>
      </c>
      <c r="C252" t="s">
        <v>561</v>
      </c>
      <c r="D252" s="1">
        <v>5300</v>
      </c>
      <c r="E252">
        <f t="shared" si="3"/>
        <v>5.3</v>
      </c>
      <c r="F252" s="12">
        <f>IF($D252&lt;=INFO!$Q$3,INFO!$Q$9,(((($D252-INFO!$Q$3)/1000)*INFO!$Q$6)+INFO!$Q$9))</f>
        <v>24.9</v>
      </c>
    </row>
    <row r="253" spans="1:6" x14ac:dyDescent="0.25">
      <c r="A253">
        <v>10260000</v>
      </c>
      <c r="B253" t="s">
        <v>313</v>
      </c>
      <c r="C253" t="s">
        <v>586</v>
      </c>
      <c r="D253" s="1">
        <v>5400</v>
      </c>
      <c r="E253">
        <f t="shared" si="3"/>
        <v>5.4</v>
      </c>
      <c r="F253" s="12">
        <f>IF($D253&lt;=INFO!$Q$3,INFO!$Q$9,(((($D253-INFO!$Q$3)/1000)*INFO!$Q$6)+INFO!$Q$9))</f>
        <v>25.2</v>
      </c>
    </row>
    <row r="254" spans="1:6" x14ac:dyDescent="0.25">
      <c r="A254">
        <v>10291000</v>
      </c>
      <c r="B254" t="s">
        <v>296</v>
      </c>
      <c r="C254" t="s">
        <v>652</v>
      </c>
      <c r="D254" s="1">
        <v>5400</v>
      </c>
      <c r="E254">
        <f t="shared" si="3"/>
        <v>5.4</v>
      </c>
      <c r="F254" s="12">
        <f>IF($D254&lt;=INFO!$Q$3,INFO!$Q$9,(((($D254-INFO!$Q$3)/1000)*INFO!$Q$6)+INFO!$Q$9))</f>
        <v>25.2</v>
      </c>
    </row>
    <row r="255" spans="1:6" x14ac:dyDescent="0.25">
      <c r="A255">
        <v>10333000</v>
      </c>
      <c r="B255" t="s">
        <v>323</v>
      </c>
      <c r="C255" t="s">
        <v>615</v>
      </c>
      <c r="D255" s="1">
        <v>5400</v>
      </c>
      <c r="E255">
        <f t="shared" si="3"/>
        <v>5.4</v>
      </c>
      <c r="F255" s="12">
        <f>IF($D255&lt;=INFO!$Q$3,INFO!$Q$9,(((($D255-INFO!$Q$3)/1000)*INFO!$Q$6)+INFO!$Q$9))</f>
        <v>25.2</v>
      </c>
    </row>
    <row r="256" spans="1:6" x14ac:dyDescent="0.25">
      <c r="A256">
        <v>10365000</v>
      </c>
      <c r="B256" t="s">
        <v>155</v>
      </c>
      <c r="C256" t="s">
        <v>519</v>
      </c>
      <c r="D256" s="1">
        <v>5400</v>
      </c>
      <c r="E256">
        <f t="shared" si="3"/>
        <v>5.4</v>
      </c>
      <c r="F256" s="12">
        <f>IF($D256&lt;=INFO!$Q$3,INFO!$Q$9,(((($D256-INFO!$Q$3)/1000)*INFO!$Q$6)+INFO!$Q$9))</f>
        <v>25.2</v>
      </c>
    </row>
    <row r="257" spans="1:6" x14ac:dyDescent="0.25">
      <c r="A257">
        <v>10081000</v>
      </c>
      <c r="B257" t="s">
        <v>329</v>
      </c>
      <c r="C257" t="s">
        <v>601</v>
      </c>
      <c r="D257" s="1">
        <v>5500</v>
      </c>
      <c r="E257">
        <f t="shared" si="3"/>
        <v>5.5</v>
      </c>
      <c r="F257" s="12">
        <f>IF($D257&lt;=INFO!$Q$3,INFO!$Q$9,(((($D257-INFO!$Q$3)/1000)*INFO!$Q$6)+INFO!$Q$9))</f>
        <v>25.5</v>
      </c>
    </row>
    <row r="258" spans="1:6" x14ac:dyDescent="0.25">
      <c r="A258">
        <v>10274000</v>
      </c>
      <c r="B258" t="s">
        <v>295</v>
      </c>
      <c r="C258" t="s">
        <v>611</v>
      </c>
      <c r="D258" s="1">
        <v>5500</v>
      </c>
      <c r="E258">
        <f t="shared" si="3"/>
        <v>5.5</v>
      </c>
      <c r="F258" s="12">
        <f>IF($D258&lt;=INFO!$Q$3,INFO!$Q$9,(((($D258-INFO!$Q$3)/1000)*INFO!$Q$6)+INFO!$Q$9))</f>
        <v>25.5</v>
      </c>
    </row>
    <row r="259" spans="1:6" x14ac:dyDescent="0.25">
      <c r="A259">
        <v>10139000</v>
      </c>
      <c r="B259" t="s">
        <v>235</v>
      </c>
      <c r="C259" t="s">
        <v>558</v>
      </c>
      <c r="D259" s="1">
        <v>5600</v>
      </c>
      <c r="E259">
        <f t="shared" ref="E259:E319" si="4">$D259/1000</f>
        <v>5.6</v>
      </c>
      <c r="F259" s="12">
        <f>IF($D259&lt;=INFO!$Q$3,INFO!$Q$9,(((($D259-INFO!$Q$3)/1000)*INFO!$Q$6)+INFO!$Q$9))</f>
        <v>25.8</v>
      </c>
    </row>
    <row r="260" spans="1:6" x14ac:dyDescent="0.25">
      <c r="A260">
        <v>10042500</v>
      </c>
      <c r="B260" t="s">
        <v>297</v>
      </c>
      <c r="C260" t="s">
        <v>571</v>
      </c>
      <c r="D260" s="1">
        <v>5700</v>
      </c>
      <c r="E260">
        <f t="shared" si="4"/>
        <v>5.7</v>
      </c>
      <c r="F260" s="12">
        <f>IF($D260&lt;=INFO!$Q$3,INFO!$Q$9,(((($D260-INFO!$Q$3)/1000)*INFO!$Q$6)+INFO!$Q$9))</f>
        <v>26.1</v>
      </c>
    </row>
    <row r="261" spans="1:6" x14ac:dyDescent="0.25">
      <c r="A261">
        <v>10286000</v>
      </c>
      <c r="B261" t="s">
        <v>333</v>
      </c>
      <c r="C261" t="s">
        <v>641</v>
      </c>
      <c r="D261" s="1">
        <v>5700</v>
      </c>
      <c r="E261">
        <f t="shared" si="4"/>
        <v>5.7</v>
      </c>
      <c r="F261" s="12">
        <f>IF($D261&lt;=INFO!$Q$3,INFO!$Q$9,(((($D261-INFO!$Q$3)/1000)*INFO!$Q$6)+INFO!$Q$9))</f>
        <v>26.1</v>
      </c>
    </row>
    <row r="262" spans="1:6" x14ac:dyDescent="0.25">
      <c r="A262">
        <v>10315000</v>
      </c>
      <c r="B262" t="s">
        <v>292</v>
      </c>
      <c r="C262" t="s">
        <v>637</v>
      </c>
      <c r="D262" s="1">
        <v>5700</v>
      </c>
      <c r="E262">
        <f t="shared" si="4"/>
        <v>5.7</v>
      </c>
      <c r="F262" s="12">
        <f>IF($D262&lt;=INFO!$Q$3,INFO!$Q$9,(((($D262-INFO!$Q$3)/1000)*INFO!$Q$6)+INFO!$Q$9))</f>
        <v>26.1</v>
      </c>
    </row>
    <row r="263" spans="1:6" x14ac:dyDescent="0.25">
      <c r="A263">
        <v>10324000</v>
      </c>
      <c r="B263" t="s">
        <v>245</v>
      </c>
      <c r="C263" t="s">
        <v>605</v>
      </c>
      <c r="D263" s="1">
        <v>5700</v>
      </c>
      <c r="E263">
        <f t="shared" si="4"/>
        <v>5.7</v>
      </c>
      <c r="F263" s="12">
        <f>IF($D263&lt;=INFO!$Q$3,INFO!$Q$9,(((($D263-INFO!$Q$3)/1000)*INFO!$Q$6)+INFO!$Q$9))</f>
        <v>26.1</v>
      </c>
    </row>
    <row r="264" spans="1:6" x14ac:dyDescent="0.25">
      <c r="A264">
        <v>10169000</v>
      </c>
      <c r="B264" t="s">
        <v>273</v>
      </c>
      <c r="C264" t="s">
        <v>584</v>
      </c>
      <c r="D264" s="1">
        <v>5800</v>
      </c>
      <c r="E264">
        <f t="shared" si="4"/>
        <v>5.8</v>
      </c>
      <c r="F264" s="12">
        <f>IF($D264&lt;=INFO!$Q$3,INFO!$Q$9,(((($D264-INFO!$Q$3)/1000)*INFO!$Q$6)+INFO!$Q$9))</f>
        <v>26.4</v>
      </c>
    </row>
    <row r="265" spans="1:6" x14ac:dyDescent="0.25">
      <c r="A265">
        <v>10344000</v>
      </c>
      <c r="B265" t="s">
        <v>223</v>
      </c>
      <c r="C265" t="s">
        <v>535</v>
      </c>
      <c r="D265" s="1">
        <v>5800</v>
      </c>
      <c r="E265">
        <f t="shared" si="4"/>
        <v>5.8</v>
      </c>
      <c r="F265" s="12">
        <f>IF($D265&lt;=INFO!$Q$3,INFO!$Q$9,(((($D265-INFO!$Q$3)/1000)*INFO!$Q$6)+INFO!$Q$9))</f>
        <v>26.4</v>
      </c>
    </row>
    <row r="266" spans="1:6" x14ac:dyDescent="0.25">
      <c r="A266">
        <v>10155000</v>
      </c>
      <c r="B266" t="s">
        <v>334</v>
      </c>
      <c r="C266" t="s">
        <v>636</v>
      </c>
      <c r="D266" s="1">
        <v>5900</v>
      </c>
      <c r="E266">
        <f t="shared" si="4"/>
        <v>5.9</v>
      </c>
      <c r="F266" s="12">
        <f>IF($D266&lt;=INFO!$Q$3,INFO!$Q$9,(((($D266-INFO!$Q$3)/1000)*INFO!$Q$6)+INFO!$Q$9))</f>
        <v>26.7</v>
      </c>
    </row>
    <row r="267" spans="1:6" x14ac:dyDescent="0.25">
      <c r="A267">
        <v>10219000</v>
      </c>
      <c r="B267" t="s">
        <v>317</v>
      </c>
      <c r="C267" t="s">
        <v>602</v>
      </c>
      <c r="D267" s="1">
        <v>6000</v>
      </c>
      <c r="E267">
        <f t="shared" si="4"/>
        <v>6</v>
      </c>
      <c r="F267" s="12">
        <f>IF($D267&lt;=INFO!$Q$3,INFO!$Q$9,(((($D267-INFO!$Q$3)/1000)*INFO!$Q$6)+INFO!$Q$9))</f>
        <v>27</v>
      </c>
    </row>
    <row r="268" spans="1:6" x14ac:dyDescent="0.25">
      <c r="A268">
        <v>10235000</v>
      </c>
      <c r="B268" t="s">
        <v>282</v>
      </c>
      <c r="C268" t="s">
        <v>522</v>
      </c>
      <c r="D268" s="1">
        <v>6000</v>
      </c>
      <c r="E268">
        <f t="shared" si="4"/>
        <v>6</v>
      </c>
      <c r="F268" s="12">
        <f>IF($D268&lt;=INFO!$Q$3,INFO!$Q$9,(((($D268-INFO!$Q$3)/1000)*INFO!$Q$6)+INFO!$Q$9))</f>
        <v>27</v>
      </c>
    </row>
    <row r="269" spans="1:6" x14ac:dyDescent="0.25">
      <c r="A269">
        <v>10240000</v>
      </c>
      <c r="B269" t="s">
        <v>294</v>
      </c>
      <c r="C269" t="s">
        <v>625</v>
      </c>
      <c r="D269" s="1">
        <v>6000</v>
      </c>
      <c r="E269">
        <f t="shared" si="4"/>
        <v>6</v>
      </c>
      <c r="F269" s="12">
        <f>IF($D269&lt;=INFO!$Q$3,INFO!$Q$9,(((($D269-INFO!$Q$3)/1000)*INFO!$Q$6)+INFO!$Q$9))</f>
        <v>27</v>
      </c>
    </row>
    <row r="270" spans="1:6" x14ac:dyDescent="0.25">
      <c r="A270">
        <v>10033000</v>
      </c>
      <c r="B270" t="s">
        <v>341</v>
      </c>
      <c r="C270" t="s">
        <v>617</v>
      </c>
      <c r="D270" s="1">
        <v>6100</v>
      </c>
      <c r="E270">
        <f t="shared" si="4"/>
        <v>6.1</v>
      </c>
      <c r="F270" s="12">
        <f>IF($D270&lt;=INFO!$Q$3,INFO!$Q$9,(((($D270-INFO!$Q$3)/1000)*INFO!$Q$6)+INFO!$Q$9))</f>
        <v>27.3</v>
      </c>
    </row>
    <row r="271" spans="1:6" x14ac:dyDescent="0.25">
      <c r="A271">
        <v>10269000</v>
      </c>
      <c r="B271" t="s">
        <v>325</v>
      </c>
      <c r="C271" t="s">
        <v>613</v>
      </c>
      <c r="D271" s="1">
        <v>6100</v>
      </c>
      <c r="E271">
        <f t="shared" si="4"/>
        <v>6.1</v>
      </c>
      <c r="F271" s="12">
        <f>IF($D271&lt;=INFO!$Q$3,INFO!$Q$9,(((($D271-INFO!$Q$3)/1000)*INFO!$Q$6)+INFO!$Q$9))</f>
        <v>27.3</v>
      </c>
    </row>
    <row r="272" spans="1:6" x14ac:dyDescent="0.25">
      <c r="A272">
        <v>10314000</v>
      </c>
      <c r="B272" t="s">
        <v>308</v>
      </c>
      <c r="C272" t="s">
        <v>629</v>
      </c>
      <c r="D272" s="1">
        <v>6100</v>
      </c>
      <c r="E272">
        <f t="shared" si="4"/>
        <v>6.1</v>
      </c>
      <c r="F272" s="12">
        <f>IF($D272&lt;=INFO!$Q$3,INFO!$Q$9,(((($D272-INFO!$Q$3)/1000)*INFO!$Q$6)+INFO!$Q$9))</f>
        <v>27.3</v>
      </c>
    </row>
    <row r="273" spans="1:6" x14ac:dyDescent="0.25">
      <c r="A273">
        <v>10332000</v>
      </c>
      <c r="B273" t="s">
        <v>306</v>
      </c>
      <c r="C273" t="s">
        <v>624</v>
      </c>
      <c r="D273" s="1">
        <v>6100</v>
      </c>
      <c r="E273">
        <f t="shared" si="4"/>
        <v>6.1</v>
      </c>
      <c r="F273" s="12">
        <f>IF($D273&lt;=INFO!$Q$3,INFO!$Q$9,(((($D273-INFO!$Q$3)/1000)*INFO!$Q$6)+INFO!$Q$9))</f>
        <v>27.3</v>
      </c>
    </row>
    <row r="274" spans="1:6" x14ac:dyDescent="0.25">
      <c r="A274">
        <v>10298000</v>
      </c>
      <c r="B274" t="s">
        <v>326</v>
      </c>
      <c r="C274" t="s">
        <v>607</v>
      </c>
      <c r="D274" s="1">
        <v>6200</v>
      </c>
      <c r="E274">
        <f t="shared" si="4"/>
        <v>6.2</v>
      </c>
      <c r="F274" s="12">
        <f>IF($D274&lt;=INFO!$Q$3,INFO!$Q$9,(((($D274-INFO!$Q$3)/1000)*INFO!$Q$6)+INFO!$Q$9))</f>
        <v>27.6</v>
      </c>
    </row>
    <row r="275" spans="1:6" x14ac:dyDescent="0.25">
      <c r="A275">
        <v>10126000</v>
      </c>
      <c r="B275" t="s">
        <v>339</v>
      </c>
      <c r="C275" t="s">
        <v>639</v>
      </c>
      <c r="D275" s="1">
        <v>6300</v>
      </c>
      <c r="E275">
        <f t="shared" si="4"/>
        <v>6.3</v>
      </c>
      <c r="F275" s="12">
        <f>IF($D275&lt;=INFO!$Q$3,INFO!$Q$9,(((($D275-INFO!$Q$3)/1000)*INFO!$Q$6)+INFO!$Q$9))</f>
        <v>27.9</v>
      </c>
    </row>
    <row r="276" spans="1:6" x14ac:dyDescent="0.25">
      <c r="A276">
        <v>10131000</v>
      </c>
      <c r="B276" t="s">
        <v>324</v>
      </c>
      <c r="C276" t="s">
        <v>618</v>
      </c>
      <c r="D276" s="1">
        <v>6300</v>
      </c>
      <c r="E276">
        <f t="shared" si="4"/>
        <v>6.3</v>
      </c>
      <c r="F276" s="12">
        <f>IF($D276&lt;=INFO!$Q$3,INFO!$Q$9,(((($D276-INFO!$Q$3)/1000)*INFO!$Q$6)+INFO!$Q$9))</f>
        <v>27.9</v>
      </c>
    </row>
    <row r="277" spans="1:6" x14ac:dyDescent="0.25">
      <c r="A277">
        <v>10116000</v>
      </c>
      <c r="B277" t="s">
        <v>315</v>
      </c>
      <c r="C277" t="s">
        <v>608</v>
      </c>
      <c r="D277" s="1">
        <v>6400</v>
      </c>
      <c r="E277">
        <f t="shared" si="4"/>
        <v>6.4</v>
      </c>
      <c r="F277" s="12">
        <f>IF($D277&lt;=INFO!$Q$3,INFO!$Q$9,(((($D277-INFO!$Q$3)/1000)*INFO!$Q$6)+INFO!$Q$9))</f>
        <v>28.2</v>
      </c>
    </row>
    <row r="278" spans="1:6" x14ac:dyDescent="0.25">
      <c r="A278">
        <v>10171500</v>
      </c>
      <c r="B278" t="s">
        <v>342</v>
      </c>
      <c r="C278" t="s">
        <v>622</v>
      </c>
      <c r="D278" s="1">
        <v>6400</v>
      </c>
      <c r="E278">
        <f t="shared" si="4"/>
        <v>6.4</v>
      </c>
      <c r="F278" s="12">
        <f>IF($D278&lt;=INFO!$Q$3,INFO!$Q$9,(((($D278-INFO!$Q$3)/1000)*INFO!$Q$6)+INFO!$Q$9))</f>
        <v>28.2</v>
      </c>
    </row>
    <row r="279" spans="1:6" x14ac:dyDescent="0.25">
      <c r="A279">
        <v>10230000</v>
      </c>
      <c r="B279" t="s">
        <v>302</v>
      </c>
      <c r="C279" t="s">
        <v>630</v>
      </c>
      <c r="D279" s="1">
        <v>6400</v>
      </c>
      <c r="E279">
        <f t="shared" si="4"/>
        <v>6.4</v>
      </c>
      <c r="F279" s="12">
        <f>IF($D279&lt;=INFO!$Q$3,INFO!$Q$9,(((($D279-INFO!$Q$3)/1000)*INFO!$Q$6)+INFO!$Q$9))</f>
        <v>28.2</v>
      </c>
    </row>
    <row r="280" spans="1:6" x14ac:dyDescent="0.25">
      <c r="A280">
        <v>10343000</v>
      </c>
      <c r="B280" t="s">
        <v>283</v>
      </c>
      <c r="C280" t="s">
        <v>620</v>
      </c>
      <c r="D280" s="1">
        <v>6600</v>
      </c>
      <c r="E280">
        <f t="shared" si="4"/>
        <v>6.6</v>
      </c>
      <c r="F280" s="12">
        <f>IF($D280&lt;=INFO!$Q$3,INFO!$Q$9,(((($D280-INFO!$Q$3)/1000)*INFO!$Q$6)+INFO!$Q$9))</f>
        <v>28.8</v>
      </c>
    </row>
    <row r="281" spans="1:6" x14ac:dyDescent="0.25">
      <c r="A281">
        <v>10254000</v>
      </c>
      <c r="B281" t="s">
        <v>359</v>
      </c>
      <c r="C281" t="s">
        <v>654</v>
      </c>
      <c r="D281" s="1">
        <v>6900</v>
      </c>
      <c r="E281">
        <f t="shared" si="4"/>
        <v>6.9</v>
      </c>
      <c r="F281" s="12">
        <f>IF($D281&lt;=INFO!$Q$3,INFO!$Q$9,(((($D281-INFO!$Q$3)/1000)*INFO!$Q$6)+INFO!$Q$9))</f>
        <v>29.7</v>
      </c>
    </row>
    <row r="282" spans="1:6" x14ac:dyDescent="0.25">
      <c r="A282">
        <v>10275000</v>
      </c>
      <c r="B282" t="s">
        <v>345</v>
      </c>
      <c r="C282" t="s">
        <v>632</v>
      </c>
      <c r="D282" s="1">
        <v>7000</v>
      </c>
      <c r="E282">
        <f t="shared" si="4"/>
        <v>7</v>
      </c>
      <c r="F282" s="12">
        <f>IF($D282&lt;=INFO!$Q$3,INFO!$Q$9,(((($D282-INFO!$Q$3)/1000)*INFO!$Q$6)+INFO!$Q$9))</f>
        <v>30</v>
      </c>
    </row>
    <row r="283" spans="1:6" x14ac:dyDescent="0.25">
      <c r="A283">
        <v>10339000</v>
      </c>
      <c r="B283" t="s">
        <v>328</v>
      </c>
      <c r="C283" t="s">
        <v>635</v>
      </c>
      <c r="D283" s="1">
        <v>7100</v>
      </c>
      <c r="E283">
        <f t="shared" si="4"/>
        <v>7.1</v>
      </c>
      <c r="F283" s="12">
        <f>IF($D283&lt;=INFO!$Q$3,INFO!$Q$9,(((($D283-INFO!$Q$3)/1000)*INFO!$Q$6)+INFO!$Q$9))</f>
        <v>30.299999999999997</v>
      </c>
    </row>
    <row r="284" spans="1:6" x14ac:dyDescent="0.25">
      <c r="A284">
        <v>10087500</v>
      </c>
      <c r="B284" t="s">
        <v>358</v>
      </c>
      <c r="C284" t="s">
        <v>643</v>
      </c>
      <c r="D284" s="1">
        <v>7300</v>
      </c>
      <c r="E284">
        <f t="shared" si="4"/>
        <v>7.3</v>
      </c>
      <c r="F284" s="12">
        <f>IF($D284&lt;=INFO!$Q$3,INFO!$Q$9,(((($D284-INFO!$Q$3)/1000)*INFO!$Q$6)+INFO!$Q$9))</f>
        <v>30.9</v>
      </c>
    </row>
    <row r="285" spans="1:6" x14ac:dyDescent="0.25">
      <c r="A285">
        <v>10206000</v>
      </c>
      <c r="B285" t="s">
        <v>340</v>
      </c>
      <c r="C285" t="s">
        <v>609</v>
      </c>
      <c r="D285" s="1">
        <v>7300</v>
      </c>
      <c r="E285">
        <f t="shared" si="4"/>
        <v>7.3</v>
      </c>
      <c r="F285" s="12">
        <f>IF($D285&lt;=INFO!$Q$3,INFO!$Q$9,(((($D285-INFO!$Q$3)/1000)*INFO!$Q$6)+INFO!$Q$9))</f>
        <v>30.9</v>
      </c>
    </row>
    <row r="286" spans="1:6" x14ac:dyDescent="0.25">
      <c r="A286">
        <v>10349000</v>
      </c>
      <c r="B286" t="s">
        <v>270</v>
      </c>
      <c r="C286" t="s">
        <v>413</v>
      </c>
      <c r="D286" s="1">
        <v>7300</v>
      </c>
      <c r="E286">
        <f t="shared" si="4"/>
        <v>7.3</v>
      </c>
      <c r="F286" s="12">
        <f>IF($D286&lt;=INFO!$Q$3,INFO!$Q$9,(((($D286-INFO!$Q$3)/1000)*INFO!$Q$6)+INFO!$Q$9))</f>
        <v>30.9</v>
      </c>
    </row>
    <row r="287" spans="1:6" x14ac:dyDescent="0.25">
      <c r="A287">
        <v>10001000</v>
      </c>
      <c r="B287" t="s">
        <v>321</v>
      </c>
      <c r="C287" t="s">
        <v>379</v>
      </c>
      <c r="D287" s="1">
        <v>7500</v>
      </c>
      <c r="E287">
        <f t="shared" si="4"/>
        <v>7.5</v>
      </c>
      <c r="F287" s="12">
        <f>IF($D287&lt;=INFO!$Q$3,INFO!$Q$9,(((($D287-INFO!$Q$3)/1000)*INFO!$Q$6)+INFO!$Q$9))</f>
        <v>31.5</v>
      </c>
    </row>
    <row r="288" spans="1:6" x14ac:dyDescent="0.25">
      <c r="A288">
        <v>10246000</v>
      </c>
      <c r="B288" t="s">
        <v>356</v>
      </c>
      <c r="C288" t="s">
        <v>658</v>
      </c>
      <c r="D288" s="1">
        <v>7500</v>
      </c>
      <c r="E288">
        <f t="shared" si="4"/>
        <v>7.5</v>
      </c>
      <c r="F288" s="12">
        <f>IF($D288&lt;=INFO!$Q$3,INFO!$Q$9,(((($D288-INFO!$Q$3)/1000)*INFO!$Q$6)+INFO!$Q$9))</f>
        <v>31.5</v>
      </c>
    </row>
    <row r="289" spans="1:6" x14ac:dyDescent="0.25">
      <c r="A289">
        <v>10306000</v>
      </c>
      <c r="B289" t="s">
        <v>355</v>
      </c>
      <c r="C289" t="s">
        <v>648</v>
      </c>
      <c r="D289" s="1">
        <v>7800</v>
      </c>
      <c r="E289">
        <f t="shared" si="4"/>
        <v>7.8</v>
      </c>
      <c r="F289" s="12">
        <f>IF($D289&lt;=INFO!$Q$3,INFO!$Q$9,(((($D289-INFO!$Q$3)/1000)*INFO!$Q$6)+INFO!$Q$9))</f>
        <v>32.4</v>
      </c>
    </row>
    <row r="290" spans="1:6" x14ac:dyDescent="0.25">
      <c r="A290">
        <v>10299000</v>
      </c>
      <c r="B290" t="s">
        <v>348</v>
      </c>
      <c r="C290" t="s">
        <v>645</v>
      </c>
      <c r="D290" s="1">
        <v>8000</v>
      </c>
      <c r="E290">
        <f t="shared" si="4"/>
        <v>8</v>
      </c>
      <c r="F290" s="12">
        <f>IF($D290&lt;=INFO!$Q$3,INFO!$Q$9,(((($D290-INFO!$Q$3)/1000)*INFO!$Q$6)+INFO!$Q$9))</f>
        <v>33</v>
      </c>
    </row>
    <row r="291" spans="1:6" x14ac:dyDescent="0.25">
      <c r="A291">
        <v>10050000</v>
      </c>
      <c r="B291" t="s">
        <v>357</v>
      </c>
      <c r="C291" t="s">
        <v>659</v>
      </c>
      <c r="D291" s="1">
        <v>8100</v>
      </c>
      <c r="E291">
        <f t="shared" si="4"/>
        <v>8.1</v>
      </c>
      <c r="F291" s="12">
        <f>IF($D291&lt;=INFO!$Q$3,INFO!$Q$9,(((($D291-INFO!$Q$3)/1000)*INFO!$Q$6)+INFO!$Q$9))</f>
        <v>33.299999999999997</v>
      </c>
    </row>
    <row r="292" spans="1:6" x14ac:dyDescent="0.25">
      <c r="A292">
        <v>10083000</v>
      </c>
      <c r="B292" t="s">
        <v>351</v>
      </c>
      <c r="C292" t="s">
        <v>638</v>
      </c>
      <c r="D292" s="1">
        <v>8100</v>
      </c>
      <c r="E292">
        <f t="shared" si="4"/>
        <v>8.1</v>
      </c>
      <c r="F292" s="12">
        <f>IF($D292&lt;=INFO!$Q$3,INFO!$Q$9,(((($D292-INFO!$Q$3)/1000)*INFO!$Q$6)+INFO!$Q$9))</f>
        <v>33.299999999999997</v>
      </c>
    </row>
    <row r="293" spans="1:6" x14ac:dyDescent="0.25">
      <c r="A293">
        <v>10354000</v>
      </c>
      <c r="B293" t="s">
        <v>314</v>
      </c>
      <c r="C293" t="s">
        <v>616</v>
      </c>
      <c r="D293" s="1">
        <v>8100</v>
      </c>
      <c r="E293">
        <f t="shared" si="4"/>
        <v>8.1</v>
      </c>
      <c r="F293" s="12">
        <f>IF($D293&lt;=INFO!$Q$3,INFO!$Q$9,(((($D293-INFO!$Q$3)/1000)*INFO!$Q$6)+INFO!$Q$9))</f>
        <v>33.299999999999997</v>
      </c>
    </row>
    <row r="294" spans="1:6" x14ac:dyDescent="0.25">
      <c r="A294">
        <v>10132000</v>
      </c>
      <c r="B294" t="s">
        <v>354</v>
      </c>
      <c r="C294" t="s">
        <v>644</v>
      </c>
      <c r="D294" s="1">
        <v>8400</v>
      </c>
      <c r="E294">
        <f t="shared" si="4"/>
        <v>8.4</v>
      </c>
      <c r="F294" s="12">
        <f>IF($D294&lt;=INFO!$Q$3,INFO!$Q$9,(((($D294-INFO!$Q$3)/1000)*INFO!$Q$6)+INFO!$Q$9))</f>
        <v>34.200000000000003</v>
      </c>
    </row>
    <row r="295" spans="1:6" x14ac:dyDescent="0.25">
      <c r="A295">
        <v>10212000</v>
      </c>
      <c r="B295" t="s">
        <v>365</v>
      </c>
      <c r="C295" t="s">
        <v>642</v>
      </c>
      <c r="D295" s="1">
        <v>8400</v>
      </c>
      <c r="E295">
        <f t="shared" si="4"/>
        <v>8.4</v>
      </c>
      <c r="F295" s="12">
        <f>IF($D295&lt;=INFO!$Q$3,INFO!$Q$9,(((($D295-INFO!$Q$3)/1000)*INFO!$Q$6)+INFO!$Q$9))</f>
        <v>34.200000000000003</v>
      </c>
    </row>
    <row r="296" spans="1:6" x14ac:dyDescent="0.25">
      <c r="A296">
        <v>10035000</v>
      </c>
      <c r="B296" t="s">
        <v>360</v>
      </c>
      <c r="C296" t="s">
        <v>623</v>
      </c>
      <c r="D296" s="1">
        <v>8500</v>
      </c>
      <c r="E296">
        <f t="shared" si="4"/>
        <v>8.5</v>
      </c>
      <c r="F296" s="12">
        <f>IF($D296&lt;=INFO!$Q$3,INFO!$Q$9,(((($D296-INFO!$Q$3)/1000)*INFO!$Q$6)+INFO!$Q$9))</f>
        <v>34.5</v>
      </c>
    </row>
    <row r="297" spans="1:6" x14ac:dyDescent="0.25">
      <c r="A297">
        <v>10216500</v>
      </c>
      <c r="B297" t="s">
        <v>367</v>
      </c>
      <c r="C297" t="s">
        <v>650</v>
      </c>
      <c r="D297" s="1">
        <v>8600</v>
      </c>
      <c r="E297">
        <f t="shared" si="4"/>
        <v>8.6</v>
      </c>
      <c r="F297" s="12">
        <f>IF($D297&lt;=INFO!$Q$3,INFO!$Q$9,(((($D297-INFO!$Q$3)/1000)*INFO!$Q$6)+INFO!$Q$9))</f>
        <v>34.799999999999997</v>
      </c>
    </row>
    <row r="298" spans="1:6" x14ac:dyDescent="0.25">
      <c r="A298">
        <v>10221000</v>
      </c>
      <c r="B298" t="s">
        <v>353</v>
      </c>
      <c r="C298" t="s">
        <v>628</v>
      </c>
      <c r="D298" s="1">
        <v>8600</v>
      </c>
      <c r="E298">
        <f t="shared" si="4"/>
        <v>8.6</v>
      </c>
      <c r="F298" s="12">
        <f>IF($D298&lt;=INFO!$Q$3,INFO!$Q$9,(((($D298-INFO!$Q$3)/1000)*INFO!$Q$6)+INFO!$Q$9))</f>
        <v>34.799999999999997</v>
      </c>
    </row>
    <row r="299" spans="1:6" x14ac:dyDescent="0.25">
      <c r="A299">
        <v>10017000</v>
      </c>
      <c r="B299" t="s">
        <v>376</v>
      </c>
      <c r="C299" t="s">
        <v>7</v>
      </c>
      <c r="D299" s="1">
        <v>8800</v>
      </c>
      <c r="E299">
        <f t="shared" si="4"/>
        <v>8.8000000000000007</v>
      </c>
      <c r="F299" s="12">
        <f>IF($D299&lt;=INFO!$Q$3,INFO!$Q$9,(((($D299-INFO!$Q$3)/1000)*INFO!$Q$6)+INFO!$Q$9))</f>
        <v>35.4</v>
      </c>
    </row>
    <row r="300" spans="1:6" x14ac:dyDescent="0.25">
      <c r="A300">
        <v>10217000</v>
      </c>
      <c r="B300" t="s">
        <v>371</v>
      </c>
      <c r="C300" t="s">
        <v>663</v>
      </c>
      <c r="D300" s="1">
        <v>8800</v>
      </c>
      <c r="E300">
        <f t="shared" si="4"/>
        <v>8.8000000000000007</v>
      </c>
      <c r="F300" s="12">
        <f>IF($D300&lt;=INFO!$Q$3,INFO!$Q$9,(((($D300-INFO!$Q$3)/1000)*INFO!$Q$6)+INFO!$Q$9))</f>
        <v>35.4</v>
      </c>
    </row>
    <row r="301" spans="1:6" x14ac:dyDescent="0.25">
      <c r="A301">
        <v>10111000</v>
      </c>
      <c r="B301" t="s">
        <v>372</v>
      </c>
      <c r="C301" t="s">
        <v>520</v>
      </c>
      <c r="D301" s="1">
        <v>9100</v>
      </c>
      <c r="E301">
        <f t="shared" si="4"/>
        <v>9.1</v>
      </c>
      <c r="F301" s="12">
        <f>IF($D301&lt;=INFO!$Q$3,INFO!$Q$9,(((($D301-INFO!$Q$3)/1000)*INFO!$Q$6)+INFO!$Q$9))</f>
        <v>36.299999999999997</v>
      </c>
    </row>
    <row r="302" spans="1:6" x14ac:dyDescent="0.25">
      <c r="A302">
        <v>10167000</v>
      </c>
      <c r="B302" t="s">
        <v>363</v>
      </c>
      <c r="C302" t="s">
        <v>651</v>
      </c>
      <c r="D302" s="1">
        <v>9200</v>
      </c>
      <c r="E302">
        <f t="shared" si="4"/>
        <v>9.1999999999999993</v>
      </c>
      <c r="F302" s="12">
        <f>IF($D302&lt;=INFO!$Q$3,INFO!$Q$9,(((($D302-INFO!$Q$3)/1000)*INFO!$Q$6)+INFO!$Q$9))</f>
        <v>36.6</v>
      </c>
    </row>
    <row r="303" spans="1:6" x14ac:dyDescent="0.25">
      <c r="A303">
        <v>10348000</v>
      </c>
      <c r="B303" t="s">
        <v>362</v>
      </c>
      <c r="C303" t="s">
        <v>657</v>
      </c>
      <c r="D303" s="1">
        <v>9200</v>
      </c>
      <c r="E303">
        <f t="shared" si="4"/>
        <v>9.1999999999999993</v>
      </c>
      <c r="F303" s="12">
        <f>IF($D303&lt;=INFO!$Q$3,INFO!$Q$9,(((($D303-INFO!$Q$3)/1000)*INFO!$Q$6)+INFO!$Q$9))</f>
        <v>36.6</v>
      </c>
    </row>
    <row r="304" spans="1:6" x14ac:dyDescent="0.25">
      <c r="A304">
        <v>10190500</v>
      </c>
      <c r="B304" t="s">
        <v>364</v>
      </c>
      <c r="C304" t="s">
        <v>655</v>
      </c>
      <c r="D304" s="1">
        <v>9500</v>
      </c>
      <c r="E304">
        <f t="shared" si="4"/>
        <v>9.5</v>
      </c>
      <c r="F304" s="12">
        <f>IF($D304&lt;=INFO!$Q$3,INFO!$Q$9,(((($D304-INFO!$Q$3)/1000)*INFO!$Q$6)+INFO!$Q$9))</f>
        <v>37.5</v>
      </c>
    </row>
    <row r="305" spans="1:7" x14ac:dyDescent="0.25">
      <c r="A305">
        <v>10208000</v>
      </c>
      <c r="B305" t="s">
        <v>264</v>
      </c>
      <c r="C305" t="s">
        <v>634</v>
      </c>
      <c r="D305" s="1">
        <v>9500</v>
      </c>
      <c r="E305">
        <f t="shared" si="4"/>
        <v>9.5</v>
      </c>
      <c r="F305" s="12">
        <f>IF($D305&lt;=INFO!$Q$3,INFO!$Q$9,(((($D305-INFO!$Q$3)/1000)*INFO!$Q$6)+INFO!$Q$9))</f>
        <v>37.5</v>
      </c>
    </row>
    <row r="306" spans="1:7" x14ac:dyDescent="0.25">
      <c r="A306">
        <v>10031000</v>
      </c>
      <c r="B306" t="s">
        <v>346</v>
      </c>
      <c r="C306" t="s">
        <v>646</v>
      </c>
      <c r="D306" s="1">
        <v>9600</v>
      </c>
      <c r="E306">
        <f t="shared" si="4"/>
        <v>9.6</v>
      </c>
      <c r="F306" s="12">
        <f>IF($D306&lt;=INFO!$Q$3,INFO!$Q$9,(((($D306-INFO!$Q$3)/1000)*INFO!$Q$6)+INFO!$Q$9))</f>
        <v>37.799999999999997</v>
      </c>
    </row>
    <row r="307" spans="1:7" x14ac:dyDescent="0.25">
      <c r="A307">
        <v>10272000</v>
      </c>
      <c r="B307" t="s">
        <v>327</v>
      </c>
      <c r="C307" t="s">
        <v>631</v>
      </c>
      <c r="D307" s="1">
        <v>10400</v>
      </c>
      <c r="E307">
        <f t="shared" si="4"/>
        <v>10.4</v>
      </c>
      <c r="F307" s="12">
        <f>IF($D307&lt;=INFO!$Q$3,INFO!$Q$9,(((($D307-INFO!$Q$3)/1000)*INFO!$Q$6)+INFO!$Q$9))</f>
        <v>40.200000000000003</v>
      </c>
    </row>
    <row r="308" spans="1:7" x14ac:dyDescent="0.25">
      <c r="A308">
        <v>10247000</v>
      </c>
      <c r="B308" t="s">
        <v>40</v>
      </c>
      <c r="C308" t="s">
        <v>593</v>
      </c>
      <c r="D308" s="1">
        <v>10800</v>
      </c>
      <c r="E308">
        <f t="shared" si="4"/>
        <v>10.8</v>
      </c>
      <c r="F308" s="12">
        <f>IF($D308&lt;=INFO!$Q$3,INFO!$Q$9,(((($D308-INFO!$Q$3)/1000)*INFO!$Q$6)+INFO!$Q$9))</f>
        <v>41.4</v>
      </c>
    </row>
    <row r="309" spans="1:7" x14ac:dyDescent="0.25">
      <c r="A309">
        <v>10330000</v>
      </c>
      <c r="B309" t="s">
        <v>117</v>
      </c>
      <c r="C309" t="s">
        <v>633</v>
      </c>
      <c r="D309" s="1">
        <v>11100</v>
      </c>
      <c r="E309">
        <f t="shared" si="4"/>
        <v>11.1</v>
      </c>
      <c r="F309" s="12">
        <f>IF($D309&lt;=INFO!$Q$3,INFO!$Q$9,(((($D309-INFO!$Q$3)/1000)*INFO!$Q$6)+INFO!$Q$9))</f>
        <v>42.3</v>
      </c>
    </row>
    <row r="310" spans="1:7" x14ac:dyDescent="0.25">
      <c r="A310">
        <v>10270000</v>
      </c>
      <c r="B310" t="s">
        <v>368</v>
      </c>
      <c r="C310" t="s">
        <v>661</v>
      </c>
      <c r="D310" s="1">
        <v>12200</v>
      </c>
      <c r="E310">
        <f t="shared" si="4"/>
        <v>12.2</v>
      </c>
      <c r="F310" s="12">
        <f>IF($D310&lt;=INFO!$Q$3,INFO!$Q$9,(((($D310-INFO!$Q$3)/1000)*INFO!$Q$6)+INFO!$Q$9))</f>
        <v>45.599999999999994</v>
      </c>
    </row>
    <row r="311" spans="1:7" x14ac:dyDescent="0.25">
      <c r="A311">
        <v>10110000</v>
      </c>
      <c r="B311" t="s">
        <v>247</v>
      </c>
      <c r="C311" t="s">
        <v>578</v>
      </c>
      <c r="D311" s="1">
        <v>13500</v>
      </c>
      <c r="E311">
        <f t="shared" si="4"/>
        <v>13.5</v>
      </c>
      <c r="F311" s="12">
        <f>IF($D311&lt;=INFO!$Q$3,INFO!$Q$9,(((($D311-INFO!$Q$3)/1000)*INFO!$Q$6)+INFO!$Q$9))</f>
        <v>49.5</v>
      </c>
    </row>
    <row r="312" spans="1:7" x14ac:dyDescent="0.25">
      <c r="A312">
        <v>10193000</v>
      </c>
      <c r="B312" t="s">
        <v>347</v>
      </c>
      <c r="C312" t="s">
        <v>560</v>
      </c>
      <c r="D312" s="1">
        <v>14000</v>
      </c>
      <c r="E312">
        <f t="shared" si="4"/>
        <v>14</v>
      </c>
      <c r="F312" s="12">
        <f>IF($D312&lt;=INFO!$Q$3,INFO!$Q$9,(((($D312-INFO!$Q$3)/1000)*INFO!$Q$6)+INFO!$Q$9))</f>
        <v>51</v>
      </c>
    </row>
    <row r="313" spans="1:7" x14ac:dyDescent="0.25">
      <c r="A313">
        <v>10015000</v>
      </c>
      <c r="B313" t="s">
        <v>374</v>
      </c>
      <c r="C313" t="s">
        <v>653</v>
      </c>
      <c r="D313" s="1">
        <v>14200</v>
      </c>
      <c r="E313">
        <f t="shared" si="4"/>
        <v>14.2</v>
      </c>
      <c r="F313" s="12">
        <f>IF($D313&lt;=INFO!$Q$3,INFO!$Q$9,(((($D313-INFO!$Q$3)/1000)*INFO!$Q$6)+INFO!$Q$9))</f>
        <v>51.599999999999994</v>
      </c>
    </row>
    <row r="314" spans="1:7" x14ac:dyDescent="0.25">
      <c r="A314">
        <v>10090000</v>
      </c>
      <c r="B314" t="s">
        <v>377</v>
      </c>
      <c r="C314" t="s">
        <v>20</v>
      </c>
      <c r="D314" s="1">
        <v>14300</v>
      </c>
      <c r="E314">
        <f t="shared" si="4"/>
        <v>14.3</v>
      </c>
      <c r="F314" s="12">
        <f>IF($D314&lt;=INFO!$Q$3,INFO!$Q$9,(((($D314-INFO!$Q$3)/1000)*INFO!$Q$6)+INFO!$Q$9))</f>
        <v>51.900000000000006</v>
      </c>
    </row>
    <row r="315" spans="1:7" x14ac:dyDescent="0.25">
      <c r="A315">
        <v>10024000</v>
      </c>
      <c r="B315" t="s">
        <v>6</v>
      </c>
      <c r="C315" t="s">
        <v>7</v>
      </c>
      <c r="D315" s="1">
        <v>14800</v>
      </c>
      <c r="E315">
        <f t="shared" si="4"/>
        <v>14.8</v>
      </c>
      <c r="F315" s="12">
        <f>IF($D315&lt;=INFO!$Q$3,INFO!$Q$9,(((($D315-INFO!$Q$3)/1000)*INFO!$Q$6)+INFO!$Q$9))</f>
        <v>53.400000000000006</v>
      </c>
    </row>
    <row r="316" spans="1:7" x14ac:dyDescent="0.25">
      <c r="A316">
        <v>10261000</v>
      </c>
      <c r="B316" t="s">
        <v>370</v>
      </c>
      <c r="C316" t="s">
        <v>662</v>
      </c>
      <c r="D316" s="1">
        <v>15600</v>
      </c>
      <c r="E316">
        <f t="shared" si="4"/>
        <v>15.6</v>
      </c>
      <c r="F316" s="12">
        <f>IF($D316&lt;=INFO!$Q$3,INFO!$Q$9,(((($D316-INFO!$Q$3)/1000)*INFO!$Q$6)+INFO!$Q$9))</f>
        <v>55.8</v>
      </c>
    </row>
    <row r="317" spans="1:7" x14ac:dyDescent="0.25">
      <c r="A317">
        <v>10030000</v>
      </c>
      <c r="B317" t="s">
        <v>375</v>
      </c>
      <c r="C317" t="s">
        <v>664</v>
      </c>
      <c r="D317" s="1">
        <v>16100</v>
      </c>
      <c r="E317">
        <f t="shared" si="4"/>
        <v>16.100000000000001</v>
      </c>
      <c r="F317" s="12">
        <f>IF($D317&lt;=INFO!$Q$3,INFO!$Q$9,(((($D317-INFO!$Q$3)/1000)*INFO!$Q$6)+INFO!$Q$9))</f>
        <v>57.3</v>
      </c>
    </row>
    <row r="318" spans="1:7" x14ac:dyDescent="0.25">
      <c r="A318">
        <v>10361000</v>
      </c>
      <c r="B318" t="s">
        <v>369</v>
      </c>
      <c r="C318" t="s">
        <v>402</v>
      </c>
      <c r="D318" s="1">
        <v>16600</v>
      </c>
      <c r="E318">
        <f t="shared" si="4"/>
        <v>16.600000000000001</v>
      </c>
      <c r="F318" s="12">
        <f>IF($D318&lt;=INFO!$Q$3,INFO!$Q$9,(((($D318-INFO!$Q$3)/1000)*INFO!$Q$6)+INFO!$Q$9))</f>
        <v>58.8</v>
      </c>
    </row>
    <row r="319" spans="1:7" x14ac:dyDescent="0.25">
      <c r="A319">
        <v>10228000</v>
      </c>
      <c r="B319" t="s">
        <v>290</v>
      </c>
      <c r="C319" t="s">
        <v>540</v>
      </c>
      <c r="D319" s="1">
        <v>30400</v>
      </c>
      <c r="E319">
        <f t="shared" si="4"/>
        <v>30.4</v>
      </c>
      <c r="F319" s="12">
        <f>IF($D319&lt;=INFO!$Q$3,INFO!$Q$9,(((($D319-INFO!$Q$3)/1000)*INFO!$Q$6)+INFO!$Q$9))</f>
        <v>100.19999999999999</v>
      </c>
    </row>
    <row r="320" spans="1:7" x14ac:dyDescent="0.25">
      <c r="F320" s="12">
        <f>SUM(F2:F319)</f>
        <v>7223.6999999999962</v>
      </c>
      <c r="G320" t="s">
        <v>685</v>
      </c>
    </row>
  </sheetData>
  <sortState ref="A2:D319">
    <sortCondition ref="D2:D319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workbookViewId="0">
      <selection activeCell="F3" sqref="F3"/>
    </sheetView>
  </sheetViews>
  <sheetFormatPr defaultRowHeight="15" x14ac:dyDescent="0.25"/>
  <cols>
    <col min="2" max="2" width="34.7109375" bestFit="1" customWidth="1"/>
    <col min="3" max="3" width="25" bestFit="1" customWidth="1"/>
    <col min="4" max="4" width="22.42578125" bestFit="1" customWidth="1"/>
    <col min="5" max="5" width="11.14062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s="12" t="s">
        <v>687</v>
      </c>
    </row>
    <row r="2" spans="1:5" x14ac:dyDescent="0.25">
      <c r="A2">
        <v>10155000</v>
      </c>
      <c r="B2" t="s">
        <v>334</v>
      </c>
      <c r="C2" t="s">
        <v>636</v>
      </c>
      <c r="D2">
        <v>0</v>
      </c>
      <c r="E2" s="12">
        <f>IF($D2&lt;=INFO!$Q$3,INFO!$Q$15,(((($D2-INFO!$Q$3)/1000)*INFO!$Q$12)+INFO!$Q$15))</f>
        <v>15</v>
      </c>
    </row>
    <row r="3" spans="1:5" x14ac:dyDescent="0.25">
      <c r="A3">
        <v>10248000</v>
      </c>
      <c r="B3" t="s">
        <v>42</v>
      </c>
      <c r="C3" t="s">
        <v>396</v>
      </c>
      <c r="D3">
        <v>0</v>
      </c>
      <c r="E3" s="12">
        <f>IF($D3&lt;=INFO!$Q$3,INFO!$Q$15,(((($D3-INFO!$Q$3)/1000)*INFO!$Q$12)+INFO!$Q$15))</f>
        <v>15</v>
      </c>
    </row>
    <row r="4" spans="1:5" x14ac:dyDescent="0.25">
      <c r="A4">
        <v>10043000</v>
      </c>
      <c r="B4" t="s">
        <v>12</v>
      </c>
      <c r="C4" t="s">
        <v>383</v>
      </c>
      <c r="D4">
        <v>0</v>
      </c>
      <c r="E4" s="12">
        <f>IF($D4&lt;=INFO!$Q$3,INFO!$Q$15,(((($D4-INFO!$Q$3)/1000)*INFO!$Q$12)+INFO!$Q$15))</f>
        <v>15</v>
      </c>
    </row>
    <row r="5" spans="1:5" x14ac:dyDescent="0.25">
      <c r="A5">
        <v>10037000</v>
      </c>
      <c r="B5" t="s">
        <v>10</v>
      </c>
      <c r="C5" t="s">
        <v>11</v>
      </c>
      <c r="D5">
        <v>0</v>
      </c>
      <c r="E5" s="12">
        <f>IF($D5&lt;=INFO!$Q$3,INFO!$Q$15,(((($D5-INFO!$Q$3)/1000)*INFO!$Q$12)+INFO!$Q$15))</f>
        <v>15</v>
      </c>
    </row>
    <row r="6" spans="1:5" x14ac:dyDescent="0.25">
      <c r="A6">
        <v>10007000</v>
      </c>
      <c r="B6" t="s">
        <v>174</v>
      </c>
      <c r="C6" t="s">
        <v>666</v>
      </c>
      <c r="D6">
        <v>0</v>
      </c>
      <c r="E6" s="12">
        <f>IF($D6&lt;=INFO!$Q$3,INFO!$Q$15,(((($D6-INFO!$Q$3)/1000)*INFO!$Q$12)+INFO!$Q$15))</f>
        <v>15</v>
      </c>
    </row>
    <row r="7" spans="1:5" x14ac:dyDescent="0.25">
      <c r="A7">
        <v>10151000</v>
      </c>
      <c r="B7" t="s">
        <v>27</v>
      </c>
      <c r="C7" t="s">
        <v>422</v>
      </c>
      <c r="D7">
        <v>0</v>
      </c>
      <c r="E7" s="12">
        <f>IF($D7&lt;=INFO!$Q$3,INFO!$Q$15,(((($D7-INFO!$Q$3)/1000)*INFO!$Q$12)+INFO!$Q$15))</f>
        <v>15</v>
      </c>
    </row>
    <row r="8" spans="1:5" x14ac:dyDescent="0.25">
      <c r="A8">
        <v>10062000</v>
      </c>
      <c r="B8" t="s">
        <v>103</v>
      </c>
      <c r="C8" t="s">
        <v>404</v>
      </c>
      <c r="D8">
        <v>0</v>
      </c>
      <c r="E8" s="12">
        <f>IF($D8&lt;=INFO!$Q$3,INFO!$Q$15,(((($D8-INFO!$Q$3)/1000)*INFO!$Q$12)+INFO!$Q$15))</f>
        <v>15</v>
      </c>
    </row>
    <row r="9" spans="1:5" x14ac:dyDescent="0.25">
      <c r="A9">
        <v>10130000</v>
      </c>
      <c r="B9" t="s">
        <v>25</v>
      </c>
      <c r="C9" t="s">
        <v>389</v>
      </c>
      <c r="D9">
        <v>0</v>
      </c>
      <c r="E9" s="12">
        <f>IF($D9&lt;=INFO!$Q$3,INFO!$Q$15,(((($D9-INFO!$Q$3)/1000)*INFO!$Q$12)+INFO!$Q$15))</f>
        <v>15</v>
      </c>
    </row>
    <row r="10" spans="1:5" x14ac:dyDescent="0.25">
      <c r="A10">
        <v>10127000</v>
      </c>
      <c r="B10" t="s">
        <v>61</v>
      </c>
      <c r="C10" t="s">
        <v>406</v>
      </c>
      <c r="D10">
        <v>0</v>
      </c>
      <c r="E10" s="12">
        <f>IF($D10&lt;=INFO!$Q$3,INFO!$Q$15,(((($D10-INFO!$Q$3)/1000)*INFO!$Q$12)+INFO!$Q$15))</f>
        <v>15</v>
      </c>
    </row>
    <row r="11" spans="1:5" x14ac:dyDescent="0.25">
      <c r="A11">
        <v>10001000</v>
      </c>
      <c r="B11" t="s">
        <v>321</v>
      </c>
      <c r="C11" t="s">
        <v>379</v>
      </c>
      <c r="D11">
        <v>0</v>
      </c>
      <c r="E11" s="12">
        <f>IF($D11&lt;=INFO!$Q$3,INFO!$Q$15,(((($D11-INFO!$Q$3)/1000)*INFO!$Q$12)+INFO!$Q$15))</f>
        <v>15</v>
      </c>
    </row>
    <row r="12" spans="1:5" x14ac:dyDescent="0.25">
      <c r="A12">
        <v>10189000</v>
      </c>
      <c r="B12" t="s">
        <v>35</v>
      </c>
      <c r="C12" t="s">
        <v>391</v>
      </c>
      <c r="D12">
        <v>0</v>
      </c>
      <c r="E12" s="12">
        <f>IF($D12&lt;=INFO!$Q$3,INFO!$Q$15,(((($D12-INFO!$Q$3)/1000)*INFO!$Q$12)+INFO!$Q$15))</f>
        <v>15</v>
      </c>
    </row>
    <row r="13" spans="1:5" x14ac:dyDescent="0.25">
      <c r="A13">
        <v>10091500</v>
      </c>
      <c r="B13" t="s">
        <v>21</v>
      </c>
      <c r="C13" t="s">
        <v>387</v>
      </c>
      <c r="D13">
        <v>0</v>
      </c>
      <c r="E13" s="12">
        <f>IF($D13&lt;=INFO!$Q$3,INFO!$Q$15,(((($D13-INFO!$Q$3)/1000)*INFO!$Q$12)+INFO!$Q$15))</f>
        <v>15</v>
      </c>
    </row>
    <row r="14" spans="1:5" x14ac:dyDescent="0.25">
      <c r="A14">
        <v>10095000</v>
      </c>
      <c r="B14" t="s">
        <v>23</v>
      </c>
      <c r="C14" t="s">
        <v>426</v>
      </c>
      <c r="D14">
        <v>0</v>
      </c>
      <c r="E14" s="12">
        <f>IF($D14&lt;=INFO!$Q$3,INFO!$Q$15,(((($D14-INFO!$Q$3)/1000)*INFO!$Q$12)+INFO!$Q$15))</f>
        <v>15</v>
      </c>
    </row>
    <row r="15" spans="1:5" x14ac:dyDescent="0.25">
      <c r="A15">
        <v>10026000</v>
      </c>
      <c r="B15" t="s">
        <v>66</v>
      </c>
      <c r="C15" t="s">
        <v>441</v>
      </c>
      <c r="D15">
        <v>0</v>
      </c>
      <c r="E15" s="12">
        <f>IF($D15&lt;=INFO!$Q$3,INFO!$Q$15,(((($D15-INFO!$Q$3)/1000)*INFO!$Q$12)+INFO!$Q$15))</f>
        <v>15</v>
      </c>
    </row>
    <row r="16" spans="1:5" x14ac:dyDescent="0.25">
      <c r="A16">
        <v>10079500</v>
      </c>
      <c r="B16" t="s">
        <v>17</v>
      </c>
      <c r="C16" t="s">
        <v>386</v>
      </c>
      <c r="D16">
        <v>0</v>
      </c>
      <c r="E16" s="12">
        <f>IF($D16&lt;=INFO!$Q$3,INFO!$Q$15,(((($D16-INFO!$Q$3)/1000)*INFO!$Q$12)+INFO!$Q$15))</f>
        <v>15</v>
      </c>
    </row>
    <row r="17" spans="1:5" x14ac:dyDescent="0.25">
      <c r="A17">
        <v>10196000</v>
      </c>
      <c r="B17" t="s">
        <v>55</v>
      </c>
      <c r="C17" t="s">
        <v>410</v>
      </c>
      <c r="D17">
        <v>100</v>
      </c>
      <c r="E17" s="12">
        <f>IF($D17&lt;=INFO!$Q$3,INFO!$Q$15,(((($D17-INFO!$Q$3)/1000)*INFO!$Q$12)+INFO!$Q$15))</f>
        <v>15</v>
      </c>
    </row>
    <row r="18" spans="1:5" x14ac:dyDescent="0.25">
      <c r="A18">
        <v>10138000</v>
      </c>
      <c r="B18" t="s">
        <v>202</v>
      </c>
      <c r="C18" t="s">
        <v>497</v>
      </c>
      <c r="D18">
        <v>100</v>
      </c>
      <c r="E18" s="12">
        <f>IF($D18&lt;=INFO!$Q$3,INFO!$Q$15,(((($D18-INFO!$Q$3)/1000)*INFO!$Q$12)+INFO!$Q$15))</f>
        <v>15</v>
      </c>
    </row>
    <row r="19" spans="1:5" x14ac:dyDescent="0.25">
      <c r="A19">
        <v>10076000</v>
      </c>
      <c r="B19" t="s">
        <v>15</v>
      </c>
      <c r="C19" t="s">
        <v>385</v>
      </c>
      <c r="D19">
        <v>100</v>
      </c>
      <c r="E19" s="12">
        <f>IF($D19&lt;=INFO!$Q$3,INFO!$Q$15,(((($D19-INFO!$Q$3)/1000)*INFO!$Q$12)+INFO!$Q$15))</f>
        <v>15</v>
      </c>
    </row>
    <row r="20" spans="1:5" x14ac:dyDescent="0.25">
      <c r="A20">
        <v>10088000</v>
      </c>
      <c r="B20" t="s">
        <v>19</v>
      </c>
      <c r="C20" t="s">
        <v>405</v>
      </c>
      <c r="D20">
        <v>100</v>
      </c>
      <c r="E20" s="12">
        <f>IF($D20&lt;=INFO!$Q$3,INFO!$Q$15,(((($D20-INFO!$Q$3)/1000)*INFO!$Q$12)+INFO!$Q$15))</f>
        <v>15</v>
      </c>
    </row>
    <row r="21" spans="1:5" x14ac:dyDescent="0.25">
      <c r="A21">
        <v>10068000</v>
      </c>
      <c r="B21" t="s">
        <v>59</v>
      </c>
      <c r="C21" t="s">
        <v>60</v>
      </c>
      <c r="D21">
        <v>100</v>
      </c>
      <c r="E21" s="12">
        <f>IF($D21&lt;=INFO!$Q$3,INFO!$Q$15,(((($D21-INFO!$Q$3)/1000)*INFO!$Q$12)+INFO!$Q$15))</f>
        <v>15</v>
      </c>
    </row>
    <row r="22" spans="1:5" x14ac:dyDescent="0.25">
      <c r="A22">
        <v>10174500</v>
      </c>
      <c r="B22" t="s">
        <v>62</v>
      </c>
      <c r="C22" t="s">
        <v>408</v>
      </c>
      <c r="D22">
        <v>200</v>
      </c>
      <c r="E22" s="12">
        <f>IF($D22&lt;=INFO!$Q$3,INFO!$Q$15,(((($D22-INFO!$Q$3)/1000)*INFO!$Q$12)+INFO!$Q$15))</f>
        <v>15</v>
      </c>
    </row>
    <row r="23" spans="1:5" x14ac:dyDescent="0.25">
      <c r="A23">
        <v>10140000</v>
      </c>
      <c r="B23" t="s">
        <v>54</v>
      </c>
      <c r="C23" t="s">
        <v>407</v>
      </c>
      <c r="D23">
        <v>200</v>
      </c>
      <c r="E23" s="12">
        <f>IF($D23&lt;=INFO!$Q$3,INFO!$Q$15,(((($D23-INFO!$Q$3)/1000)*INFO!$Q$12)+INFO!$Q$15))</f>
        <v>15</v>
      </c>
    </row>
    <row r="24" spans="1:5" x14ac:dyDescent="0.25">
      <c r="A24">
        <v>10119000</v>
      </c>
      <c r="B24" t="s">
        <v>53</v>
      </c>
      <c r="C24" t="s">
        <v>417</v>
      </c>
      <c r="D24">
        <v>300</v>
      </c>
      <c r="E24" s="12">
        <f>IF($D24&lt;=INFO!$Q$3,INFO!$Q$15,(((($D24-INFO!$Q$3)/1000)*INFO!$Q$12)+INFO!$Q$15))</f>
        <v>15</v>
      </c>
    </row>
    <row r="25" spans="1:5" x14ac:dyDescent="0.25">
      <c r="A25">
        <v>10184000</v>
      </c>
      <c r="B25" t="s">
        <v>33</v>
      </c>
      <c r="C25" t="s">
        <v>390</v>
      </c>
      <c r="D25">
        <v>300</v>
      </c>
      <c r="E25" s="12">
        <f>IF($D25&lt;=INFO!$Q$3,INFO!$Q$15,(((($D25-INFO!$Q$3)/1000)*INFO!$Q$12)+INFO!$Q$15))</f>
        <v>15</v>
      </c>
    </row>
    <row r="26" spans="1:5" x14ac:dyDescent="0.25">
      <c r="A26">
        <v>10185000</v>
      </c>
      <c r="B26" t="s">
        <v>72</v>
      </c>
      <c r="C26" t="s">
        <v>409</v>
      </c>
      <c r="D26">
        <v>300</v>
      </c>
      <c r="E26" s="12">
        <f>IF($D26&lt;=INFO!$Q$3,INFO!$Q$15,(((($D26-INFO!$Q$3)/1000)*INFO!$Q$12)+INFO!$Q$15))</f>
        <v>15</v>
      </c>
    </row>
    <row r="27" spans="1:5" x14ac:dyDescent="0.25">
      <c r="A27">
        <v>10134000</v>
      </c>
      <c r="B27" t="s">
        <v>119</v>
      </c>
      <c r="C27" t="s">
        <v>449</v>
      </c>
      <c r="D27">
        <v>400</v>
      </c>
      <c r="E27" s="12">
        <f>IF($D27&lt;=INFO!$Q$3,INFO!$Q$15,(((($D27-INFO!$Q$3)/1000)*INFO!$Q$12)+INFO!$Q$15))</f>
        <v>15</v>
      </c>
    </row>
    <row r="28" spans="1:5" x14ac:dyDescent="0.25">
      <c r="A28">
        <v>10092000</v>
      </c>
      <c r="B28" t="s">
        <v>75</v>
      </c>
      <c r="C28" t="s">
        <v>418</v>
      </c>
      <c r="D28">
        <v>400</v>
      </c>
      <c r="E28" s="12">
        <f>IF($D28&lt;=INFO!$Q$3,INFO!$Q$15,(((($D28-INFO!$Q$3)/1000)*INFO!$Q$12)+INFO!$Q$15))</f>
        <v>15</v>
      </c>
    </row>
    <row r="29" spans="1:5" x14ac:dyDescent="0.25">
      <c r="A29">
        <v>10363000</v>
      </c>
      <c r="B29" t="s">
        <v>233</v>
      </c>
      <c r="C29" t="s">
        <v>543</v>
      </c>
      <c r="D29">
        <v>500</v>
      </c>
      <c r="E29" s="12">
        <f>IF($D29&lt;=INFO!$Q$3,INFO!$Q$15,(((($D29-INFO!$Q$3)/1000)*INFO!$Q$12)+INFO!$Q$15))</f>
        <v>15</v>
      </c>
    </row>
    <row r="30" spans="1:5" x14ac:dyDescent="0.25">
      <c r="A30">
        <v>10097000</v>
      </c>
      <c r="B30" t="s">
        <v>73</v>
      </c>
      <c r="C30" t="s">
        <v>419</v>
      </c>
      <c r="D30">
        <v>600</v>
      </c>
      <c r="E30" s="12">
        <f>IF($D30&lt;=INFO!$Q$3,INFO!$Q$15,(((($D30-INFO!$Q$3)/1000)*INFO!$Q$12)+INFO!$Q$15))</f>
        <v>15</v>
      </c>
    </row>
    <row r="31" spans="1:5" x14ac:dyDescent="0.25">
      <c r="A31">
        <v>10365000</v>
      </c>
      <c r="B31" t="s">
        <v>155</v>
      </c>
      <c r="C31" t="s">
        <v>519</v>
      </c>
      <c r="D31">
        <v>700</v>
      </c>
      <c r="E31" s="12">
        <f>IF($D31&lt;=INFO!$Q$3,INFO!$Q$15,(((($D31-INFO!$Q$3)/1000)*INFO!$Q$12)+INFO!$Q$15))</f>
        <v>15</v>
      </c>
    </row>
    <row r="32" spans="1:5" x14ac:dyDescent="0.25">
      <c r="A32">
        <v>10061000</v>
      </c>
      <c r="B32" t="s">
        <v>67</v>
      </c>
      <c r="C32" t="s">
        <v>416</v>
      </c>
      <c r="D32">
        <v>800</v>
      </c>
      <c r="E32" s="12">
        <f>IF($D32&lt;=INFO!$Q$3,INFO!$Q$15,(((($D32-INFO!$Q$3)/1000)*INFO!$Q$12)+INFO!$Q$15))</f>
        <v>15</v>
      </c>
    </row>
    <row r="33" spans="1:5" x14ac:dyDescent="0.25">
      <c r="A33">
        <v>10352000</v>
      </c>
      <c r="B33" t="s">
        <v>82</v>
      </c>
      <c r="C33" t="s">
        <v>431</v>
      </c>
      <c r="D33">
        <v>800</v>
      </c>
      <c r="E33" s="12">
        <f>IF($D33&lt;=INFO!$Q$3,INFO!$Q$15,(((($D33-INFO!$Q$3)/1000)*INFO!$Q$12)+INFO!$Q$15))</f>
        <v>15</v>
      </c>
    </row>
    <row r="34" spans="1:5" x14ac:dyDescent="0.25">
      <c r="A34">
        <v>10279000</v>
      </c>
      <c r="B34" t="s">
        <v>93</v>
      </c>
      <c r="C34" t="s">
        <v>47</v>
      </c>
      <c r="D34">
        <v>900</v>
      </c>
      <c r="E34" s="12">
        <f>IF($D34&lt;=INFO!$Q$3,INFO!$Q$15,(((($D34-INFO!$Q$3)/1000)*INFO!$Q$12)+INFO!$Q$15))</f>
        <v>15</v>
      </c>
    </row>
    <row r="35" spans="1:5" x14ac:dyDescent="0.25">
      <c r="A35">
        <v>10144000</v>
      </c>
      <c r="B35" t="s">
        <v>120</v>
      </c>
      <c r="C35" t="s">
        <v>467</v>
      </c>
      <c r="D35" s="1">
        <v>1000</v>
      </c>
      <c r="E35" s="12">
        <f>IF($D35&lt;=INFO!$Q$3,INFO!$Q$15,(((($D35-INFO!$Q$3)/1000)*INFO!$Q$12)+INFO!$Q$15))</f>
        <v>15</v>
      </c>
    </row>
    <row r="36" spans="1:5" x14ac:dyDescent="0.25">
      <c r="A36">
        <v>10359000</v>
      </c>
      <c r="B36" t="s">
        <v>232</v>
      </c>
      <c r="C36" t="s">
        <v>512</v>
      </c>
      <c r="D36" s="1">
        <v>1000</v>
      </c>
      <c r="E36" s="12">
        <f>IF($D36&lt;=INFO!$Q$3,INFO!$Q$15,(((($D36-INFO!$Q$3)/1000)*INFO!$Q$12)+INFO!$Q$15))</f>
        <v>15</v>
      </c>
    </row>
    <row r="37" spans="1:5" x14ac:dyDescent="0.25">
      <c r="A37">
        <v>10335000</v>
      </c>
      <c r="B37" t="s">
        <v>64</v>
      </c>
      <c r="C37" t="s">
        <v>575</v>
      </c>
      <c r="D37" s="1">
        <v>1000</v>
      </c>
      <c r="E37" s="12">
        <f>IF($D37&lt;=INFO!$Q$3,INFO!$Q$15,(((($D37-INFO!$Q$3)/1000)*INFO!$Q$12)+INFO!$Q$15))</f>
        <v>15</v>
      </c>
    </row>
    <row r="38" spans="1:5" x14ac:dyDescent="0.25">
      <c r="A38">
        <v>10278000</v>
      </c>
      <c r="B38" t="s">
        <v>46</v>
      </c>
      <c r="C38" t="s">
        <v>397</v>
      </c>
      <c r="D38" s="1">
        <v>1000</v>
      </c>
      <c r="E38" s="12">
        <f>IF($D38&lt;=INFO!$Q$3,INFO!$Q$15,(((($D38-INFO!$Q$3)/1000)*INFO!$Q$12)+INFO!$Q$15))</f>
        <v>15</v>
      </c>
    </row>
    <row r="39" spans="1:5" x14ac:dyDescent="0.25">
      <c r="A39">
        <v>10098000</v>
      </c>
      <c r="B39" t="s">
        <v>200</v>
      </c>
      <c r="C39" t="s">
        <v>419</v>
      </c>
      <c r="D39" s="1">
        <v>1100</v>
      </c>
      <c r="E39" s="12">
        <f>IF($D39&lt;=INFO!$Q$3,INFO!$Q$15,(((($D39-INFO!$Q$3)/1000)*INFO!$Q$12)+INFO!$Q$15))</f>
        <v>15</v>
      </c>
    </row>
    <row r="40" spans="1:5" x14ac:dyDescent="0.25">
      <c r="A40">
        <v>10143000</v>
      </c>
      <c r="B40" t="s">
        <v>287</v>
      </c>
      <c r="C40" t="s">
        <v>288</v>
      </c>
      <c r="D40" s="1">
        <v>1100</v>
      </c>
      <c r="E40" s="12">
        <f>IF($D40&lt;=INFO!$Q$3,INFO!$Q$15,(((($D40-INFO!$Q$3)/1000)*INFO!$Q$12)+INFO!$Q$15))</f>
        <v>15</v>
      </c>
    </row>
    <row r="41" spans="1:5" x14ac:dyDescent="0.25">
      <c r="A41">
        <v>10142000</v>
      </c>
      <c r="B41" t="s">
        <v>114</v>
      </c>
      <c r="C41" t="s">
        <v>26</v>
      </c>
      <c r="D41" s="1">
        <v>1200</v>
      </c>
      <c r="E41" s="12">
        <f>IF($D41&lt;=INFO!$Q$3,INFO!$Q$15,(((($D41-INFO!$Q$3)/1000)*INFO!$Q$12)+INFO!$Q$15))</f>
        <v>15</v>
      </c>
    </row>
    <row r="42" spans="1:5" x14ac:dyDescent="0.25">
      <c r="A42">
        <v>10309000</v>
      </c>
      <c r="B42" t="s">
        <v>147</v>
      </c>
      <c r="C42" t="s">
        <v>455</v>
      </c>
      <c r="D42" s="1">
        <v>1200</v>
      </c>
      <c r="E42" s="12">
        <f>IF($D42&lt;=INFO!$Q$3,INFO!$Q$15,(((($D42-INFO!$Q$3)/1000)*INFO!$Q$12)+INFO!$Q$15))</f>
        <v>15</v>
      </c>
    </row>
    <row r="43" spans="1:5" x14ac:dyDescent="0.25">
      <c r="A43">
        <v>10058000</v>
      </c>
      <c r="B43" t="s">
        <v>51</v>
      </c>
      <c r="C43" t="s">
        <v>384</v>
      </c>
      <c r="D43" s="1">
        <v>1200</v>
      </c>
      <c r="E43" s="12">
        <f>IF($D43&lt;=INFO!$Q$3,INFO!$Q$15,(((($D43-INFO!$Q$3)/1000)*INFO!$Q$12)+INFO!$Q$15))</f>
        <v>15</v>
      </c>
    </row>
    <row r="44" spans="1:5" x14ac:dyDescent="0.25">
      <c r="A44">
        <v>10336000</v>
      </c>
      <c r="B44" t="s">
        <v>98</v>
      </c>
      <c r="C44" t="s">
        <v>434</v>
      </c>
      <c r="D44" s="1">
        <v>1200</v>
      </c>
      <c r="E44" s="12">
        <f>IF($D44&lt;=INFO!$Q$3,INFO!$Q$15,(((($D44-INFO!$Q$3)/1000)*INFO!$Q$12)+INFO!$Q$15))</f>
        <v>15</v>
      </c>
    </row>
    <row r="45" spans="1:5" x14ac:dyDescent="0.25">
      <c r="A45">
        <v>10147000</v>
      </c>
      <c r="B45" t="s">
        <v>343</v>
      </c>
      <c r="C45" t="s">
        <v>489</v>
      </c>
      <c r="D45" s="1">
        <v>1200</v>
      </c>
      <c r="E45" s="12">
        <f>IF($D45&lt;=INFO!$Q$3,INFO!$Q$15,(((($D45-INFO!$Q$3)/1000)*INFO!$Q$12)+INFO!$Q$15))</f>
        <v>15</v>
      </c>
    </row>
    <row r="46" spans="1:5" x14ac:dyDescent="0.25">
      <c r="A46">
        <v>10075000</v>
      </c>
      <c r="B46" t="s">
        <v>80</v>
      </c>
      <c r="C46" t="s">
        <v>421</v>
      </c>
      <c r="D46" s="1">
        <v>1200</v>
      </c>
      <c r="E46" s="12">
        <f>IF($D46&lt;=INFO!$Q$3,INFO!$Q$15,(((($D46-INFO!$Q$3)/1000)*INFO!$Q$12)+INFO!$Q$15))</f>
        <v>15</v>
      </c>
    </row>
    <row r="47" spans="1:5" x14ac:dyDescent="0.25">
      <c r="A47">
        <v>10148000</v>
      </c>
      <c r="B47" t="s">
        <v>96</v>
      </c>
      <c r="C47" t="s">
        <v>26</v>
      </c>
      <c r="D47" s="1">
        <v>1300</v>
      </c>
      <c r="E47" s="12">
        <f>IF($D47&lt;=INFO!$Q$3,INFO!$Q$15,(((($D47-INFO!$Q$3)/1000)*INFO!$Q$12)+INFO!$Q$15))</f>
        <v>15</v>
      </c>
    </row>
    <row r="48" spans="1:5" x14ac:dyDescent="0.25">
      <c r="A48">
        <v>10117000</v>
      </c>
      <c r="B48" t="s">
        <v>90</v>
      </c>
      <c r="C48" t="s">
        <v>427</v>
      </c>
      <c r="D48" s="1">
        <v>1300</v>
      </c>
      <c r="E48" s="12">
        <f>IF($D48&lt;=INFO!$Q$3,INFO!$Q$15,(((($D48-INFO!$Q$3)/1000)*INFO!$Q$12)+INFO!$Q$15))</f>
        <v>15</v>
      </c>
    </row>
    <row r="49" spans="1:5" x14ac:dyDescent="0.25">
      <c r="A49">
        <v>10125000</v>
      </c>
      <c r="B49" t="s">
        <v>226</v>
      </c>
      <c r="C49" t="s">
        <v>388</v>
      </c>
      <c r="D49" s="1">
        <v>1300</v>
      </c>
      <c r="E49" s="12">
        <f>IF($D49&lt;=INFO!$Q$3,INFO!$Q$15,(((($D49-INFO!$Q$3)/1000)*INFO!$Q$12)+INFO!$Q$15))</f>
        <v>15</v>
      </c>
    </row>
    <row r="50" spans="1:5" x14ac:dyDescent="0.25">
      <c r="A50">
        <v>10293000</v>
      </c>
      <c r="B50" t="s">
        <v>128</v>
      </c>
      <c r="C50" t="s">
        <v>472</v>
      </c>
      <c r="D50" s="1">
        <v>1300</v>
      </c>
      <c r="E50" s="12">
        <f>IF($D50&lt;=INFO!$Q$3,INFO!$Q$15,(((($D50-INFO!$Q$3)/1000)*INFO!$Q$12)+INFO!$Q$15))</f>
        <v>15</v>
      </c>
    </row>
    <row r="51" spans="1:5" x14ac:dyDescent="0.25">
      <c r="A51">
        <v>10310000</v>
      </c>
      <c r="B51" t="s">
        <v>129</v>
      </c>
      <c r="C51" t="s">
        <v>470</v>
      </c>
      <c r="D51" s="1">
        <v>1500</v>
      </c>
      <c r="E51" s="12">
        <f>IF($D51&lt;=INFO!$Q$3,INFO!$Q$15,(((($D51-INFO!$Q$3)/1000)*INFO!$Q$12)+INFO!$Q$15))</f>
        <v>15</v>
      </c>
    </row>
    <row r="52" spans="1:5" x14ac:dyDescent="0.25">
      <c r="A52">
        <v>10273000</v>
      </c>
      <c r="B52" t="s">
        <v>92</v>
      </c>
      <c r="C52" t="s">
        <v>450</v>
      </c>
      <c r="D52" s="1">
        <v>1600</v>
      </c>
      <c r="E52" s="12">
        <f>IF($D52&lt;=INFO!$Q$3,INFO!$Q$15,(((($D52-INFO!$Q$3)/1000)*INFO!$Q$12)+INFO!$Q$15))</f>
        <v>15</v>
      </c>
    </row>
    <row r="53" spans="1:5" x14ac:dyDescent="0.25">
      <c r="A53">
        <v>10214000</v>
      </c>
      <c r="B53" t="s">
        <v>86</v>
      </c>
      <c r="C53" t="s">
        <v>452</v>
      </c>
      <c r="D53" s="1">
        <v>1700</v>
      </c>
      <c r="E53" s="12">
        <f>IF($D53&lt;=INFO!$Q$3,INFO!$Q$15,(((($D53-INFO!$Q$3)/1000)*INFO!$Q$12)+INFO!$Q$15))</f>
        <v>15</v>
      </c>
    </row>
    <row r="54" spans="1:5" x14ac:dyDescent="0.25">
      <c r="A54">
        <v>10112000</v>
      </c>
      <c r="B54" t="s">
        <v>109</v>
      </c>
      <c r="C54" t="s">
        <v>436</v>
      </c>
      <c r="D54" s="1">
        <v>1700</v>
      </c>
      <c r="E54" s="12">
        <f>IF($D54&lt;=INFO!$Q$3,INFO!$Q$15,(((($D54-INFO!$Q$3)/1000)*INFO!$Q$12)+INFO!$Q$15))</f>
        <v>15</v>
      </c>
    </row>
    <row r="55" spans="1:5" x14ac:dyDescent="0.25">
      <c r="A55">
        <v>10019000</v>
      </c>
      <c r="B55" t="s">
        <v>100</v>
      </c>
      <c r="C55" t="s">
        <v>425</v>
      </c>
      <c r="D55" s="1">
        <v>1700</v>
      </c>
      <c r="E55" s="12">
        <f>IF($D55&lt;=INFO!$Q$3,INFO!$Q$15,(((($D55-INFO!$Q$3)/1000)*INFO!$Q$12)+INFO!$Q$15))</f>
        <v>15</v>
      </c>
    </row>
    <row r="56" spans="1:5" x14ac:dyDescent="0.25">
      <c r="A56">
        <v>10006000</v>
      </c>
      <c r="B56" t="s">
        <v>133</v>
      </c>
      <c r="C56" t="s">
        <v>478</v>
      </c>
      <c r="D56" s="1">
        <v>1800</v>
      </c>
      <c r="E56" s="12">
        <f>IF($D56&lt;=INFO!$Q$3,INFO!$Q$15,(((($D56-INFO!$Q$3)/1000)*INFO!$Q$12)+INFO!$Q$15))</f>
        <v>15</v>
      </c>
    </row>
    <row r="57" spans="1:5" x14ac:dyDescent="0.25">
      <c r="A57">
        <v>10290000</v>
      </c>
      <c r="B57" t="s">
        <v>107</v>
      </c>
      <c r="C57" t="s">
        <v>459</v>
      </c>
      <c r="D57" s="1">
        <v>1800</v>
      </c>
      <c r="E57" s="12">
        <f>IF($D57&lt;=INFO!$Q$3,INFO!$Q$15,(((($D57-INFO!$Q$3)/1000)*INFO!$Q$12)+INFO!$Q$15))</f>
        <v>15</v>
      </c>
    </row>
    <row r="58" spans="1:5" x14ac:dyDescent="0.25">
      <c r="A58">
        <v>10045000</v>
      </c>
      <c r="B58" t="s">
        <v>298</v>
      </c>
      <c r="C58" t="s">
        <v>428</v>
      </c>
      <c r="D58" s="1">
        <v>1900</v>
      </c>
      <c r="E58" s="12">
        <f>IF($D58&lt;=INFO!$Q$3,INFO!$Q$15,(((($D58-INFO!$Q$3)/1000)*INFO!$Q$12)+INFO!$Q$15))</f>
        <v>15</v>
      </c>
    </row>
    <row r="59" spans="1:5" x14ac:dyDescent="0.25">
      <c r="A59">
        <v>10003000</v>
      </c>
      <c r="B59" t="s">
        <v>88</v>
      </c>
      <c r="C59" t="s">
        <v>433</v>
      </c>
      <c r="D59" s="1">
        <v>1900</v>
      </c>
      <c r="E59" s="12">
        <f>IF($D59&lt;=INFO!$Q$3,INFO!$Q$15,(((($D59-INFO!$Q$3)/1000)*INFO!$Q$12)+INFO!$Q$15))</f>
        <v>15</v>
      </c>
    </row>
    <row r="60" spans="1:5" x14ac:dyDescent="0.25">
      <c r="A60">
        <v>10141000</v>
      </c>
      <c r="B60" t="s">
        <v>91</v>
      </c>
      <c r="C60" t="s">
        <v>26</v>
      </c>
      <c r="D60" s="1">
        <v>1900</v>
      </c>
      <c r="E60" s="12">
        <f>IF($D60&lt;=INFO!$Q$3,INFO!$Q$15,(((($D60-INFO!$Q$3)/1000)*INFO!$Q$12)+INFO!$Q$15))</f>
        <v>15</v>
      </c>
    </row>
    <row r="61" spans="1:5" x14ac:dyDescent="0.25">
      <c r="A61">
        <v>10072000</v>
      </c>
      <c r="B61" t="s">
        <v>124</v>
      </c>
      <c r="C61" t="s">
        <v>435</v>
      </c>
      <c r="D61" s="1">
        <v>2000</v>
      </c>
      <c r="E61" s="12">
        <f>IF($D61&lt;=INFO!$Q$3,INFO!$Q$15,(((($D61-INFO!$Q$3)/1000)*INFO!$Q$12)+INFO!$Q$15))</f>
        <v>15</v>
      </c>
    </row>
    <row r="62" spans="1:5" x14ac:dyDescent="0.25">
      <c r="A62">
        <v>10296000</v>
      </c>
      <c r="B62" t="s">
        <v>165</v>
      </c>
      <c r="C62" t="s">
        <v>492</v>
      </c>
      <c r="D62" s="1">
        <v>2000</v>
      </c>
      <c r="E62" s="12">
        <f>IF($D62&lt;=INFO!$Q$3,INFO!$Q$15,(((($D62-INFO!$Q$3)/1000)*INFO!$Q$12)+INFO!$Q$15))</f>
        <v>15</v>
      </c>
    </row>
    <row r="63" spans="1:5" x14ac:dyDescent="0.25">
      <c r="A63">
        <v>10174000</v>
      </c>
      <c r="B63" t="s">
        <v>140</v>
      </c>
      <c r="C63" t="s">
        <v>429</v>
      </c>
      <c r="D63" s="1">
        <v>2100</v>
      </c>
      <c r="E63" s="12">
        <f>IF($D63&lt;=INFO!$Q$3,INFO!$Q$15,(((($D63-INFO!$Q$3)/1000)*INFO!$Q$12)+INFO!$Q$15))</f>
        <v>15</v>
      </c>
    </row>
    <row r="64" spans="1:5" x14ac:dyDescent="0.25">
      <c r="A64">
        <v>10029000</v>
      </c>
      <c r="B64" t="s">
        <v>198</v>
      </c>
      <c r="C64" t="s">
        <v>502</v>
      </c>
      <c r="D64" s="1">
        <v>2100</v>
      </c>
      <c r="E64" s="12">
        <f>IF($D64&lt;=INFO!$Q$3,INFO!$Q$15,(((($D64-INFO!$Q$3)/1000)*INFO!$Q$12)+INFO!$Q$15))</f>
        <v>15</v>
      </c>
    </row>
    <row r="65" spans="1:5" x14ac:dyDescent="0.25">
      <c r="A65">
        <v>10011000</v>
      </c>
      <c r="B65" t="s">
        <v>149</v>
      </c>
      <c r="C65" t="s">
        <v>627</v>
      </c>
      <c r="D65" s="1">
        <v>2100</v>
      </c>
      <c r="E65" s="12">
        <f>IF($D65&lt;=INFO!$Q$3,INFO!$Q$15,(((($D65-INFO!$Q$3)/1000)*INFO!$Q$12)+INFO!$Q$15))</f>
        <v>15</v>
      </c>
    </row>
    <row r="66" spans="1:5" x14ac:dyDescent="0.25">
      <c r="A66">
        <v>10046000</v>
      </c>
      <c r="B66" t="s">
        <v>94</v>
      </c>
      <c r="C66" t="s">
        <v>415</v>
      </c>
      <c r="D66" s="1">
        <v>2100</v>
      </c>
      <c r="E66" s="12">
        <f>IF($D66&lt;=INFO!$Q$3,INFO!$Q$15,(((($D66-INFO!$Q$3)/1000)*INFO!$Q$12)+INFO!$Q$15))</f>
        <v>15</v>
      </c>
    </row>
    <row r="67" spans="1:5" x14ac:dyDescent="0.25">
      <c r="A67">
        <v>10082000</v>
      </c>
      <c r="B67" t="s">
        <v>166</v>
      </c>
      <c r="C67" t="s">
        <v>482</v>
      </c>
      <c r="D67" s="1">
        <v>2200</v>
      </c>
      <c r="E67" s="12">
        <f>IF($D67&lt;=INFO!$Q$3,INFO!$Q$15,(((($D67-INFO!$Q$3)/1000)*INFO!$Q$12)+INFO!$Q$15))</f>
        <v>15</v>
      </c>
    </row>
    <row r="68" spans="1:5" x14ac:dyDescent="0.25">
      <c r="A68">
        <v>10065000</v>
      </c>
      <c r="B68" t="s">
        <v>150</v>
      </c>
      <c r="C68" t="s">
        <v>464</v>
      </c>
      <c r="D68" s="1">
        <v>2200</v>
      </c>
      <c r="E68" s="12">
        <f>IF($D68&lt;=INFO!$Q$3,INFO!$Q$15,(((($D68-INFO!$Q$3)/1000)*INFO!$Q$12)+INFO!$Q$15))</f>
        <v>15</v>
      </c>
    </row>
    <row r="69" spans="1:5" x14ac:dyDescent="0.25">
      <c r="A69">
        <v>10358000</v>
      </c>
      <c r="B69" t="s">
        <v>291</v>
      </c>
      <c r="C69" t="s">
        <v>582</v>
      </c>
      <c r="D69" s="1">
        <v>2200</v>
      </c>
      <c r="E69" s="12">
        <f>IF($D69&lt;=INFO!$Q$3,INFO!$Q$15,(((($D69-INFO!$Q$3)/1000)*INFO!$Q$12)+INFO!$Q$15))</f>
        <v>15</v>
      </c>
    </row>
    <row r="70" spans="1:5" x14ac:dyDescent="0.25">
      <c r="A70">
        <v>10322000</v>
      </c>
      <c r="B70" t="s">
        <v>304</v>
      </c>
      <c r="C70" t="s">
        <v>569</v>
      </c>
      <c r="D70" s="1">
        <v>2200</v>
      </c>
      <c r="E70" s="12">
        <f>IF($D70&lt;=INFO!$Q$3,INFO!$Q$15,(((($D70-INFO!$Q$3)/1000)*INFO!$Q$12)+INFO!$Q$15))</f>
        <v>15</v>
      </c>
    </row>
    <row r="71" spans="1:5" x14ac:dyDescent="0.25">
      <c r="A71">
        <v>10009000</v>
      </c>
      <c r="B71" t="s">
        <v>137</v>
      </c>
      <c r="C71" t="s">
        <v>448</v>
      </c>
      <c r="D71" s="1">
        <v>2300</v>
      </c>
      <c r="E71" s="12">
        <f>IF($D71&lt;=INFO!$Q$3,INFO!$Q$15,(((($D71-INFO!$Q$3)/1000)*INFO!$Q$12)+INFO!$Q$15))</f>
        <v>15</v>
      </c>
    </row>
    <row r="72" spans="1:5" x14ac:dyDescent="0.25">
      <c r="A72">
        <v>10310500</v>
      </c>
      <c r="B72" t="s">
        <v>131</v>
      </c>
      <c r="C72" t="s">
        <v>130</v>
      </c>
      <c r="D72" s="1">
        <v>2300</v>
      </c>
      <c r="E72" s="12">
        <f>IF($D72&lt;=INFO!$Q$3,INFO!$Q$15,(((($D72-INFO!$Q$3)/1000)*INFO!$Q$12)+INFO!$Q$15))</f>
        <v>15</v>
      </c>
    </row>
    <row r="73" spans="1:5" x14ac:dyDescent="0.25">
      <c r="A73">
        <v>10265000</v>
      </c>
      <c r="B73" t="s">
        <v>221</v>
      </c>
      <c r="C73" t="s">
        <v>553</v>
      </c>
      <c r="D73" s="1">
        <v>2300</v>
      </c>
      <c r="E73" s="12">
        <f>IF($D73&lt;=INFO!$Q$3,INFO!$Q$15,(((($D73-INFO!$Q$3)/1000)*INFO!$Q$12)+INFO!$Q$15))</f>
        <v>15</v>
      </c>
    </row>
    <row r="74" spans="1:5" x14ac:dyDescent="0.25">
      <c r="A74">
        <v>10039000</v>
      </c>
      <c r="B74" t="s">
        <v>199</v>
      </c>
      <c r="C74" t="s">
        <v>550</v>
      </c>
      <c r="D74" s="1">
        <v>2400</v>
      </c>
      <c r="E74" s="12">
        <f>IF($D74&lt;=INFO!$Q$3,INFO!$Q$15,(((($D74-INFO!$Q$3)/1000)*INFO!$Q$12)+INFO!$Q$15))</f>
        <v>15</v>
      </c>
    </row>
    <row r="75" spans="1:5" x14ac:dyDescent="0.25">
      <c r="A75">
        <v>10115000</v>
      </c>
      <c r="B75" t="s">
        <v>175</v>
      </c>
      <c r="C75" t="s">
        <v>496</v>
      </c>
      <c r="D75" s="1">
        <v>2400</v>
      </c>
      <c r="E75" s="12">
        <f>IF($D75&lt;=INFO!$Q$3,INFO!$Q$15,(((($D75-INFO!$Q$3)/1000)*INFO!$Q$12)+INFO!$Q$15))</f>
        <v>15</v>
      </c>
    </row>
    <row r="76" spans="1:5" x14ac:dyDescent="0.25">
      <c r="A76">
        <v>10280000</v>
      </c>
      <c r="B76" t="s">
        <v>186</v>
      </c>
      <c r="C76" t="s">
        <v>487</v>
      </c>
      <c r="D76" s="1">
        <v>2400</v>
      </c>
      <c r="E76" s="12">
        <f>IF($D76&lt;=INFO!$Q$3,INFO!$Q$15,(((($D76-INFO!$Q$3)/1000)*INFO!$Q$12)+INFO!$Q$15))</f>
        <v>15</v>
      </c>
    </row>
    <row r="77" spans="1:5" x14ac:dyDescent="0.25">
      <c r="A77">
        <v>10055000</v>
      </c>
      <c r="B77" t="s">
        <v>74</v>
      </c>
      <c r="C77" t="s">
        <v>13</v>
      </c>
      <c r="D77" s="1">
        <v>2500</v>
      </c>
      <c r="E77" s="12">
        <f>IF($D77&lt;=INFO!$Q$3,INFO!$Q$15,(((($D77-INFO!$Q$3)/1000)*INFO!$Q$12)+INFO!$Q$15))</f>
        <v>15</v>
      </c>
    </row>
    <row r="78" spans="1:5" x14ac:dyDescent="0.25">
      <c r="A78">
        <v>10038500</v>
      </c>
      <c r="B78" t="s">
        <v>118</v>
      </c>
      <c r="C78" t="s">
        <v>460</v>
      </c>
      <c r="D78" s="1">
        <v>2500</v>
      </c>
      <c r="E78" s="12">
        <f>IF($D78&lt;=INFO!$Q$3,INFO!$Q$15,(((($D78-INFO!$Q$3)/1000)*INFO!$Q$12)+INFO!$Q$15))</f>
        <v>15</v>
      </c>
    </row>
    <row r="79" spans="1:5" x14ac:dyDescent="0.25">
      <c r="A79">
        <v>10028000</v>
      </c>
      <c r="B79" t="s">
        <v>182</v>
      </c>
      <c r="C79" t="s">
        <v>481</v>
      </c>
      <c r="D79" s="1">
        <v>2500</v>
      </c>
      <c r="E79" s="12">
        <f>IF($D79&lt;=INFO!$Q$3,INFO!$Q$15,(((($D79-INFO!$Q$3)/1000)*INFO!$Q$12)+INFO!$Q$15))</f>
        <v>15</v>
      </c>
    </row>
    <row r="80" spans="1:5" x14ac:dyDescent="0.25">
      <c r="A80">
        <v>10057000</v>
      </c>
      <c r="B80" t="s">
        <v>110</v>
      </c>
      <c r="C80" t="s">
        <v>439</v>
      </c>
      <c r="D80" s="1">
        <v>2500</v>
      </c>
      <c r="E80" s="12">
        <f>IF($D80&lt;=INFO!$Q$3,INFO!$Q$15,(((($D80-INFO!$Q$3)/1000)*INFO!$Q$12)+INFO!$Q$15))</f>
        <v>15</v>
      </c>
    </row>
    <row r="81" spans="1:5" x14ac:dyDescent="0.25">
      <c r="A81">
        <v>10022000</v>
      </c>
      <c r="B81" t="s">
        <v>102</v>
      </c>
      <c r="C81" t="s">
        <v>438</v>
      </c>
      <c r="D81" s="1">
        <v>2500</v>
      </c>
      <c r="E81" s="12">
        <f>IF($D81&lt;=INFO!$Q$3,INFO!$Q$15,(((($D81-INFO!$Q$3)/1000)*INFO!$Q$12)+INFO!$Q$15))</f>
        <v>15</v>
      </c>
    </row>
    <row r="82" spans="1:5" x14ac:dyDescent="0.25">
      <c r="A82">
        <v>10294500</v>
      </c>
      <c r="B82" t="s">
        <v>320</v>
      </c>
      <c r="C82" t="s">
        <v>614</v>
      </c>
      <c r="D82" s="1">
        <v>2500</v>
      </c>
      <c r="E82" s="12">
        <f>IF($D82&lt;=INFO!$Q$3,INFO!$Q$15,(((($D82-INFO!$Q$3)/1000)*INFO!$Q$12)+INFO!$Q$15))</f>
        <v>15</v>
      </c>
    </row>
    <row r="83" spans="1:5" x14ac:dyDescent="0.25">
      <c r="A83">
        <v>10048000</v>
      </c>
      <c r="B83" t="s">
        <v>144</v>
      </c>
      <c r="C83" t="s">
        <v>471</v>
      </c>
      <c r="D83" s="1">
        <v>2600</v>
      </c>
      <c r="E83" s="12">
        <f>IF($D83&lt;=INFO!$Q$3,INFO!$Q$15,(((($D83-INFO!$Q$3)/1000)*INFO!$Q$12)+INFO!$Q$15))</f>
        <v>15</v>
      </c>
    </row>
    <row r="84" spans="1:5" x14ac:dyDescent="0.25">
      <c r="A84">
        <v>10150000</v>
      </c>
      <c r="B84" t="s">
        <v>161</v>
      </c>
      <c r="C84" t="s">
        <v>474</v>
      </c>
      <c r="D84" s="1">
        <v>2600</v>
      </c>
      <c r="E84" s="12">
        <f>IF($D84&lt;=INFO!$Q$3,INFO!$Q$15,(((($D84-INFO!$Q$3)/1000)*INFO!$Q$12)+INFO!$Q$15))</f>
        <v>15</v>
      </c>
    </row>
    <row r="85" spans="1:5" x14ac:dyDescent="0.25">
      <c r="A85">
        <v>10292000</v>
      </c>
      <c r="B85" t="s">
        <v>244</v>
      </c>
      <c r="C85" t="s">
        <v>566</v>
      </c>
      <c r="D85" s="1">
        <v>2600</v>
      </c>
      <c r="E85" s="12">
        <f>IF($D85&lt;=INFO!$Q$3,INFO!$Q$15,(((($D85-INFO!$Q$3)/1000)*INFO!$Q$12)+INFO!$Q$15))</f>
        <v>15</v>
      </c>
    </row>
    <row r="86" spans="1:5" x14ac:dyDescent="0.25">
      <c r="A86">
        <v>10215000</v>
      </c>
      <c r="B86" t="s">
        <v>106</v>
      </c>
      <c r="C86" t="s">
        <v>453</v>
      </c>
      <c r="D86" s="1">
        <v>2700</v>
      </c>
      <c r="E86" s="12">
        <f>IF($D86&lt;=INFO!$Q$3,INFO!$Q$15,(((($D86-INFO!$Q$3)/1000)*INFO!$Q$12)+INFO!$Q$15))</f>
        <v>15</v>
      </c>
    </row>
    <row r="87" spans="1:5" x14ac:dyDescent="0.25">
      <c r="A87">
        <v>10354000</v>
      </c>
      <c r="B87" t="s">
        <v>314</v>
      </c>
      <c r="C87" t="s">
        <v>616</v>
      </c>
      <c r="D87" s="1">
        <v>2800</v>
      </c>
      <c r="E87" s="12">
        <f>IF($D87&lt;=INFO!$Q$3,INFO!$Q$15,(((($D87-INFO!$Q$3)/1000)*INFO!$Q$12)+INFO!$Q$15))</f>
        <v>15</v>
      </c>
    </row>
    <row r="88" spans="1:5" x14ac:dyDescent="0.25">
      <c r="A88">
        <v>10070000</v>
      </c>
      <c r="B88" t="s">
        <v>151</v>
      </c>
      <c r="C88" t="s">
        <v>465</v>
      </c>
      <c r="D88" s="1">
        <v>2800</v>
      </c>
      <c r="E88" s="12">
        <f>IF($D88&lt;=INFO!$Q$3,INFO!$Q$15,(((($D88-INFO!$Q$3)/1000)*INFO!$Q$12)+INFO!$Q$15))</f>
        <v>15</v>
      </c>
    </row>
    <row r="89" spans="1:5" x14ac:dyDescent="0.25">
      <c r="A89">
        <v>10171000</v>
      </c>
      <c r="B89" t="s">
        <v>169</v>
      </c>
      <c r="C89" t="s">
        <v>559</v>
      </c>
      <c r="D89" s="1">
        <v>2900</v>
      </c>
      <c r="E89" s="12">
        <f>IF($D89&lt;=INFO!$Q$3,INFO!$Q$15,(((($D89-INFO!$Q$3)/1000)*INFO!$Q$12)+INFO!$Q$15))</f>
        <v>15</v>
      </c>
    </row>
    <row r="90" spans="1:5" x14ac:dyDescent="0.25">
      <c r="A90">
        <v>10027000</v>
      </c>
      <c r="B90" t="s">
        <v>157</v>
      </c>
      <c r="C90" t="s">
        <v>480</v>
      </c>
      <c r="D90" s="1">
        <v>2900</v>
      </c>
      <c r="E90" s="12">
        <f>IF($D90&lt;=INFO!$Q$3,INFO!$Q$15,(((($D90-INFO!$Q$3)/1000)*INFO!$Q$12)+INFO!$Q$15))</f>
        <v>15</v>
      </c>
    </row>
    <row r="91" spans="1:5" x14ac:dyDescent="0.25">
      <c r="A91">
        <v>10360000</v>
      </c>
      <c r="B91" t="s">
        <v>194</v>
      </c>
      <c r="C91" t="s">
        <v>513</v>
      </c>
      <c r="D91" s="1">
        <v>2900</v>
      </c>
      <c r="E91" s="12">
        <f>IF($D91&lt;=INFO!$Q$3,INFO!$Q$15,(((($D91-INFO!$Q$3)/1000)*INFO!$Q$12)+INFO!$Q$15))</f>
        <v>15</v>
      </c>
    </row>
    <row r="92" spans="1:5" x14ac:dyDescent="0.25">
      <c r="A92">
        <v>10356001</v>
      </c>
      <c r="B92" t="s">
        <v>230</v>
      </c>
      <c r="C92" t="s">
        <v>528</v>
      </c>
      <c r="D92" s="1">
        <v>2900</v>
      </c>
      <c r="E92" s="12">
        <f>IF($D92&lt;=INFO!$Q$3,INFO!$Q$15,(((($D92-INFO!$Q$3)/1000)*INFO!$Q$12)+INFO!$Q$15))</f>
        <v>15</v>
      </c>
    </row>
    <row r="93" spans="1:5" x14ac:dyDescent="0.25">
      <c r="A93">
        <v>10337000</v>
      </c>
      <c r="B93" t="s">
        <v>349</v>
      </c>
      <c r="C93" t="s">
        <v>576</v>
      </c>
      <c r="D93" s="1">
        <v>2900</v>
      </c>
      <c r="E93" s="12">
        <f>IF($D93&lt;=INFO!$Q$3,INFO!$Q$15,(((($D93-INFO!$Q$3)/1000)*INFO!$Q$12)+INFO!$Q$15))</f>
        <v>15</v>
      </c>
    </row>
    <row r="94" spans="1:5" x14ac:dyDescent="0.25">
      <c r="A94">
        <v>10025000</v>
      </c>
      <c r="B94" t="s">
        <v>188</v>
      </c>
      <c r="C94" t="s">
        <v>504</v>
      </c>
      <c r="D94" s="1">
        <v>2900</v>
      </c>
      <c r="E94" s="12">
        <f>IF($D94&lt;=INFO!$Q$3,INFO!$Q$15,(((($D94-INFO!$Q$3)/1000)*INFO!$Q$12)+INFO!$Q$15))</f>
        <v>15</v>
      </c>
    </row>
    <row r="95" spans="1:5" x14ac:dyDescent="0.25">
      <c r="A95">
        <v>10080000</v>
      </c>
      <c r="B95" t="s">
        <v>105</v>
      </c>
      <c r="C95" t="s">
        <v>442</v>
      </c>
      <c r="D95" s="1">
        <v>2900</v>
      </c>
      <c r="E95" s="12">
        <f>IF($D95&lt;=INFO!$Q$3,INFO!$Q$15,(((($D95-INFO!$Q$3)/1000)*INFO!$Q$12)+INFO!$Q$15))</f>
        <v>15</v>
      </c>
    </row>
    <row r="96" spans="1:5" x14ac:dyDescent="0.25">
      <c r="A96">
        <v>10060000</v>
      </c>
      <c r="B96" t="s">
        <v>14</v>
      </c>
      <c r="D96" s="1">
        <v>2900</v>
      </c>
      <c r="E96" s="12">
        <f>IF($D96&lt;=INFO!$Q$3,INFO!$Q$15,(((($D96-INFO!$Q$3)/1000)*INFO!$Q$12)+INFO!$Q$15))</f>
        <v>15</v>
      </c>
    </row>
    <row r="97" spans="1:5" x14ac:dyDescent="0.25">
      <c r="A97">
        <v>10291000</v>
      </c>
      <c r="B97" t="s">
        <v>296</v>
      </c>
      <c r="C97" t="s">
        <v>652</v>
      </c>
      <c r="D97" s="1">
        <v>3000</v>
      </c>
      <c r="E97" s="12">
        <f>IF($D97&lt;=INFO!$Q$3,INFO!$Q$15,(((($D97-INFO!$Q$3)/1000)*INFO!$Q$12)+INFO!$Q$15))</f>
        <v>15</v>
      </c>
    </row>
    <row r="98" spans="1:5" x14ac:dyDescent="0.25">
      <c r="A98">
        <v>10355000</v>
      </c>
      <c r="B98" t="s">
        <v>192</v>
      </c>
      <c r="C98" t="s">
        <v>501</v>
      </c>
      <c r="D98" s="1">
        <v>3100</v>
      </c>
      <c r="E98" s="12">
        <f>IF($D98&lt;=INFO!$Q$3,INFO!$Q$15,(((($D98-INFO!$Q$3)/1000)*INFO!$Q$12)+INFO!$Q$15))</f>
        <v>15.2</v>
      </c>
    </row>
    <row r="99" spans="1:5" x14ac:dyDescent="0.25">
      <c r="A99">
        <v>10257000</v>
      </c>
      <c r="B99" t="s">
        <v>278</v>
      </c>
      <c r="C99" t="s">
        <v>524</v>
      </c>
      <c r="D99" s="1">
        <v>3100</v>
      </c>
      <c r="E99" s="12">
        <f>IF($D99&lt;=INFO!$Q$3,INFO!$Q$15,(((($D99-INFO!$Q$3)/1000)*INFO!$Q$12)+INFO!$Q$15))</f>
        <v>15.2</v>
      </c>
    </row>
    <row r="100" spans="1:5" x14ac:dyDescent="0.25">
      <c r="A100">
        <v>10316500</v>
      </c>
      <c r="B100" t="s">
        <v>258</v>
      </c>
      <c r="C100" t="s">
        <v>596</v>
      </c>
      <c r="D100" s="1">
        <v>3100</v>
      </c>
      <c r="E100" s="12">
        <f>IF($D100&lt;=INFO!$Q$3,INFO!$Q$15,(((($D100-INFO!$Q$3)/1000)*INFO!$Q$12)+INFO!$Q$15))</f>
        <v>15.2</v>
      </c>
    </row>
    <row r="101" spans="1:5" x14ac:dyDescent="0.25">
      <c r="A101">
        <v>10274000</v>
      </c>
      <c r="B101" t="s">
        <v>295</v>
      </c>
      <c r="C101" t="s">
        <v>611</v>
      </c>
      <c r="D101" s="1">
        <v>3100</v>
      </c>
      <c r="E101" s="12">
        <f>IF($D101&lt;=INFO!$Q$3,INFO!$Q$15,(((($D101-INFO!$Q$3)/1000)*INFO!$Q$12)+INFO!$Q$15))</f>
        <v>15.2</v>
      </c>
    </row>
    <row r="102" spans="1:5" x14ac:dyDescent="0.25">
      <c r="A102">
        <v>10244000</v>
      </c>
      <c r="B102" t="s">
        <v>189</v>
      </c>
      <c r="C102" t="s">
        <v>523</v>
      </c>
      <c r="D102" s="1">
        <v>3200</v>
      </c>
      <c r="E102" s="12">
        <f>IF($D102&lt;=INFO!$Q$3,INFO!$Q$15,(((($D102-INFO!$Q$3)/1000)*INFO!$Q$12)+INFO!$Q$15))</f>
        <v>15.4</v>
      </c>
    </row>
    <row r="103" spans="1:5" x14ac:dyDescent="0.25">
      <c r="A103">
        <v>10123000</v>
      </c>
      <c r="B103" t="s">
        <v>113</v>
      </c>
      <c r="C103" t="s">
        <v>508</v>
      </c>
      <c r="D103" s="1">
        <v>3200</v>
      </c>
      <c r="E103" s="12">
        <f>IF($D103&lt;=INFO!$Q$3,INFO!$Q$15,(((($D103-INFO!$Q$3)/1000)*INFO!$Q$12)+INFO!$Q$15))</f>
        <v>15.4</v>
      </c>
    </row>
    <row r="104" spans="1:5" x14ac:dyDescent="0.25">
      <c r="A104">
        <v>10004000</v>
      </c>
      <c r="B104" t="s">
        <v>88</v>
      </c>
      <c r="C104" t="s">
        <v>414</v>
      </c>
      <c r="D104" s="1">
        <v>3200</v>
      </c>
      <c r="E104" s="12">
        <f>IF($D104&lt;=INFO!$Q$3,INFO!$Q$15,(((($D104-INFO!$Q$3)/1000)*INFO!$Q$12)+INFO!$Q$15))</f>
        <v>15.4</v>
      </c>
    </row>
    <row r="105" spans="1:5" x14ac:dyDescent="0.25">
      <c r="A105">
        <v>10023000</v>
      </c>
      <c r="B105" t="s">
        <v>272</v>
      </c>
      <c r="C105" t="s">
        <v>598</v>
      </c>
      <c r="D105" s="1">
        <v>3200</v>
      </c>
      <c r="E105" s="12">
        <f>IF($D105&lt;=INFO!$Q$3,INFO!$Q$15,(((($D105-INFO!$Q$3)/1000)*INFO!$Q$12)+INFO!$Q$15))</f>
        <v>15.4</v>
      </c>
    </row>
    <row r="106" spans="1:5" x14ac:dyDescent="0.25">
      <c r="A106">
        <v>10030500</v>
      </c>
      <c r="B106" t="s">
        <v>337</v>
      </c>
      <c r="C106" t="s">
        <v>381</v>
      </c>
      <c r="D106" s="1">
        <v>3300</v>
      </c>
      <c r="E106" s="12">
        <f>IF($D106&lt;=INFO!$Q$3,INFO!$Q$15,(((($D106-INFO!$Q$3)/1000)*INFO!$Q$12)+INFO!$Q$15))</f>
        <v>15.6</v>
      </c>
    </row>
    <row r="107" spans="1:5" x14ac:dyDescent="0.25">
      <c r="A107">
        <v>10051000</v>
      </c>
      <c r="B107" t="s">
        <v>211</v>
      </c>
      <c r="C107" t="s">
        <v>514</v>
      </c>
      <c r="D107" s="1">
        <v>3300</v>
      </c>
      <c r="E107" s="12">
        <f>IF($D107&lt;=INFO!$Q$3,INFO!$Q$15,(((($D107-INFO!$Q$3)/1000)*INFO!$Q$12)+INFO!$Q$15))</f>
        <v>15.6</v>
      </c>
    </row>
    <row r="108" spans="1:5" x14ac:dyDescent="0.25">
      <c r="A108">
        <v>10124000</v>
      </c>
      <c r="B108" t="s">
        <v>201</v>
      </c>
      <c r="C108" t="s">
        <v>534</v>
      </c>
      <c r="D108" s="1">
        <v>3400</v>
      </c>
      <c r="E108" s="12">
        <f>IF($D108&lt;=INFO!$Q$3,INFO!$Q$15,(((($D108-INFO!$Q$3)/1000)*INFO!$Q$12)+INFO!$Q$15))</f>
        <v>15.8</v>
      </c>
    </row>
    <row r="109" spans="1:5" x14ac:dyDescent="0.25">
      <c r="A109">
        <v>10016000</v>
      </c>
      <c r="B109" t="s">
        <v>142</v>
      </c>
      <c r="C109" t="s">
        <v>477</v>
      </c>
      <c r="D109" s="1">
        <v>3500</v>
      </c>
      <c r="E109" s="12">
        <f>IF($D109&lt;=INFO!$Q$3,INFO!$Q$15,(((($D109-INFO!$Q$3)/1000)*INFO!$Q$12)+INFO!$Q$15))</f>
        <v>16</v>
      </c>
    </row>
    <row r="110" spans="1:5" x14ac:dyDescent="0.25">
      <c r="A110">
        <v>10259000</v>
      </c>
      <c r="B110" t="s">
        <v>319</v>
      </c>
      <c r="C110" t="s">
        <v>581</v>
      </c>
      <c r="D110" s="1">
        <v>3600</v>
      </c>
      <c r="E110" s="12">
        <f>IF($D110&lt;=INFO!$Q$3,INFO!$Q$15,(((($D110-INFO!$Q$3)/1000)*INFO!$Q$12)+INFO!$Q$15))</f>
        <v>16.2</v>
      </c>
    </row>
    <row r="111" spans="1:5" x14ac:dyDescent="0.25">
      <c r="A111">
        <v>10040000</v>
      </c>
      <c r="B111" t="s">
        <v>254</v>
      </c>
      <c r="C111" t="s">
        <v>556</v>
      </c>
      <c r="D111" s="1">
        <v>3600</v>
      </c>
      <c r="E111" s="12">
        <f>IF($D111&lt;=INFO!$Q$3,INFO!$Q$15,(((($D111-INFO!$Q$3)/1000)*INFO!$Q$12)+INFO!$Q$15))</f>
        <v>16.2</v>
      </c>
    </row>
    <row r="112" spans="1:5" x14ac:dyDescent="0.25">
      <c r="A112">
        <v>10073000</v>
      </c>
      <c r="B112" t="s">
        <v>239</v>
      </c>
      <c r="C112" t="s">
        <v>529</v>
      </c>
      <c r="D112" s="1">
        <v>3600</v>
      </c>
      <c r="E112" s="12">
        <f>IF($D112&lt;=INFO!$Q$3,INFO!$Q$15,(((($D112-INFO!$Q$3)/1000)*INFO!$Q$12)+INFO!$Q$15))</f>
        <v>16.2</v>
      </c>
    </row>
    <row r="113" spans="1:5" x14ac:dyDescent="0.25">
      <c r="A113">
        <v>10245000</v>
      </c>
      <c r="B113" t="s">
        <v>241</v>
      </c>
      <c r="C113" t="s">
        <v>574</v>
      </c>
      <c r="D113" s="1">
        <v>3700</v>
      </c>
      <c r="E113" s="12">
        <f>IF($D113&lt;=INFO!$Q$3,INFO!$Q$15,(((($D113-INFO!$Q$3)/1000)*INFO!$Q$12)+INFO!$Q$15))</f>
        <v>16.399999999999999</v>
      </c>
    </row>
    <row r="114" spans="1:5" x14ac:dyDescent="0.25">
      <c r="A114">
        <v>10008000</v>
      </c>
      <c r="B114" t="s">
        <v>135</v>
      </c>
      <c r="C114" t="s">
        <v>447</v>
      </c>
      <c r="D114" s="1">
        <v>3700</v>
      </c>
      <c r="E114" s="12">
        <f>IF($D114&lt;=INFO!$Q$3,INFO!$Q$15,(((($D114-INFO!$Q$3)/1000)*INFO!$Q$12)+INFO!$Q$15))</f>
        <v>16.399999999999999</v>
      </c>
    </row>
    <row r="115" spans="1:5" x14ac:dyDescent="0.25">
      <c r="A115">
        <v>10271000</v>
      </c>
      <c r="B115" t="s">
        <v>178</v>
      </c>
      <c r="C115" t="s">
        <v>500</v>
      </c>
      <c r="D115" s="1">
        <v>3700</v>
      </c>
      <c r="E115" s="12">
        <f>IF($D115&lt;=INFO!$Q$3,INFO!$Q$15,(((($D115-INFO!$Q$3)/1000)*INFO!$Q$12)+INFO!$Q$15))</f>
        <v>16.399999999999999</v>
      </c>
    </row>
    <row r="116" spans="1:5" x14ac:dyDescent="0.25">
      <c r="A116">
        <v>10294000</v>
      </c>
      <c r="B116" t="s">
        <v>238</v>
      </c>
      <c r="C116" t="s">
        <v>530</v>
      </c>
      <c r="D116" s="1">
        <v>3700</v>
      </c>
      <c r="E116" s="12">
        <f>IF($D116&lt;=INFO!$Q$3,INFO!$Q$15,(((($D116-INFO!$Q$3)/1000)*INFO!$Q$12)+INFO!$Q$15))</f>
        <v>16.399999999999999</v>
      </c>
    </row>
    <row r="117" spans="1:5" x14ac:dyDescent="0.25">
      <c r="A117">
        <v>10210000</v>
      </c>
      <c r="B117" t="s">
        <v>338</v>
      </c>
      <c r="C117" t="s">
        <v>87</v>
      </c>
      <c r="D117" s="1">
        <v>3800</v>
      </c>
      <c r="E117" s="12">
        <f>IF($D117&lt;=INFO!$Q$3,INFO!$Q$15,(((($D117-INFO!$Q$3)/1000)*INFO!$Q$12)+INFO!$Q$15))</f>
        <v>16.600000000000001</v>
      </c>
    </row>
    <row r="118" spans="1:5" x14ac:dyDescent="0.25">
      <c r="A118">
        <v>10216000</v>
      </c>
      <c r="B118" t="s">
        <v>207</v>
      </c>
      <c r="C118" t="s">
        <v>506</v>
      </c>
      <c r="D118" s="1">
        <v>3800</v>
      </c>
      <c r="E118" s="12">
        <f>IF($D118&lt;=INFO!$Q$3,INFO!$Q$15,(((($D118-INFO!$Q$3)/1000)*INFO!$Q$12)+INFO!$Q$15))</f>
        <v>16.600000000000001</v>
      </c>
    </row>
    <row r="119" spans="1:5" x14ac:dyDescent="0.25">
      <c r="A119">
        <v>10012000</v>
      </c>
      <c r="B119" t="s">
        <v>187</v>
      </c>
      <c r="C119" t="s">
        <v>494</v>
      </c>
      <c r="D119" s="1">
        <v>3800</v>
      </c>
      <c r="E119" s="12">
        <f>IF($D119&lt;=INFO!$Q$3,INFO!$Q$15,(((($D119-INFO!$Q$3)/1000)*INFO!$Q$12)+INFO!$Q$15))</f>
        <v>16.600000000000001</v>
      </c>
    </row>
    <row r="120" spans="1:5" x14ac:dyDescent="0.25">
      <c r="A120">
        <v>10002000</v>
      </c>
      <c r="B120" t="s">
        <v>4</v>
      </c>
      <c r="C120" t="s">
        <v>380</v>
      </c>
      <c r="D120" s="1">
        <v>3800</v>
      </c>
      <c r="E120" s="12">
        <f>IF($D120&lt;=INFO!$Q$3,INFO!$Q$15,(((($D120-INFO!$Q$3)/1000)*INFO!$Q$12)+INFO!$Q$15))</f>
        <v>16.600000000000001</v>
      </c>
    </row>
    <row r="121" spans="1:5" x14ac:dyDescent="0.25">
      <c r="A121">
        <v>10281000</v>
      </c>
      <c r="B121" t="s">
        <v>190</v>
      </c>
      <c r="C121" t="s">
        <v>525</v>
      </c>
      <c r="D121" s="1">
        <v>3900</v>
      </c>
      <c r="E121" s="12">
        <f>IF($D121&lt;=INFO!$Q$3,INFO!$Q$15,(((($D121-INFO!$Q$3)/1000)*INFO!$Q$12)+INFO!$Q$15))</f>
        <v>16.8</v>
      </c>
    </row>
    <row r="122" spans="1:5" x14ac:dyDescent="0.25">
      <c r="A122">
        <v>10013000</v>
      </c>
      <c r="B122" t="s">
        <v>252</v>
      </c>
      <c r="C122" t="s">
        <v>583</v>
      </c>
      <c r="D122" s="1">
        <v>3900</v>
      </c>
      <c r="E122" s="12">
        <f>IF($D122&lt;=INFO!$Q$3,INFO!$Q$15,(((($D122-INFO!$Q$3)/1000)*INFO!$Q$12)+INFO!$Q$15))</f>
        <v>16.8</v>
      </c>
    </row>
    <row r="123" spans="1:5" x14ac:dyDescent="0.25">
      <c r="A123">
        <v>10066000</v>
      </c>
      <c r="B123" t="s">
        <v>218</v>
      </c>
      <c r="C123" t="s">
        <v>538</v>
      </c>
      <c r="D123" s="1">
        <v>3900</v>
      </c>
      <c r="E123" s="12">
        <f>IF($D123&lt;=INFO!$Q$3,INFO!$Q$15,(((($D123-INFO!$Q$3)/1000)*INFO!$Q$12)+INFO!$Q$15))</f>
        <v>16.8</v>
      </c>
    </row>
    <row r="124" spans="1:5" x14ac:dyDescent="0.25">
      <c r="A124">
        <v>10297000</v>
      </c>
      <c r="B124" t="s">
        <v>210</v>
      </c>
      <c r="C124" t="s">
        <v>567</v>
      </c>
      <c r="D124" s="1">
        <v>3900</v>
      </c>
      <c r="E124" s="12">
        <f>IF($D124&lt;=INFO!$Q$3,INFO!$Q$15,(((($D124-INFO!$Q$3)/1000)*INFO!$Q$12)+INFO!$Q$15))</f>
        <v>16.8</v>
      </c>
    </row>
    <row r="125" spans="1:5" x14ac:dyDescent="0.25">
      <c r="A125">
        <v>10268000</v>
      </c>
      <c r="B125" t="s">
        <v>267</v>
      </c>
      <c r="C125" t="s">
        <v>595</v>
      </c>
      <c r="D125" s="1">
        <v>4000</v>
      </c>
      <c r="E125" s="12">
        <f>IF($D125&lt;=INFO!$Q$3,INFO!$Q$15,(((($D125-INFO!$Q$3)/1000)*INFO!$Q$12)+INFO!$Q$15))</f>
        <v>17</v>
      </c>
    </row>
    <row r="126" spans="1:5" x14ac:dyDescent="0.25">
      <c r="A126">
        <v>10110000</v>
      </c>
      <c r="B126" t="s">
        <v>247</v>
      </c>
      <c r="C126" t="s">
        <v>578</v>
      </c>
      <c r="D126" s="1">
        <v>4000</v>
      </c>
      <c r="E126" s="12">
        <f>IF($D126&lt;=INFO!$Q$3,INFO!$Q$15,(((($D126-INFO!$Q$3)/1000)*INFO!$Q$12)+INFO!$Q$15))</f>
        <v>17</v>
      </c>
    </row>
    <row r="127" spans="1:5" x14ac:dyDescent="0.25">
      <c r="A127">
        <v>10212500</v>
      </c>
      <c r="B127" t="s">
        <v>276</v>
      </c>
      <c r="C127" t="s">
        <v>610</v>
      </c>
      <c r="D127" s="1">
        <v>4100</v>
      </c>
      <c r="E127" s="12">
        <f>IF($D127&lt;=INFO!$Q$3,INFO!$Q$15,(((($D127-INFO!$Q$3)/1000)*INFO!$Q$12)+INFO!$Q$15))</f>
        <v>17.2</v>
      </c>
    </row>
    <row r="128" spans="1:5" x14ac:dyDescent="0.25">
      <c r="A128">
        <v>10136000</v>
      </c>
      <c r="B128" t="s">
        <v>153</v>
      </c>
      <c r="C128" t="s">
        <v>407</v>
      </c>
      <c r="D128" s="1">
        <v>4100</v>
      </c>
      <c r="E128" s="12">
        <f>IF($D128&lt;=INFO!$Q$3,INFO!$Q$15,(((($D128-INFO!$Q$3)/1000)*INFO!$Q$12)+INFO!$Q$15))</f>
        <v>17.2</v>
      </c>
    </row>
    <row r="129" spans="1:5" x14ac:dyDescent="0.25">
      <c r="A129">
        <v>10067000</v>
      </c>
      <c r="B129" t="s">
        <v>212</v>
      </c>
      <c r="C129" t="s">
        <v>495</v>
      </c>
      <c r="D129" s="1">
        <v>4200</v>
      </c>
      <c r="E129" s="12">
        <f>IF($D129&lt;=INFO!$Q$3,INFO!$Q$15,(((($D129-INFO!$Q$3)/1000)*INFO!$Q$12)+INFO!$Q$15))</f>
        <v>17.399999999999999</v>
      </c>
    </row>
    <row r="130" spans="1:5" x14ac:dyDescent="0.25">
      <c r="A130">
        <v>10357000</v>
      </c>
      <c r="B130" t="s">
        <v>281</v>
      </c>
      <c r="C130" t="s">
        <v>600</v>
      </c>
      <c r="D130" s="1">
        <v>4300</v>
      </c>
      <c r="E130" s="12">
        <f>IF($D130&lt;=INFO!$Q$3,INFO!$Q$15,(((($D130-INFO!$Q$3)/1000)*INFO!$Q$12)+INFO!$Q$15))</f>
        <v>17.600000000000001</v>
      </c>
    </row>
    <row r="131" spans="1:5" x14ac:dyDescent="0.25">
      <c r="A131">
        <v>10335500</v>
      </c>
      <c r="B131" t="s">
        <v>64</v>
      </c>
      <c r="C131" t="s">
        <v>575</v>
      </c>
      <c r="D131" s="1">
        <v>4300</v>
      </c>
      <c r="E131" s="12">
        <f>IF($D131&lt;=INFO!$Q$3,INFO!$Q$15,(((($D131-INFO!$Q$3)/1000)*INFO!$Q$12)+INFO!$Q$15))</f>
        <v>17.600000000000001</v>
      </c>
    </row>
    <row r="132" spans="1:5" x14ac:dyDescent="0.25">
      <c r="A132">
        <v>10054000</v>
      </c>
      <c r="B132" t="s">
        <v>246</v>
      </c>
      <c r="C132" t="s">
        <v>544</v>
      </c>
      <c r="D132" s="1">
        <v>4500</v>
      </c>
      <c r="E132" s="12">
        <f>IF($D132&lt;=INFO!$Q$3,INFO!$Q$15,(((($D132-INFO!$Q$3)/1000)*INFO!$Q$12)+INFO!$Q$15))</f>
        <v>18</v>
      </c>
    </row>
    <row r="133" spans="1:5" x14ac:dyDescent="0.25">
      <c r="A133">
        <v>10139000</v>
      </c>
      <c r="B133" t="s">
        <v>235</v>
      </c>
      <c r="C133" t="s">
        <v>558</v>
      </c>
      <c r="D133" s="1">
        <v>4500</v>
      </c>
      <c r="E133" s="12">
        <f>IF($D133&lt;=INFO!$Q$3,INFO!$Q$15,(((($D133-INFO!$Q$3)/1000)*INFO!$Q$12)+INFO!$Q$15))</f>
        <v>18</v>
      </c>
    </row>
    <row r="134" spans="1:5" x14ac:dyDescent="0.25">
      <c r="A134">
        <v>10186000</v>
      </c>
      <c r="B134" t="s">
        <v>204</v>
      </c>
      <c r="C134" t="s">
        <v>509</v>
      </c>
      <c r="D134" s="1">
        <v>4500</v>
      </c>
      <c r="E134" s="12">
        <f>IF($D134&lt;=INFO!$Q$3,INFO!$Q$15,(((($D134-INFO!$Q$3)/1000)*INFO!$Q$12)+INFO!$Q$15))</f>
        <v>18</v>
      </c>
    </row>
    <row r="135" spans="1:5" x14ac:dyDescent="0.25">
      <c r="A135">
        <v>10087000</v>
      </c>
      <c r="B135" t="s">
        <v>286</v>
      </c>
      <c r="C135" t="s">
        <v>440</v>
      </c>
      <c r="D135" s="1">
        <v>4600</v>
      </c>
      <c r="E135" s="12">
        <f>IF($D135&lt;=INFO!$Q$3,INFO!$Q$15,(((($D135-INFO!$Q$3)/1000)*INFO!$Q$12)+INFO!$Q$15))</f>
        <v>18.2</v>
      </c>
    </row>
    <row r="136" spans="1:5" x14ac:dyDescent="0.25">
      <c r="A136">
        <v>10353000</v>
      </c>
      <c r="B136" t="s">
        <v>280</v>
      </c>
      <c r="C136" t="s">
        <v>588</v>
      </c>
      <c r="D136" s="1">
        <v>4600</v>
      </c>
      <c r="E136" s="12">
        <f>IF($D136&lt;=INFO!$Q$3,INFO!$Q$15,(((($D136-INFO!$Q$3)/1000)*INFO!$Q$12)+INFO!$Q$15))</f>
        <v>18.2</v>
      </c>
    </row>
    <row r="137" spans="1:5" x14ac:dyDescent="0.25">
      <c r="A137">
        <v>10269000</v>
      </c>
      <c r="B137" t="s">
        <v>325</v>
      </c>
      <c r="C137" t="s">
        <v>613</v>
      </c>
      <c r="D137" s="1">
        <v>4600</v>
      </c>
      <c r="E137" s="12">
        <f>IF($D137&lt;=INFO!$Q$3,INFO!$Q$15,(((($D137-INFO!$Q$3)/1000)*INFO!$Q$12)+INFO!$Q$15))</f>
        <v>18.2</v>
      </c>
    </row>
    <row r="138" spans="1:5" x14ac:dyDescent="0.25">
      <c r="A138">
        <v>10276000</v>
      </c>
      <c r="B138" t="s">
        <v>243</v>
      </c>
      <c r="C138" t="s">
        <v>565</v>
      </c>
      <c r="D138" s="1">
        <v>4600</v>
      </c>
      <c r="E138" s="12">
        <f>IF($D138&lt;=INFO!$Q$3,INFO!$Q$15,(((($D138-INFO!$Q$3)/1000)*INFO!$Q$12)+INFO!$Q$15))</f>
        <v>18.2</v>
      </c>
    </row>
    <row r="139" spans="1:5" x14ac:dyDescent="0.25">
      <c r="A139">
        <v>10020000</v>
      </c>
      <c r="B139" t="s">
        <v>138</v>
      </c>
      <c r="C139" t="s">
        <v>457</v>
      </c>
      <c r="D139" s="1">
        <v>4700</v>
      </c>
      <c r="E139" s="12">
        <f>IF($D139&lt;=INFO!$Q$3,INFO!$Q$15,(((($D139-INFO!$Q$3)/1000)*INFO!$Q$12)+INFO!$Q$15))</f>
        <v>18.399999999999999</v>
      </c>
    </row>
    <row r="140" spans="1:5" x14ac:dyDescent="0.25">
      <c r="A140">
        <v>10096000</v>
      </c>
      <c r="B140" t="s">
        <v>275</v>
      </c>
      <c r="C140" t="s">
        <v>539</v>
      </c>
      <c r="D140" s="1">
        <v>4800</v>
      </c>
      <c r="E140" s="12">
        <f>IF($D140&lt;=INFO!$Q$3,INFO!$Q$15,(((($D140-INFO!$Q$3)/1000)*INFO!$Q$12)+INFO!$Q$15))</f>
        <v>18.600000000000001</v>
      </c>
    </row>
    <row r="141" spans="1:5" x14ac:dyDescent="0.25">
      <c r="A141">
        <v>10042500</v>
      </c>
      <c r="B141" t="s">
        <v>297</v>
      </c>
      <c r="C141" t="s">
        <v>571</v>
      </c>
      <c r="D141" s="1">
        <v>4900</v>
      </c>
      <c r="E141" s="12">
        <f>IF($D141&lt;=INFO!$Q$3,INFO!$Q$15,(((($D141-INFO!$Q$3)/1000)*INFO!$Q$12)+INFO!$Q$15))</f>
        <v>18.8</v>
      </c>
    </row>
    <row r="142" spans="1:5" x14ac:dyDescent="0.25">
      <c r="A142">
        <v>10038000</v>
      </c>
      <c r="B142" t="s">
        <v>310</v>
      </c>
      <c r="C142" t="s">
        <v>536</v>
      </c>
      <c r="D142" s="1">
        <v>5000</v>
      </c>
      <c r="E142" s="12">
        <f>IF($D142&lt;=INFO!$Q$3,INFO!$Q$15,(((($D142-INFO!$Q$3)/1000)*INFO!$Q$12)+INFO!$Q$15))</f>
        <v>19</v>
      </c>
    </row>
    <row r="143" spans="1:5" x14ac:dyDescent="0.25">
      <c r="A143">
        <v>10198000</v>
      </c>
      <c r="B143" t="s">
        <v>55</v>
      </c>
      <c r="C143" t="s">
        <v>640</v>
      </c>
      <c r="D143" s="1">
        <v>5000</v>
      </c>
      <c r="E143" s="12">
        <f>IF($D143&lt;=INFO!$Q$3,INFO!$Q$15,(((($D143-INFO!$Q$3)/1000)*INFO!$Q$12)+INFO!$Q$15))</f>
        <v>19</v>
      </c>
    </row>
    <row r="144" spans="1:5" x14ac:dyDescent="0.25">
      <c r="A144">
        <v>10005000</v>
      </c>
      <c r="B144" t="s">
        <v>284</v>
      </c>
      <c r="C144" t="s">
        <v>549</v>
      </c>
      <c r="D144" s="1">
        <v>5000</v>
      </c>
      <c r="E144" s="12">
        <f>IF($D144&lt;=INFO!$Q$3,INFO!$Q$15,(((($D144-INFO!$Q$3)/1000)*INFO!$Q$12)+INFO!$Q$15))</f>
        <v>19</v>
      </c>
    </row>
    <row r="145" spans="1:5" x14ac:dyDescent="0.25">
      <c r="A145">
        <v>10152000</v>
      </c>
      <c r="B145" t="s">
        <v>311</v>
      </c>
      <c r="C145" t="s">
        <v>612</v>
      </c>
      <c r="D145" s="1">
        <v>5000</v>
      </c>
      <c r="E145" s="12">
        <f>IF($D145&lt;=INFO!$Q$3,INFO!$Q$15,(((($D145-INFO!$Q$3)/1000)*INFO!$Q$12)+INFO!$Q$15))</f>
        <v>19</v>
      </c>
    </row>
    <row r="146" spans="1:5" x14ac:dyDescent="0.25">
      <c r="A146">
        <v>10034000</v>
      </c>
      <c r="B146" t="s">
        <v>8</v>
      </c>
      <c r="C146" t="s">
        <v>382</v>
      </c>
      <c r="D146" s="1">
        <v>5100</v>
      </c>
      <c r="E146" s="12">
        <f>IF($D146&lt;=INFO!$Q$3,INFO!$Q$15,(((($D146-INFO!$Q$3)/1000)*INFO!$Q$12)+INFO!$Q$15))</f>
        <v>19.2</v>
      </c>
    </row>
    <row r="147" spans="1:5" x14ac:dyDescent="0.25">
      <c r="A147">
        <v>10018000</v>
      </c>
      <c r="B147" t="s">
        <v>271</v>
      </c>
      <c r="C147" t="s">
        <v>563</v>
      </c>
      <c r="D147" s="1">
        <v>5100</v>
      </c>
      <c r="E147" s="12">
        <f>IF($D147&lt;=INFO!$Q$3,INFO!$Q$15,(((($D147-INFO!$Q$3)/1000)*INFO!$Q$12)+INFO!$Q$15))</f>
        <v>19.2</v>
      </c>
    </row>
    <row r="148" spans="1:5" x14ac:dyDescent="0.25">
      <c r="A148">
        <v>10247000</v>
      </c>
      <c r="B148" t="s">
        <v>40</v>
      </c>
      <c r="C148" t="s">
        <v>593</v>
      </c>
      <c r="D148" s="1">
        <v>5200</v>
      </c>
      <c r="E148" s="12">
        <f>IF($D148&lt;=INFO!$Q$3,INFO!$Q$15,(((($D148-INFO!$Q$3)/1000)*INFO!$Q$12)+INFO!$Q$15))</f>
        <v>19.399999999999999</v>
      </c>
    </row>
    <row r="149" spans="1:5" x14ac:dyDescent="0.25">
      <c r="A149">
        <v>10145000</v>
      </c>
      <c r="B149" t="s">
        <v>219</v>
      </c>
      <c r="C149" t="s">
        <v>132</v>
      </c>
      <c r="D149" s="1">
        <v>5200</v>
      </c>
      <c r="E149" s="12">
        <f>IF($D149&lt;=INFO!$Q$3,INFO!$Q$15,(((($D149-INFO!$Q$3)/1000)*INFO!$Q$12)+INFO!$Q$15))</f>
        <v>19.399999999999999</v>
      </c>
    </row>
    <row r="150" spans="1:5" x14ac:dyDescent="0.25">
      <c r="A150">
        <v>10077000</v>
      </c>
      <c r="B150" t="s">
        <v>224</v>
      </c>
      <c r="C150" t="s">
        <v>225</v>
      </c>
      <c r="D150" s="1">
        <v>5300</v>
      </c>
      <c r="E150" s="12">
        <f>IF($D150&lt;=INFO!$Q$3,INFO!$Q$15,(((($D150-INFO!$Q$3)/1000)*INFO!$Q$12)+INFO!$Q$15))</f>
        <v>19.600000000000001</v>
      </c>
    </row>
    <row r="151" spans="1:5" x14ac:dyDescent="0.25">
      <c r="A151">
        <v>10288000</v>
      </c>
      <c r="B151" t="s">
        <v>331</v>
      </c>
      <c r="C151" t="s">
        <v>626</v>
      </c>
      <c r="D151" s="1">
        <v>5300</v>
      </c>
      <c r="E151" s="12">
        <f>IF($D151&lt;=INFO!$Q$3,INFO!$Q$15,(((($D151-INFO!$Q$3)/1000)*INFO!$Q$12)+INFO!$Q$15))</f>
        <v>19.600000000000001</v>
      </c>
    </row>
    <row r="152" spans="1:5" x14ac:dyDescent="0.25">
      <c r="A152">
        <v>10362000</v>
      </c>
      <c r="B152" t="s">
        <v>352</v>
      </c>
      <c r="C152" t="s">
        <v>403</v>
      </c>
      <c r="D152" s="1">
        <v>5400</v>
      </c>
      <c r="E152" s="12">
        <f>IF($D152&lt;=INFO!$Q$3,INFO!$Q$15,(((($D152-INFO!$Q$3)/1000)*INFO!$Q$12)+INFO!$Q$15))</f>
        <v>19.8</v>
      </c>
    </row>
    <row r="153" spans="1:5" x14ac:dyDescent="0.25">
      <c r="A153">
        <v>10131000</v>
      </c>
      <c r="B153" t="s">
        <v>324</v>
      </c>
      <c r="C153" t="s">
        <v>618</v>
      </c>
      <c r="D153" s="1">
        <v>5500</v>
      </c>
      <c r="E153" s="12">
        <f>IF($D153&lt;=INFO!$Q$3,INFO!$Q$15,(((($D153-INFO!$Q$3)/1000)*INFO!$Q$12)+INFO!$Q$15))</f>
        <v>20</v>
      </c>
    </row>
    <row r="154" spans="1:5" x14ac:dyDescent="0.25">
      <c r="A154">
        <v>10078000</v>
      </c>
      <c r="B154" t="s">
        <v>260</v>
      </c>
      <c r="C154" t="s">
        <v>577</v>
      </c>
      <c r="D154" s="1">
        <v>5600</v>
      </c>
      <c r="E154" s="12">
        <f>IF($D154&lt;=INFO!$Q$3,INFO!$Q$15,(((($D154-INFO!$Q$3)/1000)*INFO!$Q$12)+INFO!$Q$15))</f>
        <v>20.2</v>
      </c>
    </row>
    <row r="155" spans="1:5" x14ac:dyDescent="0.25">
      <c r="A155">
        <v>10015000</v>
      </c>
      <c r="B155" t="s">
        <v>374</v>
      </c>
      <c r="C155" t="s">
        <v>653</v>
      </c>
      <c r="D155" s="1">
        <v>5600</v>
      </c>
      <c r="E155" s="12">
        <f>IF($D155&lt;=INFO!$Q$3,INFO!$Q$15,(((($D155-INFO!$Q$3)/1000)*INFO!$Q$12)+INFO!$Q$15))</f>
        <v>20.2</v>
      </c>
    </row>
    <row r="156" spans="1:5" x14ac:dyDescent="0.25">
      <c r="A156">
        <v>10298000</v>
      </c>
      <c r="B156" t="s">
        <v>326</v>
      </c>
      <c r="C156" t="s">
        <v>607</v>
      </c>
      <c r="D156" s="1">
        <v>5700</v>
      </c>
      <c r="E156" s="12">
        <f>IF($D156&lt;=INFO!$Q$3,INFO!$Q$15,(((($D156-INFO!$Q$3)/1000)*INFO!$Q$12)+INFO!$Q$15))</f>
        <v>20.399999999999999</v>
      </c>
    </row>
    <row r="157" spans="1:5" x14ac:dyDescent="0.25">
      <c r="A157">
        <v>10047000</v>
      </c>
      <c r="B157" t="s">
        <v>38</v>
      </c>
      <c r="C157" t="s">
        <v>606</v>
      </c>
      <c r="D157" s="1">
        <v>5800</v>
      </c>
      <c r="E157" s="12">
        <f>IF($D157&lt;=INFO!$Q$3,INFO!$Q$15,(((($D157-INFO!$Q$3)/1000)*INFO!$Q$12)+INFO!$Q$15))</f>
        <v>20.6</v>
      </c>
    </row>
    <row r="158" spans="1:5" x14ac:dyDescent="0.25">
      <c r="A158">
        <v>10216500</v>
      </c>
      <c r="B158" t="s">
        <v>367</v>
      </c>
      <c r="C158" t="s">
        <v>650</v>
      </c>
      <c r="D158" s="1">
        <v>6000</v>
      </c>
      <c r="E158" s="12">
        <f>IF($D158&lt;=INFO!$Q$3,INFO!$Q$15,(((($D158-INFO!$Q$3)/1000)*INFO!$Q$12)+INFO!$Q$15))</f>
        <v>21</v>
      </c>
    </row>
    <row r="159" spans="1:5" x14ac:dyDescent="0.25">
      <c r="A159">
        <v>10135000</v>
      </c>
      <c r="B159" t="s">
        <v>262</v>
      </c>
      <c r="C159" t="s">
        <v>557</v>
      </c>
      <c r="D159" s="1">
        <v>6000</v>
      </c>
      <c r="E159" s="12">
        <f>IF($D159&lt;=INFO!$Q$3,INFO!$Q$15,(((($D159-INFO!$Q$3)/1000)*INFO!$Q$12)+INFO!$Q$15))</f>
        <v>21</v>
      </c>
    </row>
    <row r="160" spans="1:5" x14ac:dyDescent="0.25">
      <c r="A160">
        <v>10064000</v>
      </c>
      <c r="B160" t="s">
        <v>206</v>
      </c>
      <c r="C160" t="s">
        <v>537</v>
      </c>
      <c r="D160" s="1">
        <v>6100</v>
      </c>
      <c r="E160" s="12">
        <f>IF($D160&lt;=INFO!$Q$3,INFO!$Q$15,(((($D160-INFO!$Q$3)/1000)*INFO!$Q$12)+INFO!$Q$15))</f>
        <v>21.2</v>
      </c>
    </row>
    <row r="161" spans="1:5" x14ac:dyDescent="0.25">
      <c r="A161">
        <v>10116000</v>
      </c>
      <c r="B161" t="s">
        <v>315</v>
      </c>
      <c r="C161" t="s">
        <v>608</v>
      </c>
      <c r="D161" s="1">
        <v>6100</v>
      </c>
      <c r="E161" s="12">
        <f>IF($D161&lt;=INFO!$Q$3,INFO!$Q$15,(((($D161-INFO!$Q$3)/1000)*INFO!$Q$12)+INFO!$Q$15))</f>
        <v>21.2</v>
      </c>
    </row>
    <row r="162" spans="1:5" x14ac:dyDescent="0.25">
      <c r="A162">
        <v>10275000</v>
      </c>
      <c r="B162" t="s">
        <v>345</v>
      </c>
      <c r="C162" t="s">
        <v>632</v>
      </c>
      <c r="D162" s="1">
        <v>6100</v>
      </c>
      <c r="E162" s="12">
        <f>IF($D162&lt;=INFO!$Q$3,INFO!$Q$15,(((($D162-INFO!$Q$3)/1000)*INFO!$Q$12)+INFO!$Q$15))</f>
        <v>21.2</v>
      </c>
    </row>
    <row r="163" spans="1:5" x14ac:dyDescent="0.25">
      <c r="A163">
        <v>10074000</v>
      </c>
      <c r="B163" t="s">
        <v>234</v>
      </c>
      <c r="C163" t="s">
        <v>604</v>
      </c>
      <c r="D163" s="1">
        <v>6300</v>
      </c>
      <c r="E163" s="12">
        <f>IF($D163&lt;=INFO!$Q$3,INFO!$Q$15,(((($D163-INFO!$Q$3)/1000)*INFO!$Q$12)+INFO!$Q$15))</f>
        <v>21.6</v>
      </c>
    </row>
    <row r="164" spans="1:5" x14ac:dyDescent="0.25">
      <c r="A164">
        <v>10114000</v>
      </c>
      <c r="B164" t="s">
        <v>213</v>
      </c>
      <c r="C164" t="s">
        <v>532</v>
      </c>
      <c r="D164" s="1">
        <v>6400</v>
      </c>
      <c r="E164" s="12">
        <f>IF($D164&lt;=INFO!$Q$3,INFO!$Q$15,(((($D164-INFO!$Q$3)/1000)*INFO!$Q$12)+INFO!$Q$15))</f>
        <v>21.8</v>
      </c>
    </row>
    <row r="165" spans="1:5" x14ac:dyDescent="0.25">
      <c r="A165">
        <v>10079000</v>
      </c>
      <c r="B165" t="s">
        <v>240</v>
      </c>
      <c r="C165" t="s">
        <v>60</v>
      </c>
      <c r="D165" s="1">
        <v>6500</v>
      </c>
      <c r="E165" s="12">
        <f>IF($D165&lt;=INFO!$Q$3,INFO!$Q$15,(((($D165-INFO!$Q$3)/1000)*INFO!$Q$12)+INFO!$Q$15))</f>
        <v>22</v>
      </c>
    </row>
    <row r="166" spans="1:5" x14ac:dyDescent="0.25">
      <c r="A166">
        <v>10087500</v>
      </c>
      <c r="B166" t="s">
        <v>358</v>
      </c>
      <c r="C166" t="s">
        <v>643</v>
      </c>
      <c r="D166" s="1">
        <v>6600</v>
      </c>
      <c r="E166" s="12">
        <f>IF($D166&lt;=INFO!$Q$3,INFO!$Q$15,(((($D166-INFO!$Q$3)/1000)*INFO!$Q$12)+INFO!$Q$15))</f>
        <v>22.2</v>
      </c>
    </row>
    <row r="167" spans="1:5" x14ac:dyDescent="0.25">
      <c r="A167">
        <v>10295000</v>
      </c>
      <c r="B167" t="s">
        <v>301</v>
      </c>
      <c r="C167" t="s">
        <v>555</v>
      </c>
      <c r="D167" s="1">
        <v>6800</v>
      </c>
      <c r="E167" s="12">
        <f>IF($D167&lt;=INFO!$Q$3,INFO!$Q$15,(((($D167-INFO!$Q$3)/1000)*INFO!$Q$12)+INFO!$Q$15))</f>
        <v>22.6</v>
      </c>
    </row>
    <row r="168" spans="1:5" x14ac:dyDescent="0.25">
      <c r="A168">
        <v>10173000</v>
      </c>
      <c r="B168" t="s">
        <v>214</v>
      </c>
      <c r="C168" t="s">
        <v>515</v>
      </c>
      <c r="D168" s="1">
        <v>6900</v>
      </c>
      <c r="E168" s="12">
        <f>IF($D168&lt;=INFO!$Q$3,INFO!$Q$15,(((($D168-INFO!$Q$3)/1000)*INFO!$Q$12)+INFO!$Q$15))</f>
        <v>22.8</v>
      </c>
    </row>
    <row r="169" spans="1:5" x14ac:dyDescent="0.25">
      <c r="A169">
        <v>10197000</v>
      </c>
      <c r="B169" t="s">
        <v>154</v>
      </c>
      <c r="C169" t="s">
        <v>485</v>
      </c>
      <c r="D169" s="1">
        <v>7100</v>
      </c>
      <c r="E169" s="12">
        <f>IF($D169&lt;=INFO!$Q$3,INFO!$Q$15,(((($D169-INFO!$Q$3)/1000)*INFO!$Q$12)+INFO!$Q$15))</f>
        <v>23.2</v>
      </c>
    </row>
    <row r="170" spans="1:5" x14ac:dyDescent="0.25">
      <c r="A170">
        <v>10212000</v>
      </c>
      <c r="B170" t="s">
        <v>365</v>
      </c>
      <c r="C170" t="s">
        <v>642</v>
      </c>
      <c r="D170" s="1">
        <v>7200</v>
      </c>
      <c r="E170" s="12">
        <f>IF($D170&lt;=INFO!$Q$3,INFO!$Q$15,(((($D170-INFO!$Q$3)/1000)*INFO!$Q$12)+INFO!$Q$15))</f>
        <v>23.4</v>
      </c>
    </row>
    <row r="171" spans="1:5" x14ac:dyDescent="0.25">
      <c r="A171">
        <v>10089000</v>
      </c>
      <c r="B171" t="s">
        <v>159</v>
      </c>
      <c r="C171" t="s">
        <v>483</v>
      </c>
      <c r="D171" s="1">
        <v>7200</v>
      </c>
      <c r="E171" s="12">
        <f>IF($D171&lt;=INFO!$Q$3,INFO!$Q$15,(((($D171-INFO!$Q$3)/1000)*INFO!$Q$12)+INFO!$Q$15))</f>
        <v>23.4</v>
      </c>
    </row>
    <row r="172" spans="1:5" x14ac:dyDescent="0.25">
      <c r="A172">
        <v>10122000</v>
      </c>
      <c r="B172" t="s">
        <v>255</v>
      </c>
      <c r="C172" t="s">
        <v>533</v>
      </c>
      <c r="D172" s="1">
        <v>7400</v>
      </c>
      <c r="E172" s="12">
        <f>IF($D172&lt;=INFO!$Q$3,INFO!$Q$15,(((($D172-INFO!$Q$3)/1000)*INFO!$Q$12)+INFO!$Q$15))</f>
        <v>23.8</v>
      </c>
    </row>
    <row r="173" spans="1:5" x14ac:dyDescent="0.25">
      <c r="A173">
        <v>10361000</v>
      </c>
      <c r="B173" t="s">
        <v>369</v>
      </c>
      <c r="C173" t="s">
        <v>402</v>
      </c>
      <c r="D173" s="1">
        <v>7400</v>
      </c>
      <c r="E173" s="12">
        <f>IF($D173&lt;=INFO!$Q$3,INFO!$Q$15,(((($D173-INFO!$Q$3)/1000)*INFO!$Q$12)+INFO!$Q$15))</f>
        <v>23.8</v>
      </c>
    </row>
    <row r="174" spans="1:5" x14ac:dyDescent="0.25">
      <c r="A174">
        <v>10246000</v>
      </c>
      <c r="B174" t="s">
        <v>356</v>
      </c>
      <c r="C174" t="s">
        <v>658</v>
      </c>
      <c r="D174" s="1">
        <v>7800</v>
      </c>
      <c r="E174" s="12">
        <f>IF($D174&lt;=INFO!$Q$3,INFO!$Q$15,(((($D174-INFO!$Q$3)/1000)*INFO!$Q$12)+INFO!$Q$15))</f>
        <v>24.6</v>
      </c>
    </row>
    <row r="175" spans="1:5" x14ac:dyDescent="0.25">
      <c r="A175">
        <v>10171500</v>
      </c>
      <c r="B175" t="s">
        <v>342</v>
      </c>
      <c r="C175" t="s">
        <v>622</v>
      </c>
      <c r="D175" s="1">
        <v>7900</v>
      </c>
      <c r="E175" s="12">
        <f>IF($D175&lt;=INFO!$Q$3,INFO!$Q$15,(((($D175-INFO!$Q$3)/1000)*INFO!$Q$12)+INFO!$Q$15))</f>
        <v>24.8</v>
      </c>
    </row>
    <row r="176" spans="1:5" x14ac:dyDescent="0.25">
      <c r="A176">
        <v>10213000</v>
      </c>
      <c r="B176" t="s">
        <v>256</v>
      </c>
      <c r="C176" t="s">
        <v>647</v>
      </c>
      <c r="D176" s="1">
        <v>8000</v>
      </c>
      <c r="E176" s="12">
        <f>IF($D176&lt;=INFO!$Q$3,INFO!$Q$15,(((($D176-INFO!$Q$3)/1000)*INFO!$Q$12)+INFO!$Q$15))</f>
        <v>25</v>
      </c>
    </row>
    <row r="177" spans="1:5" x14ac:dyDescent="0.25">
      <c r="A177">
        <v>10299000</v>
      </c>
      <c r="B177" t="s">
        <v>348</v>
      </c>
      <c r="C177" t="s">
        <v>645</v>
      </c>
      <c r="D177" s="1">
        <v>8300</v>
      </c>
      <c r="E177" s="12">
        <f>IF($D177&lt;=INFO!$Q$3,INFO!$Q$15,(((($D177-INFO!$Q$3)/1000)*INFO!$Q$12)+INFO!$Q$15))</f>
        <v>25.6</v>
      </c>
    </row>
    <row r="178" spans="1:5" x14ac:dyDescent="0.25">
      <c r="A178">
        <v>10031000</v>
      </c>
      <c r="B178" t="s">
        <v>346</v>
      </c>
      <c r="C178" t="s">
        <v>646</v>
      </c>
      <c r="D178" s="1">
        <v>8500</v>
      </c>
      <c r="E178" s="12">
        <f>IF($D178&lt;=INFO!$Q$3,INFO!$Q$15,(((($D178-INFO!$Q$3)/1000)*INFO!$Q$12)+INFO!$Q$15))</f>
        <v>26</v>
      </c>
    </row>
    <row r="179" spans="1:5" x14ac:dyDescent="0.25">
      <c r="A179">
        <v>10083000</v>
      </c>
      <c r="B179" t="s">
        <v>351</v>
      </c>
      <c r="C179" t="s">
        <v>638</v>
      </c>
      <c r="D179" s="1">
        <v>8600</v>
      </c>
      <c r="E179" s="12">
        <f>IF($D179&lt;=INFO!$Q$3,INFO!$Q$15,(((($D179-INFO!$Q$3)/1000)*INFO!$Q$12)+INFO!$Q$15))</f>
        <v>26.2</v>
      </c>
    </row>
    <row r="180" spans="1:5" x14ac:dyDescent="0.25">
      <c r="A180">
        <v>10050000</v>
      </c>
      <c r="B180" t="s">
        <v>357</v>
      </c>
      <c r="C180" t="s">
        <v>659</v>
      </c>
      <c r="D180" s="1">
        <v>8600</v>
      </c>
      <c r="E180" s="12">
        <f>IF($D180&lt;=INFO!$Q$3,INFO!$Q$15,(((($D180-INFO!$Q$3)/1000)*INFO!$Q$12)+INFO!$Q$15))</f>
        <v>26.2</v>
      </c>
    </row>
    <row r="181" spans="1:5" x14ac:dyDescent="0.25">
      <c r="A181">
        <v>10081000</v>
      </c>
      <c r="B181" t="s">
        <v>329</v>
      </c>
      <c r="C181" t="s">
        <v>601</v>
      </c>
      <c r="D181" s="1">
        <v>9200</v>
      </c>
      <c r="E181" s="12">
        <f>IF($D181&lt;=INFO!$Q$3,INFO!$Q$15,(((($D181-INFO!$Q$3)/1000)*INFO!$Q$12)+INFO!$Q$15))</f>
        <v>27.4</v>
      </c>
    </row>
    <row r="182" spans="1:5" x14ac:dyDescent="0.25">
      <c r="A182">
        <v>10132000</v>
      </c>
      <c r="B182" t="s">
        <v>354</v>
      </c>
      <c r="C182" t="s">
        <v>644</v>
      </c>
      <c r="D182" s="1">
        <v>9700</v>
      </c>
      <c r="E182" s="12">
        <f>IF($D182&lt;=INFO!$Q$3,INFO!$Q$15,(((($D182-INFO!$Q$3)/1000)*INFO!$Q$12)+INFO!$Q$15))</f>
        <v>28.4</v>
      </c>
    </row>
    <row r="183" spans="1:5" x14ac:dyDescent="0.25">
      <c r="A183">
        <v>10111000</v>
      </c>
      <c r="B183" t="s">
        <v>372</v>
      </c>
      <c r="C183" t="s">
        <v>520</v>
      </c>
      <c r="D183" s="1">
        <v>9800</v>
      </c>
      <c r="E183" s="12">
        <f>IF($D183&lt;=INFO!$Q$3,INFO!$Q$15,(((($D183-INFO!$Q$3)/1000)*INFO!$Q$12)+INFO!$Q$15))</f>
        <v>28.6</v>
      </c>
    </row>
    <row r="184" spans="1:5" x14ac:dyDescent="0.25">
      <c r="A184">
        <v>10188000</v>
      </c>
      <c r="B184" t="s">
        <v>121</v>
      </c>
      <c r="C184" t="s">
        <v>516</v>
      </c>
      <c r="D184" s="1">
        <v>10100</v>
      </c>
      <c r="E184" s="12">
        <f>IF($D184&lt;=INFO!$Q$3,INFO!$Q$15,(((($D184-INFO!$Q$3)/1000)*INFO!$Q$12)+INFO!$Q$15))</f>
        <v>29.2</v>
      </c>
    </row>
    <row r="185" spans="1:5" x14ac:dyDescent="0.25">
      <c r="A185">
        <v>10024000</v>
      </c>
      <c r="B185" t="s">
        <v>6</v>
      </c>
      <c r="C185" t="s">
        <v>7</v>
      </c>
      <c r="D185" s="1">
        <v>10200</v>
      </c>
      <c r="E185" s="12">
        <f>IF($D185&lt;=INFO!$Q$3,INFO!$Q$15,(((($D185-INFO!$Q$3)/1000)*INFO!$Q$12)+INFO!$Q$15))</f>
        <v>29.4</v>
      </c>
    </row>
    <row r="186" spans="1:5" x14ac:dyDescent="0.25">
      <c r="A186">
        <v>10033000</v>
      </c>
      <c r="B186" t="s">
        <v>341</v>
      </c>
      <c r="C186" t="s">
        <v>617</v>
      </c>
      <c r="D186" s="1">
        <v>10300</v>
      </c>
      <c r="E186" s="12">
        <f>IF($D186&lt;=INFO!$Q$3,INFO!$Q$15,(((($D186-INFO!$Q$3)/1000)*INFO!$Q$12)+INFO!$Q$15))</f>
        <v>29.6</v>
      </c>
    </row>
    <row r="187" spans="1:5" x14ac:dyDescent="0.25">
      <c r="A187">
        <v>10289000</v>
      </c>
      <c r="B187" t="s">
        <v>251</v>
      </c>
      <c r="C187" t="s">
        <v>587</v>
      </c>
      <c r="D187" s="1">
        <v>10500</v>
      </c>
      <c r="E187" s="12">
        <f>IF($D187&lt;=INFO!$Q$3,INFO!$Q$15,(((($D187-INFO!$Q$3)/1000)*INFO!$Q$12)+INFO!$Q$15))</f>
        <v>30</v>
      </c>
    </row>
    <row r="188" spans="1:5" x14ac:dyDescent="0.25">
      <c r="A188">
        <v>10272000</v>
      </c>
      <c r="B188" t="s">
        <v>327</v>
      </c>
      <c r="C188" t="s">
        <v>631</v>
      </c>
      <c r="D188" s="1">
        <v>10700</v>
      </c>
      <c r="E188" s="12">
        <f>IF($D188&lt;=INFO!$Q$3,INFO!$Q$15,(((($D188-INFO!$Q$3)/1000)*INFO!$Q$12)+INFO!$Q$15))</f>
        <v>30.4</v>
      </c>
    </row>
    <row r="189" spans="1:5" x14ac:dyDescent="0.25">
      <c r="A189">
        <v>10270000</v>
      </c>
      <c r="B189" t="s">
        <v>368</v>
      </c>
      <c r="C189" t="s">
        <v>661</v>
      </c>
      <c r="D189" s="1">
        <v>11100</v>
      </c>
      <c r="E189" s="12">
        <f>IF($D189&lt;=INFO!$Q$3,INFO!$Q$15,(((($D189-INFO!$Q$3)/1000)*INFO!$Q$12)+INFO!$Q$15))</f>
        <v>31.2</v>
      </c>
    </row>
    <row r="190" spans="1:5" x14ac:dyDescent="0.25">
      <c r="A190">
        <v>10010000</v>
      </c>
      <c r="B190" t="s">
        <v>361</v>
      </c>
      <c r="C190" t="s">
        <v>28</v>
      </c>
      <c r="D190" s="1">
        <v>12800</v>
      </c>
      <c r="E190" s="12">
        <f>IF($D190&lt;=INFO!$Q$3,INFO!$Q$15,(((($D190-INFO!$Q$3)/1000)*INFO!$Q$12)+INFO!$Q$15))</f>
        <v>34.6</v>
      </c>
    </row>
    <row r="191" spans="1:5" x14ac:dyDescent="0.25">
      <c r="A191">
        <v>10042000</v>
      </c>
      <c r="B191" t="s">
        <v>373</v>
      </c>
      <c r="C191" t="s">
        <v>383</v>
      </c>
      <c r="D191" s="1">
        <v>14500</v>
      </c>
      <c r="E191" s="12">
        <f>IF($D191&lt;=INFO!$Q$3,INFO!$Q$15,(((($D191-INFO!$Q$3)/1000)*INFO!$Q$12)+INFO!$Q$15))</f>
        <v>38</v>
      </c>
    </row>
    <row r="192" spans="1:5" x14ac:dyDescent="0.25">
      <c r="A192">
        <v>10126000</v>
      </c>
      <c r="B192" t="s">
        <v>339</v>
      </c>
      <c r="C192" t="s">
        <v>639</v>
      </c>
      <c r="D192" s="1">
        <v>15200</v>
      </c>
      <c r="E192" s="12">
        <f>IF($D192&lt;=INFO!$Q$3,INFO!$Q$15,(((($D192-INFO!$Q$3)/1000)*INFO!$Q$12)+INFO!$Q$15))</f>
        <v>39.4</v>
      </c>
    </row>
    <row r="193" spans="1:6" x14ac:dyDescent="0.25">
      <c r="A193">
        <v>10351000</v>
      </c>
      <c r="B193" t="s">
        <v>78</v>
      </c>
      <c r="C193" t="s">
        <v>79</v>
      </c>
      <c r="D193" s="1">
        <v>16500</v>
      </c>
      <c r="E193" s="12">
        <f>IF($D193&lt;=INFO!$Q$3,INFO!$Q$15,(((($D193-INFO!$Q$3)/1000)*INFO!$Q$12)+INFO!$Q$15))</f>
        <v>42</v>
      </c>
    </row>
    <row r="194" spans="1:6" x14ac:dyDescent="0.25">
      <c r="A194">
        <v>10121000</v>
      </c>
      <c r="B194" t="s">
        <v>168</v>
      </c>
      <c r="C194" t="s">
        <v>564</v>
      </c>
      <c r="D194" s="1">
        <v>16800</v>
      </c>
      <c r="E194" s="12">
        <f>IF($D194&lt;=INFO!$Q$3,INFO!$Q$15,(((($D194-INFO!$Q$3)/1000)*INFO!$Q$12)+INFO!$Q$15))</f>
        <v>42.6</v>
      </c>
    </row>
    <row r="195" spans="1:6" x14ac:dyDescent="0.25">
      <c r="A195">
        <v>10170000</v>
      </c>
      <c r="B195" t="s">
        <v>176</v>
      </c>
      <c r="C195" t="s">
        <v>490</v>
      </c>
      <c r="D195" s="1">
        <v>17400</v>
      </c>
      <c r="E195" s="12">
        <f>IF($D195&lt;=INFO!$Q$3,INFO!$Q$15,(((($D195-INFO!$Q$3)/1000)*INFO!$Q$12)+INFO!$Q$15))</f>
        <v>43.8</v>
      </c>
    </row>
    <row r="196" spans="1:6" x14ac:dyDescent="0.25">
      <c r="A196">
        <v>10035000</v>
      </c>
      <c r="B196" t="s">
        <v>360</v>
      </c>
      <c r="C196" t="s">
        <v>623</v>
      </c>
      <c r="D196" s="1">
        <v>20600</v>
      </c>
      <c r="E196" s="12">
        <f>IF($D196&lt;=INFO!$Q$3,INFO!$Q$15,(((($D196-INFO!$Q$3)/1000)*INFO!$Q$12)+INFO!$Q$15))</f>
        <v>50.2</v>
      </c>
    </row>
    <row r="197" spans="1:6" x14ac:dyDescent="0.25">
      <c r="A197">
        <v>10030000</v>
      </c>
      <c r="B197" t="s">
        <v>375</v>
      </c>
      <c r="C197" t="s">
        <v>664</v>
      </c>
      <c r="D197" s="1">
        <v>22800</v>
      </c>
      <c r="E197" s="12">
        <f>IF($D197&lt;=INFO!$Q$3,INFO!$Q$15,(((($D197-INFO!$Q$3)/1000)*INFO!$Q$12)+INFO!$Q$15))</f>
        <v>54.6</v>
      </c>
    </row>
    <row r="198" spans="1:6" x14ac:dyDescent="0.25">
      <c r="A198">
        <v>10017000</v>
      </c>
      <c r="B198" t="s">
        <v>376</v>
      </c>
      <c r="C198" t="s">
        <v>7</v>
      </c>
      <c r="D198" s="1">
        <v>25900</v>
      </c>
      <c r="E198" s="12">
        <f>IF($D198&lt;=INFO!$Q$3,INFO!$Q$15,(((($D198-INFO!$Q$3)/1000)*INFO!$Q$12)+INFO!$Q$15))</f>
        <v>60.8</v>
      </c>
    </row>
    <row r="199" spans="1:6" x14ac:dyDescent="0.25">
      <c r="A199">
        <v>10090000</v>
      </c>
      <c r="B199" t="s">
        <v>377</v>
      </c>
      <c r="C199" t="s">
        <v>20</v>
      </c>
      <c r="D199" s="1">
        <v>42000</v>
      </c>
      <c r="E199" s="12">
        <f>IF($D199&lt;=INFO!$Q$3,INFO!$Q$15,(((($D199-INFO!$Q$3)/1000)*INFO!$Q$12)+INFO!$Q$15))</f>
        <v>93</v>
      </c>
      <c r="F199" t="s">
        <v>686</v>
      </c>
    </row>
    <row r="200" spans="1:6" x14ac:dyDescent="0.25">
      <c r="A200">
        <v>10021000</v>
      </c>
      <c r="B200" t="s">
        <v>378</v>
      </c>
      <c r="C200" t="s">
        <v>7</v>
      </c>
      <c r="D200" s="1">
        <v>165000</v>
      </c>
      <c r="E200" s="12">
        <f>IF($D200&lt;=INFO!$Q$3,INFO!$Q$15,(((($D200-INFO!$Q$3)/1000)*INFO!$Q$12)+INFO!$Q$15))</f>
        <v>339</v>
      </c>
      <c r="F200" t="s">
        <v>686</v>
      </c>
    </row>
    <row r="201" spans="1:6" x14ac:dyDescent="0.25">
      <c r="E201" s="12">
        <f>SUM(E2:E200)</f>
        <v>4127.1999999999989</v>
      </c>
      <c r="F201" t="s">
        <v>685</v>
      </c>
    </row>
  </sheetData>
  <sortState ref="A2:E320">
    <sortCondition ref="D2:D320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1"/>
  <sheetViews>
    <sheetView topLeftCell="A300" workbookViewId="0">
      <selection activeCell="D318" sqref="D318"/>
    </sheetView>
  </sheetViews>
  <sheetFormatPr defaultRowHeight="15" x14ac:dyDescent="0.25"/>
  <cols>
    <col min="1" max="1" width="9.7109375" bestFit="1" customWidth="1"/>
    <col min="2" max="2" width="34.7109375" bestFit="1" customWidth="1"/>
    <col min="3" max="3" width="25" bestFit="1" customWidth="1"/>
    <col min="4" max="4" width="22.42578125" bestFit="1" customWidth="1"/>
    <col min="6" max="6" width="9.710937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F1" s="12" t="s">
        <v>684</v>
      </c>
    </row>
    <row r="2" spans="1:6" x14ac:dyDescent="0.25">
      <c r="A2">
        <v>10007000</v>
      </c>
      <c r="B2" t="s">
        <v>174</v>
      </c>
      <c r="C2" t="s">
        <v>666</v>
      </c>
      <c r="D2">
        <v>0</v>
      </c>
      <c r="F2" s="12">
        <f>IF($D2&lt;=INFO!$Q$3,INFO!$Q$9,(((($D2-INFO!$Q$3)/1000)*INFO!$Q$6)+INFO!$Q$9))</f>
        <v>18</v>
      </c>
    </row>
    <row r="3" spans="1:6" x14ac:dyDescent="0.25">
      <c r="A3">
        <v>10026000</v>
      </c>
      <c r="B3" t="s">
        <v>66</v>
      </c>
      <c r="C3" t="s">
        <v>441</v>
      </c>
      <c r="D3">
        <v>0</v>
      </c>
      <c r="F3" s="12">
        <f>IF($D3&lt;=INFO!$Q$3,INFO!$Q$9,(((($D3-INFO!$Q$3)/1000)*INFO!$Q$6)+INFO!$Q$9))</f>
        <v>18</v>
      </c>
    </row>
    <row r="4" spans="1:6" x14ac:dyDescent="0.25">
      <c r="A4">
        <v>10037000</v>
      </c>
      <c r="B4" t="s">
        <v>10</v>
      </c>
      <c r="C4" t="s">
        <v>11</v>
      </c>
      <c r="D4">
        <v>0</v>
      </c>
      <c r="F4" s="12">
        <f>IF($D4&lt;=INFO!$Q$3,INFO!$Q$9,(((($D4-INFO!$Q$3)/1000)*INFO!$Q$6)+INFO!$Q$9))</f>
        <v>18</v>
      </c>
    </row>
    <row r="5" spans="1:6" x14ac:dyDescent="0.25">
      <c r="A5">
        <v>10043000</v>
      </c>
      <c r="B5" t="s">
        <v>12</v>
      </c>
      <c r="C5" t="s">
        <v>383</v>
      </c>
      <c r="D5">
        <v>0</v>
      </c>
      <c r="F5" s="12">
        <f>IF($D5&lt;=INFO!$Q$3,INFO!$Q$9,(((($D5-INFO!$Q$3)/1000)*INFO!$Q$6)+INFO!$Q$9))</f>
        <v>18</v>
      </c>
    </row>
    <row r="6" spans="1:6" x14ac:dyDescent="0.25">
      <c r="A6">
        <v>10062000</v>
      </c>
      <c r="B6" t="s">
        <v>103</v>
      </c>
      <c r="C6" t="s">
        <v>404</v>
      </c>
      <c r="D6">
        <v>0</v>
      </c>
      <c r="F6" s="12">
        <f>IF($D6&lt;=INFO!$Q$3,INFO!$Q$9,(((($D6-INFO!$Q$3)/1000)*INFO!$Q$6)+INFO!$Q$9))</f>
        <v>18</v>
      </c>
    </row>
    <row r="7" spans="1:6" x14ac:dyDescent="0.25">
      <c r="A7">
        <v>10079500</v>
      </c>
      <c r="B7" t="s">
        <v>17</v>
      </c>
      <c r="C7" t="s">
        <v>386</v>
      </c>
      <c r="D7">
        <v>0</v>
      </c>
      <c r="F7" s="12">
        <f>IF($D7&lt;=INFO!$Q$3,INFO!$Q$9,(((($D7-INFO!$Q$3)/1000)*INFO!$Q$6)+INFO!$Q$9))</f>
        <v>18</v>
      </c>
    </row>
    <row r="8" spans="1:6" x14ac:dyDescent="0.25">
      <c r="A8">
        <v>10088000</v>
      </c>
      <c r="B8" t="s">
        <v>19</v>
      </c>
      <c r="C8" t="s">
        <v>405</v>
      </c>
      <c r="D8">
        <v>0</v>
      </c>
      <c r="F8" s="12">
        <f>IF($D8&lt;=INFO!$Q$3,INFO!$Q$9,(((($D8-INFO!$Q$3)/1000)*INFO!$Q$6)+INFO!$Q$9))</f>
        <v>18</v>
      </c>
    </row>
    <row r="9" spans="1:6" x14ac:dyDescent="0.25">
      <c r="A9">
        <v>10091500</v>
      </c>
      <c r="B9" t="s">
        <v>21</v>
      </c>
      <c r="C9" t="s">
        <v>387</v>
      </c>
      <c r="D9">
        <v>0</v>
      </c>
      <c r="F9" s="12">
        <f>IF($D9&lt;=INFO!$Q$3,INFO!$Q$9,(((($D9-INFO!$Q$3)/1000)*INFO!$Q$6)+INFO!$Q$9))</f>
        <v>18</v>
      </c>
    </row>
    <row r="10" spans="1:6" x14ac:dyDescent="0.25">
      <c r="A10">
        <v>10095000</v>
      </c>
      <c r="B10" t="s">
        <v>23</v>
      </c>
      <c r="C10" t="s">
        <v>426</v>
      </c>
      <c r="D10">
        <v>0</v>
      </c>
      <c r="F10" s="12">
        <f>IF($D10&lt;=INFO!$Q$3,INFO!$Q$9,(((($D10-INFO!$Q$3)/1000)*INFO!$Q$6)+INFO!$Q$9))</f>
        <v>18</v>
      </c>
    </row>
    <row r="11" spans="1:6" x14ac:dyDescent="0.25">
      <c r="A11">
        <v>10106000</v>
      </c>
      <c r="B11" t="s">
        <v>145</v>
      </c>
      <c r="C11" t="s">
        <v>458</v>
      </c>
      <c r="D11">
        <v>0</v>
      </c>
      <c r="F11" s="12">
        <f>IF($D11&lt;=INFO!$Q$3,INFO!$Q$9,(((($D11-INFO!$Q$3)/1000)*INFO!$Q$6)+INFO!$Q$9))</f>
        <v>18</v>
      </c>
    </row>
    <row r="12" spans="1:6" x14ac:dyDescent="0.25">
      <c r="A12">
        <v>10107000</v>
      </c>
      <c r="B12" t="s">
        <v>158</v>
      </c>
      <c r="C12" t="s">
        <v>466</v>
      </c>
      <c r="D12">
        <v>0</v>
      </c>
      <c r="F12" s="12">
        <f>IF($D12&lt;=INFO!$Q$3,INFO!$Q$9,(((($D12-INFO!$Q$3)/1000)*INFO!$Q$6)+INFO!$Q$9))</f>
        <v>18</v>
      </c>
    </row>
    <row r="13" spans="1:6" x14ac:dyDescent="0.25">
      <c r="A13">
        <v>10127000</v>
      </c>
      <c r="B13" t="s">
        <v>61</v>
      </c>
      <c r="C13" t="s">
        <v>406</v>
      </c>
      <c r="D13">
        <v>0</v>
      </c>
      <c r="F13" s="12">
        <f>IF($D13&lt;=INFO!$Q$3,INFO!$Q$9,(((($D13-INFO!$Q$3)/1000)*INFO!$Q$6)+INFO!$Q$9))</f>
        <v>18</v>
      </c>
    </row>
    <row r="14" spans="1:6" x14ac:dyDescent="0.25">
      <c r="A14">
        <v>10134000</v>
      </c>
      <c r="B14" t="s">
        <v>119</v>
      </c>
      <c r="C14" t="s">
        <v>449</v>
      </c>
      <c r="D14">
        <v>0</v>
      </c>
      <c r="F14" s="12">
        <f>IF($D14&lt;=INFO!$Q$3,INFO!$Q$9,(((($D14-INFO!$Q$3)/1000)*INFO!$Q$6)+INFO!$Q$9))</f>
        <v>18</v>
      </c>
    </row>
    <row r="15" spans="1:6" x14ac:dyDescent="0.25">
      <c r="A15">
        <v>10151000</v>
      </c>
      <c r="B15" t="s">
        <v>27</v>
      </c>
      <c r="C15" t="s">
        <v>422</v>
      </c>
      <c r="D15">
        <v>0</v>
      </c>
      <c r="F15" s="12">
        <f>IF($D15&lt;=INFO!$Q$3,INFO!$Q$9,(((($D15-INFO!$Q$3)/1000)*INFO!$Q$6)+INFO!$Q$9))</f>
        <v>18</v>
      </c>
    </row>
    <row r="16" spans="1:6" x14ac:dyDescent="0.25">
      <c r="A16">
        <v>10155000</v>
      </c>
      <c r="B16" t="s">
        <v>334</v>
      </c>
      <c r="C16" t="s">
        <v>636</v>
      </c>
      <c r="D16">
        <v>0</v>
      </c>
      <c r="F16" s="12">
        <f>IF($D16&lt;=INFO!$Q$3,INFO!$Q$9,(((($D16-INFO!$Q$3)/1000)*INFO!$Q$6)+INFO!$Q$9))</f>
        <v>18</v>
      </c>
    </row>
    <row r="17" spans="1:6" x14ac:dyDescent="0.25">
      <c r="A17">
        <v>10165000</v>
      </c>
      <c r="B17" t="s">
        <v>184</v>
      </c>
      <c r="C17" t="s">
        <v>424</v>
      </c>
      <c r="D17">
        <v>0</v>
      </c>
      <c r="F17" s="12">
        <f>IF($D17&lt;=INFO!$Q$3,INFO!$Q$9,(((($D17-INFO!$Q$3)/1000)*INFO!$Q$6)+INFO!$Q$9))</f>
        <v>18</v>
      </c>
    </row>
    <row r="18" spans="1:6" x14ac:dyDescent="0.25">
      <c r="A18">
        <v>10177000</v>
      </c>
      <c r="B18" t="s">
        <v>31</v>
      </c>
      <c r="C18" t="s">
        <v>461</v>
      </c>
      <c r="D18">
        <v>0</v>
      </c>
      <c r="F18" s="12">
        <f>IF($D18&lt;=INFO!$Q$3,INFO!$Q$9,(((($D18-INFO!$Q$3)/1000)*INFO!$Q$6)+INFO!$Q$9))</f>
        <v>18</v>
      </c>
    </row>
    <row r="19" spans="1:6" x14ac:dyDescent="0.25">
      <c r="A19">
        <v>10185000</v>
      </c>
      <c r="B19" t="s">
        <v>72</v>
      </c>
      <c r="C19" t="s">
        <v>409</v>
      </c>
      <c r="D19">
        <v>0</v>
      </c>
      <c r="F19" s="12">
        <f>IF($D19&lt;=INFO!$Q$3,INFO!$Q$9,(((($D19-INFO!$Q$3)/1000)*INFO!$Q$6)+INFO!$Q$9))</f>
        <v>18</v>
      </c>
    </row>
    <row r="20" spans="1:6" x14ac:dyDescent="0.25">
      <c r="A20">
        <v>10189000</v>
      </c>
      <c r="B20" t="s">
        <v>35</v>
      </c>
      <c r="C20" t="s">
        <v>391</v>
      </c>
      <c r="D20">
        <v>0</v>
      </c>
      <c r="F20" s="12">
        <f>IF($D20&lt;=INFO!$Q$3,INFO!$Q$9,(((($D20-INFO!$Q$3)/1000)*INFO!$Q$6)+INFO!$Q$9))</f>
        <v>18</v>
      </c>
    </row>
    <row r="21" spans="1:6" x14ac:dyDescent="0.25">
      <c r="A21">
        <v>10200000</v>
      </c>
      <c r="B21" t="s">
        <v>126</v>
      </c>
      <c r="C21" t="s">
        <v>451</v>
      </c>
      <c r="D21">
        <v>0</v>
      </c>
      <c r="F21" s="12">
        <f>IF($D21&lt;=INFO!$Q$3,INFO!$Q$9,(((($D21-INFO!$Q$3)/1000)*INFO!$Q$6)+INFO!$Q$9))</f>
        <v>18</v>
      </c>
    </row>
    <row r="22" spans="1:6" x14ac:dyDescent="0.25">
      <c r="A22">
        <v>10202000</v>
      </c>
      <c r="B22" t="s">
        <v>37</v>
      </c>
      <c r="C22" t="s">
        <v>432</v>
      </c>
      <c r="D22">
        <v>0</v>
      </c>
      <c r="F22" s="12">
        <f>IF($D22&lt;=INFO!$Q$3,INFO!$Q$9,(((($D22-INFO!$Q$3)/1000)*INFO!$Q$6)+INFO!$Q$9))</f>
        <v>18</v>
      </c>
    </row>
    <row r="23" spans="1:6" x14ac:dyDescent="0.25">
      <c r="A23">
        <v>10206000</v>
      </c>
      <c r="B23" t="s">
        <v>340</v>
      </c>
      <c r="C23" t="s">
        <v>609</v>
      </c>
      <c r="D23">
        <v>0</v>
      </c>
      <c r="F23" s="12">
        <f>IF($D23&lt;=INFO!$Q$3,INFO!$Q$9,(((($D23-INFO!$Q$3)/1000)*INFO!$Q$6)+INFO!$Q$9))</f>
        <v>18</v>
      </c>
    </row>
    <row r="24" spans="1:6" x14ac:dyDescent="0.25">
      <c r="A24">
        <v>10209000</v>
      </c>
      <c r="B24" t="s">
        <v>69</v>
      </c>
      <c r="C24" t="s">
        <v>592</v>
      </c>
      <c r="D24">
        <v>0</v>
      </c>
      <c r="F24" s="12">
        <f>IF($D24&lt;=INFO!$Q$3,INFO!$Q$9,(((($D24-INFO!$Q$3)/1000)*INFO!$Q$6)+INFO!$Q$9))</f>
        <v>18</v>
      </c>
    </row>
    <row r="25" spans="1:6" x14ac:dyDescent="0.25">
      <c r="A25">
        <v>10227000</v>
      </c>
      <c r="B25" t="s">
        <v>266</v>
      </c>
      <c r="C25" t="s">
        <v>579</v>
      </c>
      <c r="D25">
        <v>0</v>
      </c>
      <c r="F25" s="12">
        <f>IF($D25&lt;=INFO!$Q$3,INFO!$Q$9,(((($D25-INFO!$Q$3)/1000)*INFO!$Q$6)+INFO!$Q$9))</f>
        <v>18</v>
      </c>
    </row>
    <row r="26" spans="1:6" x14ac:dyDescent="0.25">
      <c r="A26">
        <v>10231000</v>
      </c>
      <c r="B26" t="s">
        <v>38</v>
      </c>
      <c r="C26" t="s">
        <v>393</v>
      </c>
      <c r="D26">
        <v>0</v>
      </c>
      <c r="F26" s="12">
        <f>IF($D26&lt;=INFO!$Q$3,INFO!$Q$9,(((($D26-INFO!$Q$3)/1000)*INFO!$Q$6)+INFO!$Q$9))</f>
        <v>18</v>
      </c>
    </row>
    <row r="27" spans="1:6" x14ac:dyDescent="0.25">
      <c r="A27">
        <v>10234000</v>
      </c>
      <c r="B27" t="s">
        <v>39</v>
      </c>
      <c r="C27" t="s">
        <v>394</v>
      </c>
      <c r="D27">
        <v>0</v>
      </c>
      <c r="F27" s="12">
        <f>IF($D27&lt;=INFO!$Q$3,INFO!$Q$9,(((($D27-INFO!$Q$3)/1000)*INFO!$Q$6)+INFO!$Q$9))</f>
        <v>18</v>
      </c>
    </row>
    <row r="28" spans="1:6" x14ac:dyDescent="0.25">
      <c r="A28">
        <v>10239500</v>
      </c>
      <c r="B28" t="s">
        <v>40</v>
      </c>
      <c r="C28" t="s">
        <v>395</v>
      </c>
      <c r="D28">
        <v>0</v>
      </c>
      <c r="F28" s="12">
        <f>IF($D28&lt;=INFO!$Q$3,INFO!$Q$9,(((($D28-INFO!$Q$3)/1000)*INFO!$Q$6)+INFO!$Q$9))</f>
        <v>18</v>
      </c>
    </row>
    <row r="29" spans="1:6" x14ac:dyDescent="0.25">
      <c r="A29">
        <v>10248000</v>
      </c>
      <c r="B29" t="s">
        <v>42</v>
      </c>
      <c r="C29" t="s">
        <v>396</v>
      </c>
      <c r="D29">
        <v>0</v>
      </c>
      <c r="F29" s="12">
        <f>IF($D29&lt;=INFO!$Q$3,INFO!$Q$9,(((($D29-INFO!$Q$3)/1000)*INFO!$Q$6)+INFO!$Q$9))</f>
        <v>18</v>
      </c>
    </row>
    <row r="30" spans="1:6" x14ac:dyDescent="0.25">
      <c r="A30">
        <v>10266000</v>
      </c>
      <c r="B30" t="s">
        <v>44</v>
      </c>
      <c r="C30" t="s">
        <v>32</v>
      </c>
      <c r="D30">
        <v>0</v>
      </c>
      <c r="F30" s="12">
        <f>IF($D30&lt;=INFO!$Q$3,INFO!$Q$9,(((($D30-INFO!$Q$3)/1000)*INFO!$Q$6)+INFO!$Q$9))</f>
        <v>18</v>
      </c>
    </row>
    <row r="31" spans="1:6" x14ac:dyDescent="0.25">
      <c r="A31">
        <v>10322500</v>
      </c>
      <c r="B31" t="s">
        <v>49</v>
      </c>
      <c r="C31" t="s">
        <v>400</v>
      </c>
      <c r="D31">
        <v>0</v>
      </c>
      <c r="F31" s="12">
        <f>IF($D31&lt;=INFO!$Q$3,INFO!$Q$9,(((($D31-INFO!$Q$3)/1000)*INFO!$Q$6)+INFO!$Q$9))</f>
        <v>18</v>
      </c>
    </row>
    <row r="32" spans="1:6" x14ac:dyDescent="0.25">
      <c r="A32">
        <v>10342500</v>
      </c>
      <c r="B32" t="s">
        <v>50</v>
      </c>
      <c r="C32" t="s">
        <v>401</v>
      </c>
      <c r="D32">
        <v>0</v>
      </c>
      <c r="F32" s="12">
        <f>IF($D32&lt;=INFO!$Q$3,INFO!$Q$9,(((($D32-INFO!$Q$3)/1000)*INFO!$Q$6)+INFO!$Q$9))</f>
        <v>18</v>
      </c>
    </row>
    <row r="33" spans="1:6" x14ac:dyDescent="0.25">
      <c r="A33">
        <v>10359000</v>
      </c>
      <c r="B33" t="s">
        <v>232</v>
      </c>
      <c r="C33" t="s">
        <v>512</v>
      </c>
      <c r="D33">
        <v>0</v>
      </c>
      <c r="F33" s="12">
        <f>IF($D33&lt;=INFO!$Q$3,INFO!$Q$9,(((($D33-INFO!$Q$3)/1000)*INFO!$Q$6)+INFO!$Q$9))</f>
        <v>18</v>
      </c>
    </row>
    <row r="34" spans="1:6" x14ac:dyDescent="0.25">
      <c r="A34">
        <v>10362000</v>
      </c>
      <c r="B34" t="s">
        <v>352</v>
      </c>
      <c r="C34" t="s">
        <v>403</v>
      </c>
      <c r="D34">
        <v>0</v>
      </c>
      <c r="F34" s="12">
        <f>IF($D34&lt;=INFO!$Q$3,INFO!$Q$9,(((($D34-INFO!$Q$3)/1000)*INFO!$Q$6)+INFO!$Q$9))</f>
        <v>18</v>
      </c>
    </row>
    <row r="35" spans="1:6" x14ac:dyDescent="0.25">
      <c r="A35">
        <v>10068000</v>
      </c>
      <c r="B35" t="s">
        <v>59</v>
      </c>
      <c r="C35" t="s">
        <v>60</v>
      </c>
      <c r="D35">
        <v>100</v>
      </c>
      <c r="F35" s="12">
        <f>IF($D35&lt;=INFO!$Q$3,INFO!$Q$9,(((($D35-INFO!$Q$3)/1000)*INFO!$Q$6)+INFO!$Q$9))</f>
        <v>18</v>
      </c>
    </row>
    <row r="36" spans="1:6" x14ac:dyDescent="0.25">
      <c r="A36">
        <v>10076000</v>
      </c>
      <c r="B36" t="s">
        <v>15</v>
      </c>
      <c r="C36" t="s">
        <v>385</v>
      </c>
      <c r="D36">
        <v>100</v>
      </c>
      <c r="F36" s="12">
        <f>IF($D36&lt;=INFO!$Q$3,INFO!$Q$9,(((($D36-INFO!$Q$3)/1000)*INFO!$Q$6)+INFO!$Q$9))</f>
        <v>18</v>
      </c>
    </row>
    <row r="37" spans="1:6" x14ac:dyDescent="0.25">
      <c r="A37">
        <v>10196000</v>
      </c>
      <c r="B37" t="s">
        <v>55</v>
      </c>
      <c r="C37" t="s">
        <v>410</v>
      </c>
      <c r="D37">
        <v>100</v>
      </c>
      <c r="F37" s="12">
        <f>IF($D37&lt;=INFO!$Q$3,INFO!$Q$9,(((($D37-INFO!$Q$3)/1000)*INFO!$Q$6)+INFO!$Q$9))</f>
        <v>18</v>
      </c>
    </row>
    <row r="38" spans="1:6" x14ac:dyDescent="0.25">
      <c r="A38">
        <v>10218000</v>
      </c>
      <c r="B38" t="s">
        <v>57</v>
      </c>
      <c r="C38" t="s">
        <v>392</v>
      </c>
      <c r="D38">
        <v>100</v>
      </c>
      <c r="F38" s="12">
        <f>IF($D38&lt;=INFO!$Q$3,INFO!$Q$9,(((($D38-INFO!$Q$3)/1000)*INFO!$Q$6)+INFO!$Q$9))</f>
        <v>18</v>
      </c>
    </row>
    <row r="39" spans="1:6" x14ac:dyDescent="0.25">
      <c r="A39">
        <v>10267000</v>
      </c>
      <c r="B39" t="s">
        <v>45</v>
      </c>
      <c r="C39" t="s">
        <v>32</v>
      </c>
      <c r="D39">
        <v>100</v>
      </c>
      <c r="F39" s="12">
        <f>IF($D39&lt;=INFO!$Q$3,INFO!$Q$9,(((($D39-INFO!$Q$3)/1000)*INFO!$Q$6)+INFO!$Q$9))</f>
        <v>18</v>
      </c>
    </row>
    <row r="40" spans="1:6" x14ac:dyDescent="0.25">
      <c r="A40">
        <v>10284000</v>
      </c>
      <c r="B40" t="s">
        <v>48</v>
      </c>
      <c r="C40" t="s">
        <v>398</v>
      </c>
      <c r="D40">
        <v>100</v>
      </c>
      <c r="F40" s="12">
        <f>IF($D40&lt;=INFO!$Q$3,INFO!$Q$9,(((($D40-INFO!$Q$3)/1000)*INFO!$Q$6)+INFO!$Q$9))</f>
        <v>18</v>
      </c>
    </row>
    <row r="41" spans="1:6" x14ac:dyDescent="0.25">
      <c r="A41">
        <v>10308000</v>
      </c>
      <c r="B41" t="s">
        <v>58</v>
      </c>
      <c r="C41" t="s">
        <v>411</v>
      </c>
      <c r="D41">
        <v>100</v>
      </c>
      <c r="F41" s="12">
        <f>IF($D41&lt;=INFO!$Q$3,INFO!$Q$9,(((($D41-INFO!$Q$3)/1000)*INFO!$Q$6)+INFO!$Q$9))</f>
        <v>18</v>
      </c>
    </row>
    <row r="42" spans="1:6" x14ac:dyDescent="0.25">
      <c r="A42">
        <v>10092000</v>
      </c>
      <c r="B42" t="s">
        <v>75</v>
      </c>
      <c r="C42" t="s">
        <v>418</v>
      </c>
      <c r="D42">
        <v>200</v>
      </c>
      <c r="F42" s="12">
        <f>IF($D42&lt;=INFO!$Q$3,INFO!$Q$9,(((($D42-INFO!$Q$3)/1000)*INFO!$Q$6)+INFO!$Q$9))</f>
        <v>18</v>
      </c>
    </row>
    <row r="43" spans="1:6" x14ac:dyDescent="0.25">
      <c r="A43">
        <v>10130000</v>
      </c>
      <c r="B43" t="s">
        <v>25</v>
      </c>
      <c r="C43" t="s">
        <v>389</v>
      </c>
      <c r="D43">
        <v>200</v>
      </c>
      <c r="F43" s="12">
        <f>IF($D43&lt;=INFO!$Q$3,INFO!$Q$9,(((($D43-INFO!$Q$3)/1000)*INFO!$Q$6)+INFO!$Q$9))</f>
        <v>18</v>
      </c>
    </row>
    <row r="44" spans="1:6" x14ac:dyDescent="0.25">
      <c r="A44">
        <v>10140000</v>
      </c>
      <c r="B44" t="s">
        <v>54</v>
      </c>
      <c r="C44" t="s">
        <v>407</v>
      </c>
      <c r="D44">
        <v>200</v>
      </c>
      <c r="F44" s="12">
        <f>IF($D44&lt;=INFO!$Q$3,INFO!$Q$9,(((($D44-INFO!$Q$3)/1000)*INFO!$Q$6)+INFO!$Q$9))</f>
        <v>18</v>
      </c>
    </row>
    <row r="45" spans="1:6" x14ac:dyDescent="0.25">
      <c r="A45">
        <v>10159500</v>
      </c>
      <c r="B45" t="s">
        <v>29</v>
      </c>
      <c r="C45" t="s">
        <v>420</v>
      </c>
      <c r="D45">
        <v>200</v>
      </c>
      <c r="F45" s="12">
        <f>IF($D45&lt;=INFO!$Q$3,INFO!$Q$9,(((($D45-INFO!$Q$3)/1000)*INFO!$Q$6)+INFO!$Q$9))</f>
        <v>18</v>
      </c>
    </row>
    <row r="46" spans="1:6" x14ac:dyDescent="0.25">
      <c r="A46">
        <v>10061000</v>
      </c>
      <c r="B46" t="s">
        <v>67</v>
      </c>
      <c r="C46" t="s">
        <v>416</v>
      </c>
      <c r="D46">
        <v>300</v>
      </c>
      <c r="F46" s="12">
        <f>IF($D46&lt;=INFO!$Q$3,INFO!$Q$9,(((($D46-INFO!$Q$3)/1000)*INFO!$Q$6)+INFO!$Q$9))</f>
        <v>18</v>
      </c>
    </row>
    <row r="47" spans="1:6" x14ac:dyDescent="0.25">
      <c r="A47">
        <v>10163000</v>
      </c>
      <c r="B47" t="s">
        <v>71</v>
      </c>
      <c r="C47" t="s">
        <v>32</v>
      </c>
      <c r="D47">
        <v>300</v>
      </c>
      <c r="F47" s="12">
        <f>IF($D47&lt;=INFO!$Q$3,INFO!$Q$9,(((($D47-INFO!$Q$3)/1000)*INFO!$Q$6)+INFO!$Q$9))</f>
        <v>18</v>
      </c>
    </row>
    <row r="48" spans="1:6" x14ac:dyDescent="0.25">
      <c r="A48">
        <v>10174500</v>
      </c>
      <c r="B48" t="s">
        <v>62</v>
      </c>
      <c r="C48" t="s">
        <v>408</v>
      </c>
      <c r="D48">
        <v>300</v>
      </c>
      <c r="F48" s="12">
        <f>IF($D48&lt;=INFO!$Q$3,INFO!$Q$9,(((($D48-INFO!$Q$3)/1000)*INFO!$Q$6)+INFO!$Q$9))</f>
        <v>18</v>
      </c>
    </row>
    <row r="49" spans="1:6" x14ac:dyDescent="0.25">
      <c r="A49">
        <v>10184000</v>
      </c>
      <c r="B49" t="s">
        <v>33</v>
      </c>
      <c r="C49" t="s">
        <v>390</v>
      </c>
      <c r="D49">
        <v>300</v>
      </c>
      <c r="F49" s="12">
        <f>IF($D49&lt;=INFO!$Q$3,INFO!$Q$9,(((($D49-INFO!$Q$3)/1000)*INFO!$Q$6)+INFO!$Q$9))</f>
        <v>18</v>
      </c>
    </row>
    <row r="50" spans="1:6" x14ac:dyDescent="0.25">
      <c r="A50">
        <v>10301000</v>
      </c>
      <c r="B50" t="s">
        <v>76</v>
      </c>
      <c r="C50" t="s">
        <v>399</v>
      </c>
      <c r="D50">
        <v>400</v>
      </c>
      <c r="F50" s="12">
        <f>IF($D50&lt;=INFO!$Q$3,INFO!$Q$9,(((($D50-INFO!$Q$3)/1000)*INFO!$Q$6)+INFO!$Q$9))</f>
        <v>18</v>
      </c>
    </row>
    <row r="51" spans="1:6" x14ac:dyDescent="0.25">
      <c r="A51">
        <v>10020000</v>
      </c>
      <c r="B51" t="s">
        <v>138</v>
      </c>
      <c r="C51" t="s">
        <v>457</v>
      </c>
      <c r="D51">
        <v>500</v>
      </c>
      <c r="F51" s="12">
        <f>IF($D51&lt;=INFO!$Q$3,INFO!$Q$9,(((($D51-INFO!$Q$3)/1000)*INFO!$Q$6)+INFO!$Q$9))</f>
        <v>18</v>
      </c>
    </row>
    <row r="52" spans="1:6" x14ac:dyDescent="0.25">
      <c r="A52">
        <v>10006000</v>
      </c>
      <c r="B52" t="s">
        <v>133</v>
      </c>
      <c r="C52" t="s">
        <v>478</v>
      </c>
      <c r="D52">
        <v>500</v>
      </c>
      <c r="F52" s="12">
        <f>IF($D52&lt;=INFO!$Q$3,INFO!$Q$9,(((($D52-INFO!$Q$3)/1000)*INFO!$Q$6)+INFO!$Q$9))</f>
        <v>18</v>
      </c>
    </row>
    <row r="53" spans="1:6" x14ac:dyDescent="0.25">
      <c r="A53">
        <v>10097000</v>
      </c>
      <c r="B53" t="s">
        <v>73</v>
      </c>
      <c r="C53" t="s">
        <v>419</v>
      </c>
      <c r="D53">
        <v>500</v>
      </c>
      <c r="F53" s="12">
        <f>IF($D53&lt;=INFO!$Q$3,INFO!$Q$9,(((($D53-INFO!$Q$3)/1000)*INFO!$Q$6)+INFO!$Q$9))</f>
        <v>18</v>
      </c>
    </row>
    <row r="54" spans="1:6" x14ac:dyDescent="0.25">
      <c r="A54">
        <v>10045000</v>
      </c>
      <c r="B54" t="s">
        <v>298</v>
      </c>
      <c r="C54" t="s">
        <v>428</v>
      </c>
      <c r="D54">
        <v>600</v>
      </c>
      <c r="F54" s="12">
        <f>IF($D54&lt;=INFO!$Q$3,INFO!$Q$9,(((($D54-INFO!$Q$3)/1000)*INFO!$Q$6)+INFO!$Q$9))</f>
        <v>18</v>
      </c>
    </row>
    <row r="55" spans="1:6" x14ac:dyDescent="0.25">
      <c r="A55">
        <v>10117000</v>
      </c>
      <c r="B55" t="s">
        <v>90</v>
      </c>
      <c r="C55" t="s">
        <v>427</v>
      </c>
      <c r="D55">
        <v>600</v>
      </c>
      <c r="F55" s="12">
        <f>IF($D55&lt;=INFO!$Q$3,INFO!$Q$9,(((($D55-INFO!$Q$3)/1000)*INFO!$Q$6)+INFO!$Q$9))</f>
        <v>18</v>
      </c>
    </row>
    <row r="56" spans="1:6" x14ac:dyDescent="0.25">
      <c r="A56">
        <v>10143000</v>
      </c>
      <c r="B56" t="s">
        <v>287</v>
      </c>
      <c r="C56" t="s">
        <v>288</v>
      </c>
      <c r="D56">
        <v>600</v>
      </c>
      <c r="F56" s="12">
        <f>IF($D56&lt;=INFO!$Q$3,INFO!$Q$9,(((($D56-INFO!$Q$3)/1000)*INFO!$Q$6)+INFO!$Q$9))</f>
        <v>18</v>
      </c>
    </row>
    <row r="57" spans="1:6" x14ac:dyDescent="0.25">
      <c r="A57">
        <v>10158500</v>
      </c>
      <c r="B57" t="s">
        <v>247</v>
      </c>
      <c r="C57" t="s">
        <v>619</v>
      </c>
      <c r="D57">
        <v>600</v>
      </c>
      <c r="F57" s="12">
        <f>IF($D57&lt;=INFO!$Q$3,INFO!$Q$9,(((($D57-INFO!$Q$3)/1000)*INFO!$Q$6)+INFO!$Q$9))</f>
        <v>18</v>
      </c>
    </row>
    <row r="58" spans="1:6" x14ac:dyDescent="0.25">
      <c r="A58">
        <v>10159000</v>
      </c>
      <c r="B58" t="s">
        <v>68</v>
      </c>
      <c r="C58" t="s">
        <v>423</v>
      </c>
      <c r="D58">
        <v>600</v>
      </c>
      <c r="F58" s="12">
        <f>IF($D58&lt;=INFO!$Q$3,INFO!$Q$9,(((($D58-INFO!$Q$3)/1000)*INFO!$Q$6)+INFO!$Q$9))</f>
        <v>18</v>
      </c>
    </row>
    <row r="59" spans="1:6" x14ac:dyDescent="0.25">
      <c r="A59">
        <v>10365000</v>
      </c>
      <c r="B59" t="s">
        <v>155</v>
      </c>
      <c r="C59" t="s">
        <v>519</v>
      </c>
      <c r="D59">
        <v>700</v>
      </c>
      <c r="F59" s="12">
        <f>IF($D59&lt;=INFO!$Q$3,INFO!$Q$9,(((($D59-INFO!$Q$3)/1000)*INFO!$Q$6)+INFO!$Q$9))</f>
        <v>18</v>
      </c>
    </row>
    <row r="60" spans="1:6" x14ac:dyDescent="0.25">
      <c r="A60">
        <v>10279000</v>
      </c>
      <c r="B60" t="s">
        <v>93</v>
      </c>
      <c r="C60" t="s">
        <v>47</v>
      </c>
      <c r="D60">
        <v>800</v>
      </c>
      <c r="F60" s="12">
        <f>IF($D60&lt;=INFO!$Q$3,INFO!$Q$9,(((($D60-INFO!$Q$3)/1000)*INFO!$Q$6)+INFO!$Q$9))</f>
        <v>18</v>
      </c>
    </row>
    <row r="61" spans="1:6" x14ac:dyDescent="0.25">
      <c r="A61">
        <v>10250000</v>
      </c>
      <c r="B61" t="s">
        <v>115</v>
      </c>
      <c r="C61" t="s">
        <v>437</v>
      </c>
      <c r="D61">
        <v>900</v>
      </c>
      <c r="F61" s="12">
        <f>IF($D61&lt;=INFO!$Q$3,INFO!$Q$9,(((($D61-INFO!$Q$3)/1000)*INFO!$Q$6)+INFO!$Q$9))</f>
        <v>18</v>
      </c>
    </row>
    <row r="62" spans="1:6" x14ac:dyDescent="0.25">
      <c r="A62">
        <v>10283000</v>
      </c>
      <c r="B62" t="s">
        <v>81</v>
      </c>
      <c r="C62" t="s">
        <v>430</v>
      </c>
      <c r="D62">
        <v>900</v>
      </c>
      <c r="F62" s="12">
        <f>IF($D62&lt;=INFO!$Q$3,INFO!$Q$9,(((($D62-INFO!$Q$3)/1000)*INFO!$Q$6)+INFO!$Q$9))</f>
        <v>18</v>
      </c>
    </row>
    <row r="63" spans="1:6" x14ac:dyDescent="0.25">
      <c r="A63">
        <v>10098000</v>
      </c>
      <c r="B63" t="s">
        <v>200</v>
      </c>
      <c r="C63" t="s">
        <v>419</v>
      </c>
      <c r="D63" s="1">
        <v>1000</v>
      </c>
      <c r="F63" s="12">
        <f>IF($D63&lt;=INFO!$Q$3,INFO!$Q$9,(((($D63-INFO!$Q$3)/1000)*INFO!$Q$6)+INFO!$Q$9))</f>
        <v>18</v>
      </c>
    </row>
    <row r="64" spans="1:6" x14ac:dyDescent="0.25">
      <c r="A64">
        <v>10119000</v>
      </c>
      <c r="B64" t="s">
        <v>53</v>
      </c>
      <c r="C64" t="s">
        <v>417</v>
      </c>
      <c r="D64" s="1">
        <v>1000</v>
      </c>
      <c r="F64" s="12">
        <f>IF($D64&lt;=INFO!$Q$3,INFO!$Q$9,(((($D64-INFO!$Q$3)/1000)*INFO!$Q$6)+INFO!$Q$9))</f>
        <v>18</v>
      </c>
    </row>
    <row r="65" spans="1:6" x14ac:dyDescent="0.25">
      <c r="A65">
        <v>10141000</v>
      </c>
      <c r="B65" t="s">
        <v>91</v>
      </c>
      <c r="C65" t="s">
        <v>26</v>
      </c>
      <c r="D65" s="1">
        <v>1000</v>
      </c>
      <c r="F65" s="12">
        <f>IF($D65&lt;=INFO!$Q$3,INFO!$Q$9,(((($D65-INFO!$Q$3)/1000)*INFO!$Q$6)+INFO!$Q$9))</f>
        <v>18</v>
      </c>
    </row>
    <row r="66" spans="1:6" x14ac:dyDescent="0.25">
      <c r="A66">
        <v>10144000</v>
      </c>
      <c r="B66" t="s">
        <v>120</v>
      </c>
      <c r="C66" t="s">
        <v>467</v>
      </c>
      <c r="D66" s="1">
        <v>1000</v>
      </c>
      <c r="F66" s="12">
        <f>IF($D66&lt;=INFO!$Q$3,INFO!$Q$9,(((($D66-INFO!$Q$3)/1000)*INFO!$Q$6)+INFO!$Q$9))</f>
        <v>18</v>
      </c>
    </row>
    <row r="67" spans="1:6" x14ac:dyDescent="0.25">
      <c r="A67">
        <v>10278000</v>
      </c>
      <c r="B67" t="s">
        <v>46</v>
      </c>
      <c r="C67" t="s">
        <v>397</v>
      </c>
      <c r="D67" s="1">
        <v>1000</v>
      </c>
      <c r="F67" s="12">
        <f>IF($D67&lt;=INFO!$Q$3,INFO!$Q$9,(((($D67-INFO!$Q$3)/1000)*INFO!$Q$6)+INFO!$Q$9))</f>
        <v>18</v>
      </c>
    </row>
    <row r="68" spans="1:6" x14ac:dyDescent="0.25">
      <c r="A68">
        <v>10334000</v>
      </c>
      <c r="B68" t="s">
        <v>64</v>
      </c>
      <c r="C68" t="s">
        <v>412</v>
      </c>
      <c r="D68" s="1">
        <v>1000</v>
      </c>
      <c r="F68" s="12">
        <f>IF($D68&lt;=INFO!$Q$3,INFO!$Q$9,(((($D68-INFO!$Q$3)/1000)*INFO!$Q$6)+INFO!$Q$9))</f>
        <v>18</v>
      </c>
    </row>
    <row r="69" spans="1:6" x14ac:dyDescent="0.25">
      <c r="A69">
        <v>10335000</v>
      </c>
      <c r="B69" t="s">
        <v>64</v>
      </c>
      <c r="C69" t="s">
        <v>575</v>
      </c>
      <c r="D69" s="1">
        <v>1000</v>
      </c>
      <c r="F69" s="12">
        <f>IF($D69&lt;=INFO!$Q$3,INFO!$Q$9,(((($D69-INFO!$Q$3)/1000)*INFO!$Q$6)+INFO!$Q$9))</f>
        <v>18</v>
      </c>
    </row>
    <row r="70" spans="1:6" x14ac:dyDescent="0.25">
      <c r="A70">
        <v>10075000</v>
      </c>
      <c r="B70" t="s">
        <v>80</v>
      </c>
      <c r="C70" t="s">
        <v>421</v>
      </c>
      <c r="D70" s="1">
        <v>1100</v>
      </c>
      <c r="F70" s="12">
        <f>IF($D70&lt;=INFO!$Q$3,INFO!$Q$9,(((($D70-INFO!$Q$3)/1000)*INFO!$Q$6)+INFO!$Q$9))</f>
        <v>18</v>
      </c>
    </row>
    <row r="71" spans="1:6" x14ac:dyDescent="0.25">
      <c r="A71">
        <v>10125000</v>
      </c>
      <c r="B71" t="s">
        <v>226</v>
      </c>
      <c r="C71" t="s">
        <v>388</v>
      </c>
      <c r="D71" s="1">
        <v>1100</v>
      </c>
      <c r="F71" s="12">
        <f>IF($D71&lt;=INFO!$Q$3,INFO!$Q$9,(((($D71-INFO!$Q$3)/1000)*INFO!$Q$6)+INFO!$Q$9))</f>
        <v>18</v>
      </c>
    </row>
    <row r="72" spans="1:6" x14ac:dyDescent="0.25">
      <c r="A72">
        <v>10214000</v>
      </c>
      <c r="B72" t="s">
        <v>86</v>
      </c>
      <c r="C72" t="s">
        <v>452</v>
      </c>
      <c r="D72" s="1">
        <v>1100</v>
      </c>
      <c r="F72" s="12">
        <f>IF($D72&lt;=INFO!$Q$3,INFO!$Q$9,(((($D72-INFO!$Q$3)/1000)*INFO!$Q$6)+INFO!$Q$9))</f>
        <v>18</v>
      </c>
    </row>
    <row r="73" spans="1:6" x14ac:dyDescent="0.25">
      <c r="A73">
        <v>10263000</v>
      </c>
      <c r="B73" t="s">
        <v>70</v>
      </c>
      <c r="C73" t="s">
        <v>446</v>
      </c>
      <c r="D73" s="1">
        <v>1100</v>
      </c>
      <c r="F73" s="12">
        <f>IF($D73&lt;=INFO!$Q$3,INFO!$Q$9,(((($D73-INFO!$Q$3)/1000)*INFO!$Q$6)+INFO!$Q$9))</f>
        <v>18</v>
      </c>
    </row>
    <row r="74" spans="1:6" x14ac:dyDescent="0.25">
      <c r="A74">
        <v>10305000</v>
      </c>
      <c r="B74" t="s">
        <v>116</v>
      </c>
      <c r="C74" t="s">
        <v>462</v>
      </c>
      <c r="D74" s="1">
        <v>1100</v>
      </c>
      <c r="F74" s="12">
        <f>IF($D74&lt;=INFO!$Q$3,INFO!$Q$9,(((($D74-INFO!$Q$3)/1000)*INFO!$Q$6)+INFO!$Q$9))</f>
        <v>18</v>
      </c>
    </row>
    <row r="75" spans="1:6" x14ac:dyDescent="0.25">
      <c r="A75">
        <v>10336000</v>
      </c>
      <c r="B75" t="s">
        <v>98</v>
      </c>
      <c r="C75" t="s">
        <v>434</v>
      </c>
      <c r="D75" s="1">
        <v>1100</v>
      </c>
      <c r="F75" s="12">
        <f>IF($D75&lt;=INFO!$Q$3,INFO!$Q$9,(((($D75-INFO!$Q$3)/1000)*INFO!$Q$6)+INFO!$Q$9))</f>
        <v>18</v>
      </c>
    </row>
    <row r="76" spans="1:6" x14ac:dyDescent="0.25">
      <c r="A76">
        <v>10058000</v>
      </c>
      <c r="B76" t="s">
        <v>51</v>
      </c>
      <c r="C76" t="s">
        <v>384</v>
      </c>
      <c r="D76" s="1">
        <v>1200</v>
      </c>
      <c r="F76" s="12">
        <f>IF($D76&lt;=INFO!$Q$3,INFO!$Q$9,(((($D76-INFO!$Q$3)/1000)*INFO!$Q$6)+INFO!$Q$9))</f>
        <v>18</v>
      </c>
    </row>
    <row r="77" spans="1:6" x14ac:dyDescent="0.25">
      <c r="A77">
        <v>10112000</v>
      </c>
      <c r="B77" t="s">
        <v>109</v>
      </c>
      <c r="C77" t="s">
        <v>436</v>
      </c>
      <c r="D77" s="1">
        <v>1200</v>
      </c>
      <c r="F77" s="12">
        <f>IF($D77&lt;=INFO!$Q$3,INFO!$Q$9,(((($D77-INFO!$Q$3)/1000)*INFO!$Q$6)+INFO!$Q$9))</f>
        <v>18</v>
      </c>
    </row>
    <row r="78" spans="1:6" x14ac:dyDescent="0.25">
      <c r="A78">
        <v>10147000</v>
      </c>
      <c r="B78" t="s">
        <v>343</v>
      </c>
      <c r="C78" t="s">
        <v>489</v>
      </c>
      <c r="D78" s="1">
        <v>1200</v>
      </c>
      <c r="F78" s="12">
        <f>IF($D78&lt;=INFO!$Q$3,INFO!$Q$9,(((($D78-INFO!$Q$3)/1000)*INFO!$Q$6)+INFO!$Q$9))</f>
        <v>18</v>
      </c>
    </row>
    <row r="79" spans="1:6" x14ac:dyDescent="0.25">
      <c r="A79">
        <v>10226000</v>
      </c>
      <c r="B79" t="s">
        <v>84</v>
      </c>
      <c r="C79" t="s">
        <v>445</v>
      </c>
      <c r="D79" s="1">
        <v>1200</v>
      </c>
      <c r="F79" s="12">
        <f>IF($D79&lt;=INFO!$Q$3,INFO!$Q$9,(((($D79-INFO!$Q$3)/1000)*INFO!$Q$6)+INFO!$Q$9))</f>
        <v>18</v>
      </c>
    </row>
    <row r="80" spans="1:6" x14ac:dyDescent="0.25">
      <c r="A80">
        <v>10238000</v>
      </c>
      <c r="B80" t="s">
        <v>127</v>
      </c>
      <c r="C80" t="s">
        <v>475</v>
      </c>
      <c r="D80" s="1">
        <v>1200</v>
      </c>
      <c r="F80" s="12">
        <f>IF($D80&lt;=INFO!$Q$3,INFO!$Q$9,(((($D80-INFO!$Q$3)/1000)*INFO!$Q$6)+INFO!$Q$9))</f>
        <v>18</v>
      </c>
    </row>
    <row r="81" spans="1:6" x14ac:dyDescent="0.25">
      <c r="A81">
        <v>10352000</v>
      </c>
      <c r="B81" t="s">
        <v>82</v>
      </c>
      <c r="C81" t="s">
        <v>431</v>
      </c>
      <c r="D81" s="1">
        <v>1200</v>
      </c>
      <c r="F81" s="12">
        <f>IF($D81&lt;=INFO!$Q$3,INFO!$Q$9,(((($D81-INFO!$Q$3)/1000)*INFO!$Q$6)+INFO!$Q$9))</f>
        <v>18</v>
      </c>
    </row>
    <row r="82" spans="1:6" x14ac:dyDescent="0.25">
      <c r="A82">
        <v>10142000</v>
      </c>
      <c r="B82" t="s">
        <v>114</v>
      </c>
      <c r="C82" t="s">
        <v>26</v>
      </c>
      <c r="D82" s="1">
        <v>1300</v>
      </c>
      <c r="F82" s="12">
        <f>IF($D82&lt;=INFO!$Q$3,INFO!$Q$9,(((($D82-INFO!$Q$3)/1000)*INFO!$Q$6)+INFO!$Q$9))</f>
        <v>18</v>
      </c>
    </row>
    <row r="83" spans="1:6" x14ac:dyDescent="0.25">
      <c r="A83">
        <v>10148000</v>
      </c>
      <c r="B83" t="s">
        <v>96</v>
      </c>
      <c r="C83" t="s">
        <v>26</v>
      </c>
      <c r="D83" s="1">
        <v>1300</v>
      </c>
      <c r="F83" s="12">
        <f>IF($D83&lt;=INFO!$Q$3,INFO!$Q$9,(((($D83-INFO!$Q$3)/1000)*INFO!$Q$6)+INFO!$Q$9))</f>
        <v>18</v>
      </c>
    </row>
    <row r="84" spans="1:6" x14ac:dyDescent="0.25">
      <c r="A84">
        <v>10273000</v>
      </c>
      <c r="B84" t="s">
        <v>92</v>
      </c>
      <c r="C84" t="s">
        <v>450</v>
      </c>
      <c r="D84" s="1">
        <v>1300</v>
      </c>
      <c r="F84" s="12">
        <f>IF($D84&lt;=INFO!$Q$3,INFO!$Q$9,(((($D84-INFO!$Q$3)/1000)*INFO!$Q$6)+INFO!$Q$9))</f>
        <v>18</v>
      </c>
    </row>
    <row r="85" spans="1:6" x14ac:dyDescent="0.25">
      <c r="A85">
        <v>10293000</v>
      </c>
      <c r="B85" t="s">
        <v>128</v>
      </c>
      <c r="C85" t="s">
        <v>472</v>
      </c>
      <c r="D85" s="1">
        <v>1300</v>
      </c>
      <c r="F85" s="12">
        <f>IF($D85&lt;=INFO!$Q$3,INFO!$Q$9,(((($D85-INFO!$Q$3)/1000)*INFO!$Q$6)+INFO!$Q$9))</f>
        <v>18</v>
      </c>
    </row>
    <row r="86" spans="1:6" x14ac:dyDescent="0.25">
      <c r="A86">
        <v>10008000</v>
      </c>
      <c r="B86" t="s">
        <v>135</v>
      </c>
      <c r="C86" t="s">
        <v>447</v>
      </c>
      <c r="D86" s="1">
        <v>1400</v>
      </c>
      <c r="F86" s="12">
        <f>IF($D86&lt;=INFO!$Q$3,INFO!$Q$9,(((($D86-INFO!$Q$3)/1000)*INFO!$Q$6)+INFO!$Q$9))</f>
        <v>18</v>
      </c>
    </row>
    <row r="87" spans="1:6" x14ac:dyDescent="0.25">
      <c r="A87">
        <v>10065000</v>
      </c>
      <c r="B87" t="s">
        <v>150</v>
      </c>
      <c r="C87" t="s">
        <v>464</v>
      </c>
      <c r="D87" s="1">
        <v>1500</v>
      </c>
      <c r="F87" s="12">
        <f>IF($D87&lt;=INFO!$Q$3,INFO!$Q$9,(((($D87-INFO!$Q$3)/1000)*INFO!$Q$6)+INFO!$Q$9))</f>
        <v>18</v>
      </c>
    </row>
    <row r="88" spans="1:6" x14ac:dyDescent="0.25">
      <c r="A88">
        <v>10229000</v>
      </c>
      <c r="B88" t="s">
        <v>122</v>
      </c>
      <c r="C88" t="s">
        <v>510</v>
      </c>
      <c r="D88" s="1">
        <v>1500</v>
      </c>
      <c r="F88" s="12">
        <f>IF($D88&lt;=INFO!$Q$3,INFO!$Q$9,(((($D88-INFO!$Q$3)/1000)*INFO!$Q$6)+INFO!$Q$9))</f>
        <v>18</v>
      </c>
    </row>
    <row r="89" spans="1:6" x14ac:dyDescent="0.25">
      <c r="A89">
        <v>10237000</v>
      </c>
      <c r="B89" t="s">
        <v>171</v>
      </c>
      <c r="C89" t="s">
        <v>511</v>
      </c>
      <c r="D89" s="1">
        <v>1500</v>
      </c>
      <c r="F89" s="12">
        <f>IF($D89&lt;=INFO!$Q$3,INFO!$Q$9,(((($D89-INFO!$Q$3)/1000)*INFO!$Q$6)+INFO!$Q$9))</f>
        <v>18</v>
      </c>
    </row>
    <row r="90" spans="1:6" x14ac:dyDescent="0.25">
      <c r="A90">
        <v>10310000</v>
      </c>
      <c r="B90" t="s">
        <v>129</v>
      </c>
      <c r="C90" t="s">
        <v>470</v>
      </c>
      <c r="D90" s="1">
        <v>1500</v>
      </c>
      <c r="F90" s="12">
        <f>IF($D90&lt;=INFO!$Q$3,INFO!$Q$9,(((($D90-INFO!$Q$3)/1000)*INFO!$Q$6)+INFO!$Q$9))</f>
        <v>18</v>
      </c>
    </row>
    <row r="91" spans="1:6" x14ac:dyDescent="0.25">
      <c r="A91">
        <v>10009000</v>
      </c>
      <c r="B91" t="s">
        <v>137</v>
      </c>
      <c r="C91" t="s">
        <v>448</v>
      </c>
      <c r="D91" s="1">
        <v>1600</v>
      </c>
      <c r="F91" s="12">
        <f>IF($D91&lt;=INFO!$Q$3,INFO!$Q$9,(((($D91-INFO!$Q$3)/1000)*INFO!$Q$6)+INFO!$Q$9))</f>
        <v>18</v>
      </c>
    </row>
    <row r="92" spans="1:6" x14ac:dyDescent="0.25">
      <c r="A92">
        <v>10072000</v>
      </c>
      <c r="B92" t="s">
        <v>124</v>
      </c>
      <c r="C92" t="s">
        <v>435</v>
      </c>
      <c r="D92" s="1">
        <v>1600</v>
      </c>
      <c r="F92" s="12">
        <f>IF($D92&lt;=INFO!$Q$3,INFO!$Q$9,(((($D92-INFO!$Q$3)/1000)*INFO!$Q$6)+INFO!$Q$9))</f>
        <v>18</v>
      </c>
    </row>
    <row r="93" spans="1:6" x14ac:dyDescent="0.25">
      <c r="A93">
        <v>10157000</v>
      </c>
      <c r="B93" t="s">
        <v>163</v>
      </c>
      <c r="C93" t="s">
        <v>498</v>
      </c>
      <c r="D93" s="1">
        <v>1600</v>
      </c>
      <c r="F93" s="12">
        <f>IF($D93&lt;=INFO!$Q$3,INFO!$Q$9,(((($D93-INFO!$Q$3)/1000)*INFO!$Q$6)+INFO!$Q$9))</f>
        <v>18</v>
      </c>
    </row>
    <row r="94" spans="1:6" x14ac:dyDescent="0.25">
      <c r="A94">
        <v>10174000</v>
      </c>
      <c r="B94" t="s">
        <v>140</v>
      </c>
      <c r="C94" t="s">
        <v>429</v>
      </c>
      <c r="D94" s="1">
        <v>1600</v>
      </c>
      <c r="F94" s="12">
        <f>IF($D94&lt;=INFO!$Q$3,INFO!$Q$9,(((($D94-INFO!$Q$3)/1000)*INFO!$Q$6)+INFO!$Q$9))</f>
        <v>18</v>
      </c>
    </row>
    <row r="95" spans="1:6" x14ac:dyDescent="0.25">
      <c r="A95">
        <v>10300000</v>
      </c>
      <c r="B95" t="s">
        <v>180</v>
      </c>
      <c r="C95" t="s">
        <v>503</v>
      </c>
      <c r="D95" s="1">
        <v>1600</v>
      </c>
      <c r="F95" s="12">
        <f>IF($D95&lt;=INFO!$Q$3,INFO!$Q$9,(((($D95-INFO!$Q$3)/1000)*INFO!$Q$6)+INFO!$Q$9))</f>
        <v>18</v>
      </c>
    </row>
    <row r="96" spans="1:6" x14ac:dyDescent="0.25">
      <c r="A96">
        <v>10319000</v>
      </c>
      <c r="B96" t="s">
        <v>77</v>
      </c>
      <c r="C96" t="s">
        <v>507</v>
      </c>
      <c r="D96" s="1">
        <v>1600</v>
      </c>
      <c r="F96" s="12">
        <f>IF($D96&lt;=INFO!$Q$3,INFO!$Q$9,(((($D96-INFO!$Q$3)/1000)*INFO!$Q$6)+INFO!$Q$9))</f>
        <v>18</v>
      </c>
    </row>
    <row r="97" spans="1:6" x14ac:dyDescent="0.25">
      <c r="A97">
        <v>10180000</v>
      </c>
      <c r="B97" t="s">
        <v>164</v>
      </c>
      <c r="C97" t="s">
        <v>468</v>
      </c>
      <c r="D97" s="1">
        <v>1700</v>
      </c>
      <c r="F97" s="12">
        <f>IF($D97&lt;=INFO!$Q$3,INFO!$Q$9,(((($D97-INFO!$Q$3)/1000)*INFO!$Q$6)+INFO!$Q$9))</f>
        <v>18</v>
      </c>
    </row>
    <row r="98" spans="1:6" x14ac:dyDescent="0.25">
      <c r="A98">
        <v>10235000</v>
      </c>
      <c r="B98" t="s">
        <v>282</v>
      </c>
      <c r="C98" t="s">
        <v>522</v>
      </c>
      <c r="D98" s="1">
        <v>1700</v>
      </c>
      <c r="F98" s="12">
        <f>IF($D98&lt;=INFO!$Q$3,INFO!$Q$9,(((($D98-INFO!$Q$3)/1000)*INFO!$Q$6)+INFO!$Q$9))</f>
        <v>18</v>
      </c>
    </row>
    <row r="99" spans="1:6" x14ac:dyDescent="0.25">
      <c r="A99">
        <v>10034000</v>
      </c>
      <c r="B99" t="s">
        <v>8</v>
      </c>
      <c r="C99" t="s">
        <v>382</v>
      </c>
      <c r="D99" s="1">
        <v>1800</v>
      </c>
      <c r="F99" s="12">
        <f>IF($D99&lt;=INFO!$Q$3,INFO!$Q$9,(((($D99-INFO!$Q$3)/1000)*INFO!$Q$6)+INFO!$Q$9))</f>
        <v>18</v>
      </c>
    </row>
    <row r="100" spans="1:6" x14ac:dyDescent="0.25">
      <c r="A100">
        <v>10136000</v>
      </c>
      <c r="B100" t="s">
        <v>153</v>
      </c>
      <c r="C100" t="s">
        <v>407</v>
      </c>
      <c r="D100" s="1">
        <v>1800</v>
      </c>
      <c r="F100" s="12">
        <f>IF($D100&lt;=INFO!$Q$3,INFO!$Q$9,(((($D100-INFO!$Q$3)/1000)*INFO!$Q$6)+INFO!$Q$9))</f>
        <v>18</v>
      </c>
    </row>
    <row r="101" spans="1:6" x14ac:dyDescent="0.25">
      <c r="A101">
        <v>10311000</v>
      </c>
      <c r="B101" t="s">
        <v>123</v>
      </c>
      <c r="C101" t="s">
        <v>456</v>
      </c>
      <c r="D101" s="1">
        <v>1800</v>
      </c>
      <c r="F101" s="12">
        <f>IF($D101&lt;=INFO!$Q$3,INFO!$Q$9,(((($D101-INFO!$Q$3)/1000)*INFO!$Q$6)+INFO!$Q$9))</f>
        <v>18</v>
      </c>
    </row>
    <row r="102" spans="1:6" x14ac:dyDescent="0.25">
      <c r="A102">
        <v>10048000</v>
      </c>
      <c r="B102" t="s">
        <v>144</v>
      </c>
      <c r="C102" t="s">
        <v>471</v>
      </c>
      <c r="D102" s="1">
        <v>1900</v>
      </c>
      <c r="F102" s="12">
        <f>IF($D102&lt;=INFO!$Q$3,INFO!$Q$9,(((($D102-INFO!$Q$3)/1000)*INFO!$Q$6)+INFO!$Q$9))</f>
        <v>18</v>
      </c>
    </row>
    <row r="103" spans="1:6" x14ac:dyDescent="0.25">
      <c r="A103">
        <v>10038500</v>
      </c>
      <c r="B103" t="s">
        <v>118</v>
      </c>
      <c r="C103" t="s">
        <v>460</v>
      </c>
      <c r="D103" s="1">
        <v>1900</v>
      </c>
      <c r="F103" s="12">
        <f>IF($D103&lt;=INFO!$Q$3,INFO!$Q$9,(((($D103-INFO!$Q$3)/1000)*INFO!$Q$6)+INFO!$Q$9))</f>
        <v>18</v>
      </c>
    </row>
    <row r="104" spans="1:6" x14ac:dyDescent="0.25">
      <c r="A104">
        <v>10102000</v>
      </c>
      <c r="B104" t="s">
        <v>152</v>
      </c>
      <c r="C104" t="s">
        <v>466</v>
      </c>
      <c r="D104" s="1">
        <v>1900</v>
      </c>
      <c r="F104" s="12">
        <f>IF($D104&lt;=INFO!$Q$3,INFO!$Q$9,(((($D104-INFO!$Q$3)/1000)*INFO!$Q$6)+INFO!$Q$9))</f>
        <v>18</v>
      </c>
    </row>
    <row r="105" spans="1:6" x14ac:dyDescent="0.25">
      <c r="A105">
        <v>10280000</v>
      </c>
      <c r="B105" t="s">
        <v>186</v>
      </c>
      <c r="C105" t="s">
        <v>487</v>
      </c>
      <c r="D105" s="1">
        <v>1900</v>
      </c>
      <c r="F105" s="12">
        <f>IF($D105&lt;=INFO!$Q$3,INFO!$Q$9,(((($D105-INFO!$Q$3)/1000)*INFO!$Q$6)+INFO!$Q$9))</f>
        <v>18</v>
      </c>
    </row>
    <row r="106" spans="1:6" x14ac:dyDescent="0.25">
      <c r="A106">
        <v>10312000</v>
      </c>
      <c r="B106" t="s">
        <v>197</v>
      </c>
      <c r="C106" t="s">
        <v>527</v>
      </c>
      <c r="D106" s="1">
        <v>1900</v>
      </c>
      <c r="F106" s="12">
        <f>IF($D106&lt;=INFO!$Q$3,INFO!$Q$9,(((($D106-INFO!$Q$3)/1000)*INFO!$Q$6)+INFO!$Q$9))</f>
        <v>18</v>
      </c>
    </row>
    <row r="107" spans="1:6" x14ac:dyDescent="0.25">
      <c r="A107">
        <v>10022000</v>
      </c>
      <c r="B107" t="s">
        <v>102</v>
      </c>
      <c r="C107" t="s">
        <v>438</v>
      </c>
      <c r="D107" s="1">
        <v>2000</v>
      </c>
      <c r="F107" s="12">
        <f>IF($D107&lt;=INFO!$Q$3,INFO!$Q$9,(((($D107-INFO!$Q$3)/1000)*INFO!$Q$6)+INFO!$Q$9))</f>
        <v>18</v>
      </c>
    </row>
    <row r="108" spans="1:6" x14ac:dyDescent="0.25">
      <c r="A108">
        <v>10028000</v>
      </c>
      <c r="B108" t="s">
        <v>182</v>
      </c>
      <c r="C108" t="s">
        <v>481</v>
      </c>
      <c r="D108" s="1">
        <v>2000</v>
      </c>
      <c r="F108" s="12">
        <f>IF($D108&lt;=INFO!$Q$3,INFO!$Q$9,(((($D108-INFO!$Q$3)/1000)*INFO!$Q$6)+INFO!$Q$9))</f>
        <v>18</v>
      </c>
    </row>
    <row r="109" spans="1:6" x14ac:dyDescent="0.25">
      <c r="A109">
        <v>10055000</v>
      </c>
      <c r="B109" t="s">
        <v>74</v>
      </c>
      <c r="C109" t="s">
        <v>13</v>
      </c>
      <c r="D109" s="1">
        <v>2000</v>
      </c>
      <c r="F109" s="12">
        <f>IF($D109&lt;=INFO!$Q$3,INFO!$Q$9,(((($D109-INFO!$Q$3)/1000)*INFO!$Q$6)+INFO!$Q$9))</f>
        <v>18</v>
      </c>
    </row>
    <row r="110" spans="1:6" x14ac:dyDescent="0.25">
      <c r="A110">
        <v>10057000</v>
      </c>
      <c r="B110" t="s">
        <v>110</v>
      </c>
      <c r="C110" t="s">
        <v>439</v>
      </c>
      <c r="D110" s="1">
        <v>2000</v>
      </c>
      <c r="F110" s="12">
        <f>IF($D110&lt;=INFO!$Q$3,INFO!$Q$9,(((($D110-INFO!$Q$3)/1000)*INFO!$Q$6)+INFO!$Q$9))</f>
        <v>18</v>
      </c>
    </row>
    <row r="111" spans="1:6" x14ac:dyDescent="0.25">
      <c r="A111">
        <v>10082000</v>
      </c>
      <c r="B111" t="s">
        <v>166</v>
      </c>
      <c r="C111" t="s">
        <v>482</v>
      </c>
      <c r="D111" s="1">
        <v>2000</v>
      </c>
      <c r="F111" s="12">
        <f>IF($D111&lt;=INFO!$Q$3,INFO!$Q$9,(((($D111-INFO!$Q$3)/1000)*INFO!$Q$6)+INFO!$Q$9))</f>
        <v>18</v>
      </c>
    </row>
    <row r="112" spans="1:6" x14ac:dyDescent="0.25">
      <c r="A112">
        <v>10099000</v>
      </c>
      <c r="B112" t="s">
        <v>112</v>
      </c>
      <c r="C112" t="s">
        <v>443</v>
      </c>
      <c r="D112" s="1">
        <v>2000</v>
      </c>
      <c r="F112" s="12">
        <f>IF($D112&lt;=INFO!$Q$3,INFO!$Q$9,(((($D112-INFO!$Q$3)/1000)*INFO!$Q$6)+INFO!$Q$9))</f>
        <v>18</v>
      </c>
    </row>
    <row r="113" spans="1:6" x14ac:dyDescent="0.25">
      <c r="A113">
        <v>10162000</v>
      </c>
      <c r="B113" t="s">
        <v>203</v>
      </c>
      <c r="C113" t="s">
        <v>590</v>
      </c>
      <c r="D113" s="1">
        <v>2000</v>
      </c>
      <c r="F113" s="12">
        <f>IF($D113&lt;=INFO!$Q$3,INFO!$Q$9,(((($D113-INFO!$Q$3)/1000)*INFO!$Q$6)+INFO!$Q$9))</f>
        <v>18</v>
      </c>
    </row>
    <row r="114" spans="1:6" x14ac:dyDescent="0.25">
      <c r="A114">
        <v>10215000</v>
      </c>
      <c r="B114" t="s">
        <v>106</v>
      </c>
      <c r="C114" t="s">
        <v>453</v>
      </c>
      <c r="D114" s="1">
        <v>2000</v>
      </c>
      <c r="F114" s="12">
        <f>IF($D114&lt;=INFO!$Q$3,INFO!$Q$9,(((($D114-INFO!$Q$3)/1000)*INFO!$Q$6)+INFO!$Q$9))</f>
        <v>18</v>
      </c>
    </row>
    <row r="115" spans="1:6" x14ac:dyDescent="0.25">
      <c r="A115">
        <v>10220000</v>
      </c>
      <c r="B115" t="s">
        <v>170</v>
      </c>
      <c r="C115" t="s">
        <v>491</v>
      </c>
      <c r="D115" s="1">
        <v>2000</v>
      </c>
      <c r="F115" s="12">
        <f>IF($D115&lt;=INFO!$Q$3,INFO!$Q$9,(((($D115-INFO!$Q$3)/1000)*INFO!$Q$6)+INFO!$Q$9))</f>
        <v>18</v>
      </c>
    </row>
    <row r="116" spans="1:6" x14ac:dyDescent="0.25">
      <c r="A116">
        <v>10239000</v>
      </c>
      <c r="B116" t="s">
        <v>40</v>
      </c>
      <c r="C116" t="s">
        <v>486</v>
      </c>
      <c r="D116" s="1">
        <v>2000</v>
      </c>
      <c r="F116" s="12">
        <f>IF($D116&lt;=INFO!$Q$3,INFO!$Q$9,(((($D116-INFO!$Q$3)/1000)*INFO!$Q$6)+INFO!$Q$9))</f>
        <v>18</v>
      </c>
    </row>
    <row r="117" spans="1:6" x14ac:dyDescent="0.25">
      <c r="A117">
        <v>10322000</v>
      </c>
      <c r="B117" t="s">
        <v>304</v>
      </c>
      <c r="C117" t="s">
        <v>569</v>
      </c>
      <c r="D117" s="1">
        <v>2000</v>
      </c>
      <c r="F117" s="12">
        <f>IF($D117&lt;=INFO!$Q$3,INFO!$Q$9,(((($D117-INFO!$Q$3)/1000)*INFO!$Q$6)+INFO!$Q$9))</f>
        <v>18</v>
      </c>
    </row>
    <row r="118" spans="1:6" x14ac:dyDescent="0.25">
      <c r="A118">
        <v>10003000</v>
      </c>
      <c r="B118" t="s">
        <v>88</v>
      </c>
      <c r="C118" t="s">
        <v>433</v>
      </c>
      <c r="D118" s="1">
        <v>2100</v>
      </c>
      <c r="F118" s="12">
        <f>IF($D118&lt;=INFO!$Q$3,INFO!$Q$9,(((($D118-INFO!$Q$3)/1000)*INFO!$Q$6)+INFO!$Q$9))</f>
        <v>18</v>
      </c>
    </row>
    <row r="119" spans="1:6" x14ac:dyDescent="0.25">
      <c r="A119">
        <v>10029000</v>
      </c>
      <c r="B119" t="s">
        <v>198</v>
      </c>
      <c r="C119" t="s">
        <v>502</v>
      </c>
      <c r="D119" s="1">
        <v>2100</v>
      </c>
      <c r="F119" s="12">
        <f>IF($D119&lt;=INFO!$Q$3,INFO!$Q$9,(((($D119-INFO!$Q$3)/1000)*INFO!$Q$6)+INFO!$Q$9))</f>
        <v>18</v>
      </c>
    </row>
    <row r="120" spans="1:6" x14ac:dyDescent="0.25">
      <c r="A120">
        <v>10104000</v>
      </c>
      <c r="B120" t="s">
        <v>160</v>
      </c>
      <c r="C120" t="s">
        <v>479</v>
      </c>
      <c r="D120" s="1">
        <v>2100</v>
      </c>
      <c r="F120" s="12">
        <f>IF($D120&lt;=INFO!$Q$3,INFO!$Q$9,(((($D120-INFO!$Q$3)/1000)*INFO!$Q$6)+INFO!$Q$9))</f>
        <v>18</v>
      </c>
    </row>
    <row r="121" spans="1:6" x14ac:dyDescent="0.25">
      <c r="A121">
        <v>10281000</v>
      </c>
      <c r="B121" t="s">
        <v>190</v>
      </c>
      <c r="C121" t="s">
        <v>525</v>
      </c>
      <c r="D121" s="1">
        <v>2100</v>
      </c>
      <c r="F121" s="12">
        <f>IF($D121&lt;=INFO!$Q$3,INFO!$Q$9,(((($D121-INFO!$Q$3)/1000)*INFO!$Q$6)+INFO!$Q$9))</f>
        <v>18</v>
      </c>
    </row>
    <row r="122" spans="1:6" x14ac:dyDescent="0.25">
      <c r="A122">
        <v>10363000</v>
      </c>
      <c r="B122" t="s">
        <v>233</v>
      </c>
      <c r="C122" t="s">
        <v>543</v>
      </c>
      <c r="D122" s="1">
        <v>2100</v>
      </c>
      <c r="F122" s="12">
        <f>IF($D122&lt;=INFO!$Q$3,INFO!$Q$9,(((($D122-INFO!$Q$3)/1000)*INFO!$Q$6)+INFO!$Q$9))</f>
        <v>18</v>
      </c>
    </row>
    <row r="123" spans="1:6" x14ac:dyDescent="0.25">
      <c r="A123">
        <v>10004000</v>
      </c>
      <c r="B123" t="s">
        <v>88</v>
      </c>
      <c r="C123" t="s">
        <v>414</v>
      </c>
      <c r="D123" s="1">
        <v>2200</v>
      </c>
      <c r="F123" s="12">
        <f>IF($D123&lt;=INFO!$Q$3,INFO!$Q$9,(((($D123-INFO!$Q$3)/1000)*INFO!$Q$6)+INFO!$Q$9))</f>
        <v>18</v>
      </c>
    </row>
    <row r="124" spans="1:6" x14ac:dyDescent="0.25">
      <c r="A124">
        <v>10016000</v>
      </c>
      <c r="B124" t="s">
        <v>142</v>
      </c>
      <c r="C124" t="s">
        <v>477</v>
      </c>
      <c r="D124" s="1">
        <v>2200</v>
      </c>
      <c r="F124" s="12">
        <f>IF($D124&lt;=INFO!$Q$3,INFO!$Q$9,(((($D124-INFO!$Q$3)/1000)*INFO!$Q$6)+INFO!$Q$9))</f>
        <v>18</v>
      </c>
    </row>
    <row r="125" spans="1:6" x14ac:dyDescent="0.25">
      <c r="A125">
        <v>10025000</v>
      </c>
      <c r="B125" t="s">
        <v>188</v>
      </c>
      <c r="C125" t="s">
        <v>504</v>
      </c>
      <c r="D125" s="1">
        <v>2200</v>
      </c>
      <c r="F125" s="12">
        <f>IF($D125&lt;=INFO!$Q$3,INFO!$Q$9,(((($D125-INFO!$Q$3)/1000)*INFO!$Q$6)+INFO!$Q$9))</f>
        <v>18</v>
      </c>
    </row>
    <row r="126" spans="1:6" x14ac:dyDescent="0.25">
      <c r="A126">
        <v>10039000</v>
      </c>
      <c r="B126" t="s">
        <v>199</v>
      </c>
      <c r="C126" t="s">
        <v>550</v>
      </c>
      <c r="D126" s="1">
        <v>2200</v>
      </c>
      <c r="F126" s="12">
        <f>IF($D126&lt;=INFO!$Q$3,INFO!$Q$9,(((($D126-INFO!$Q$3)/1000)*INFO!$Q$6)+INFO!$Q$9))</f>
        <v>18</v>
      </c>
    </row>
    <row r="127" spans="1:6" x14ac:dyDescent="0.25">
      <c r="A127">
        <v>10176000</v>
      </c>
      <c r="B127" t="s">
        <v>195</v>
      </c>
      <c r="C127" t="s">
        <v>484</v>
      </c>
      <c r="D127" s="1">
        <v>2200</v>
      </c>
      <c r="F127" s="12">
        <f>IF($D127&lt;=INFO!$Q$3,INFO!$Q$9,(((($D127-INFO!$Q$3)/1000)*INFO!$Q$6)+INFO!$Q$9))</f>
        <v>18</v>
      </c>
    </row>
    <row r="128" spans="1:6" x14ac:dyDescent="0.25">
      <c r="A128">
        <v>10309000</v>
      </c>
      <c r="B128" t="s">
        <v>147</v>
      </c>
      <c r="C128" t="s">
        <v>455</v>
      </c>
      <c r="D128" s="1">
        <v>2200</v>
      </c>
      <c r="F128" s="12">
        <f>IF($D128&lt;=INFO!$Q$3,INFO!$Q$9,(((($D128-INFO!$Q$3)/1000)*INFO!$Q$6)+INFO!$Q$9))</f>
        <v>18</v>
      </c>
    </row>
    <row r="129" spans="1:6" x14ac:dyDescent="0.25">
      <c r="A129">
        <v>10354000</v>
      </c>
      <c r="B129" t="s">
        <v>314</v>
      </c>
      <c r="C129" t="s">
        <v>616</v>
      </c>
      <c r="D129" s="1">
        <v>2200</v>
      </c>
      <c r="F129" s="12">
        <f>IF($D129&lt;=INFO!$Q$3,INFO!$Q$9,(((($D129-INFO!$Q$3)/1000)*INFO!$Q$6)+INFO!$Q$9))</f>
        <v>18</v>
      </c>
    </row>
    <row r="130" spans="1:6" x14ac:dyDescent="0.25">
      <c r="A130">
        <v>10060000</v>
      </c>
      <c r="B130" t="s">
        <v>14</v>
      </c>
      <c r="D130" s="1">
        <v>2300</v>
      </c>
      <c r="F130" s="12">
        <f>IF($D130&lt;=INFO!$Q$3,INFO!$Q$9,(((($D130-INFO!$Q$3)/1000)*INFO!$Q$6)+INFO!$Q$9))</f>
        <v>18</v>
      </c>
    </row>
    <row r="131" spans="1:6" x14ac:dyDescent="0.25">
      <c r="A131">
        <v>10070000</v>
      </c>
      <c r="B131" t="s">
        <v>151</v>
      </c>
      <c r="C131" t="s">
        <v>465</v>
      </c>
      <c r="D131" s="1">
        <v>2300</v>
      </c>
      <c r="F131" s="12">
        <f>IF($D131&lt;=INFO!$Q$3,INFO!$Q$9,(((($D131-INFO!$Q$3)/1000)*INFO!$Q$6)+INFO!$Q$9))</f>
        <v>18</v>
      </c>
    </row>
    <row r="132" spans="1:6" x14ac:dyDescent="0.25">
      <c r="A132">
        <v>10115000</v>
      </c>
      <c r="B132" t="s">
        <v>175</v>
      </c>
      <c r="C132" t="s">
        <v>496</v>
      </c>
      <c r="D132" s="1">
        <v>2300</v>
      </c>
      <c r="F132" s="12">
        <f>IF($D132&lt;=INFO!$Q$3,INFO!$Q$9,(((($D132-INFO!$Q$3)/1000)*INFO!$Q$6)+INFO!$Q$9))</f>
        <v>18</v>
      </c>
    </row>
    <row r="133" spans="1:6" x14ac:dyDescent="0.25">
      <c r="A133">
        <v>10251000</v>
      </c>
      <c r="B133" t="s">
        <v>242</v>
      </c>
      <c r="C133" t="s">
        <v>580</v>
      </c>
      <c r="D133" s="1">
        <v>2300</v>
      </c>
      <c r="F133" s="12">
        <f>IF($D133&lt;=INFO!$Q$3,INFO!$Q$9,(((($D133-INFO!$Q$3)/1000)*INFO!$Q$6)+INFO!$Q$9))</f>
        <v>18</v>
      </c>
    </row>
    <row r="134" spans="1:6" x14ac:dyDescent="0.25">
      <c r="A134">
        <v>10290000</v>
      </c>
      <c r="B134" t="s">
        <v>107</v>
      </c>
      <c r="C134" t="s">
        <v>459</v>
      </c>
      <c r="D134" s="1">
        <v>2300</v>
      </c>
      <c r="F134" s="12">
        <f>IF($D134&lt;=INFO!$Q$3,INFO!$Q$9,(((($D134-INFO!$Q$3)/1000)*INFO!$Q$6)+INFO!$Q$9))</f>
        <v>18</v>
      </c>
    </row>
    <row r="135" spans="1:6" x14ac:dyDescent="0.25">
      <c r="A135">
        <v>10150000</v>
      </c>
      <c r="B135" t="s">
        <v>161</v>
      </c>
      <c r="C135" t="s">
        <v>474</v>
      </c>
      <c r="D135" s="1">
        <v>2400</v>
      </c>
      <c r="F135" s="12">
        <f>IF($D135&lt;=INFO!$Q$3,INFO!$Q$9,(((($D135-INFO!$Q$3)/1000)*INFO!$Q$6)+INFO!$Q$9))</f>
        <v>18</v>
      </c>
    </row>
    <row r="136" spans="1:6" x14ac:dyDescent="0.25">
      <c r="A136">
        <v>10265000</v>
      </c>
      <c r="B136" t="s">
        <v>221</v>
      </c>
      <c r="C136" t="s">
        <v>553</v>
      </c>
      <c r="D136" s="1">
        <v>2400</v>
      </c>
      <c r="F136" s="12">
        <f>IF($D136&lt;=INFO!$Q$3,INFO!$Q$9,(((($D136-INFO!$Q$3)/1000)*INFO!$Q$6)+INFO!$Q$9))</f>
        <v>18</v>
      </c>
    </row>
    <row r="137" spans="1:6" x14ac:dyDescent="0.25">
      <c r="A137">
        <v>10323000</v>
      </c>
      <c r="B137" t="s">
        <v>173</v>
      </c>
      <c r="C137" t="s">
        <v>493</v>
      </c>
      <c r="D137" s="1">
        <v>2400</v>
      </c>
      <c r="F137" s="12">
        <f>IF($D137&lt;=INFO!$Q$3,INFO!$Q$9,(((($D137-INFO!$Q$3)/1000)*INFO!$Q$6)+INFO!$Q$9))</f>
        <v>18</v>
      </c>
    </row>
    <row r="138" spans="1:6" x14ac:dyDescent="0.25">
      <c r="A138">
        <v>10171000</v>
      </c>
      <c r="B138" t="s">
        <v>169</v>
      </c>
      <c r="C138" t="s">
        <v>559</v>
      </c>
      <c r="D138" s="1">
        <v>2500</v>
      </c>
      <c r="F138" s="12">
        <f>IF($D138&lt;=INFO!$Q$3,INFO!$Q$9,(((($D138-INFO!$Q$3)/1000)*INFO!$Q$6)+INFO!$Q$9))</f>
        <v>18</v>
      </c>
    </row>
    <row r="139" spans="1:6" x14ac:dyDescent="0.25">
      <c r="A139">
        <v>10203000</v>
      </c>
      <c r="B139" t="s">
        <v>205</v>
      </c>
      <c r="C139" t="s">
        <v>546</v>
      </c>
      <c r="D139" s="1">
        <v>2500</v>
      </c>
      <c r="F139" s="12">
        <f>IF($D139&lt;=INFO!$Q$3,INFO!$Q$9,(((($D139-INFO!$Q$3)/1000)*INFO!$Q$6)+INFO!$Q$9))</f>
        <v>18</v>
      </c>
    </row>
    <row r="140" spans="1:6" x14ac:dyDescent="0.25">
      <c r="A140">
        <v>10017000</v>
      </c>
      <c r="B140" t="s">
        <v>376</v>
      </c>
      <c r="C140" t="s">
        <v>7</v>
      </c>
      <c r="D140" s="1">
        <v>2600</v>
      </c>
      <c r="F140" s="12">
        <f>IF($D140&lt;=INFO!$Q$3,INFO!$Q$9,(((($D140-INFO!$Q$3)/1000)*INFO!$Q$6)+INFO!$Q$9))</f>
        <v>18</v>
      </c>
    </row>
    <row r="141" spans="1:6" x14ac:dyDescent="0.25">
      <c r="A141">
        <v>10188000</v>
      </c>
      <c r="B141" t="s">
        <v>121</v>
      </c>
      <c r="C141" t="s">
        <v>516</v>
      </c>
      <c r="D141" s="1">
        <v>2600</v>
      </c>
      <c r="F141" s="12">
        <f>IF($D141&lt;=INFO!$Q$3,INFO!$Q$9,(((($D141-INFO!$Q$3)/1000)*INFO!$Q$6)+INFO!$Q$9))</f>
        <v>18</v>
      </c>
    </row>
    <row r="142" spans="1:6" x14ac:dyDescent="0.25">
      <c r="A142">
        <v>10257000</v>
      </c>
      <c r="B142" t="s">
        <v>278</v>
      </c>
      <c r="C142" t="s">
        <v>524</v>
      </c>
      <c r="D142" s="1">
        <v>2600</v>
      </c>
      <c r="F142" s="12">
        <f>IF($D142&lt;=INFO!$Q$3,INFO!$Q$9,(((($D142-INFO!$Q$3)/1000)*INFO!$Q$6)+INFO!$Q$9))</f>
        <v>18</v>
      </c>
    </row>
    <row r="143" spans="1:6" x14ac:dyDescent="0.25">
      <c r="A143">
        <v>10304000</v>
      </c>
      <c r="B143" t="s">
        <v>146</v>
      </c>
      <c r="C143" t="s">
        <v>488</v>
      </c>
      <c r="D143" s="1">
        <v>2600</v>
      </c>
      <c r="F143" s="12">
        <f>IF($D143&lt;=INFO!$Q$3,INFO!$Q$9,(((($D143-INFO!$Q$3)/1000)*INFO!$Q$6)+INFO!$Q$9))</f>
        <v>18</v>
      </c>
    </row>
    <row r="144" spans="1:6" x14ac:dyDescent="0.25">
      <c r="A144">
        <v>10027000</v>
      </c>
      <c r="B144" t="s">
        <v>157</v>
      </c>
      <c r="C144" t="s">
        <v>480</v>
      </c>
      <c r="D144" s="1">
        <v>2700</v>
      </c>
      <c r="F144" s="12">
        <f>IF($D144&lt;=INFO!$Q$3,INFO!$Q$9,(((($D144-INFO!$Q$3)/1000)*INFO!$Q$6)+INFO!$Q$9))</f>
        <v>18</v>
      </c>
    </row>
    <row r="145" spans="1:6" x14ac:dyDescent="0.25">
      <c r="A145">
        <v>10123000</v>
      </c>
      <c r="B145" t="s">
        <v>113</v>
      </c>
      <c r="C145" t="s">
        <v>508</v>
      </c>
      <c r="D145" s="1">
        <v>2700</v>
      </c>
      <c r="F145" s="12">
        <f>IF($D145&lt;=INFO!$Q$3,INFO!$Q$9,(((($D145-INFO!$Q$3)/1000)*INFO!$Q$6)+INFO!$Q$9))</f>
        <v>18</v>
      </c>
    </row>
    <row r="146" spans="1:6" x14ac:dyDescent="0.25">
      <c r="A146">
        <v>10233000</v>
      </c>
      <c r="B146" t="s">
        <v>303</v>
      </c>
      <c r="C146" t="s">
        <v>585</v>
      </c>
      <c r="D146" s="1">
        <v>2700</v>
      </c>
      <c r="F146" s="12">
        <f>IF($D146&lt;=INFO!$Q$3,INFO!$Q$9,(((($D146-INFO!$Q$3)/1000)*INFO!$Q$6)+INFO!$Q$9))</f>
        <v>18</v>
      </c>
    </row>
    <row r="147" spans="1:6" x14ac:dyDescent="0.25">
      <c r="A147">
        <v>10313000</v>
      </c>
      <c r="B147" t="s">
        <v>257</v>
      </c>
      <c r="C147" t="s">
        <v>561</v>
      </c>
      <c r="D147" s="1">
        <v>2700</v>
      </c>
      <c r="F147" s="12">
        <f>IF($D147&lt;=INFO!$Q$3,INFO!$Q$9,(((($D147-INFO!$Q$3)/1000)*INFO!$Q$6)+INFO!$Q$9))</f>
        <v>18</v>
      </c>
    </row>
    <row r="148" spans="1:6" x14ac:dyDescent="0.25">
      <c r="A148">
        <v>10046000</v>
      </c>
      <c r="B148" t="s">
        <v>94</v>
      </c>
      <c r="C148" t="s">
        <v>415</v>
      </c>
      <c r="D148" s="1">
        <v>2800</v>
      </c>
      <c r="F148" s="12">
        <f>IF($D148&lt;=INFO!$Q$3,INFO!$Q$9,(((($D148-INFO!$Q$3)/1000)*INFO!$Q$6)+INFO!$Q$9))</f>
        <v>18</v>
      </c>
    </row>
    <row r="149" spans="1:6" x14ac:dyDescent="0.25">
      <c r="A149">
        <v>10105000</v>
      </c>
      <c r="B149" t="s">
        <v>299</v>
      </c>
      <c r="C149" t="s">
        <v>531</v>
      </c>
      <c r="D149" s="1">
        <v>2800</v>
      </c>
      <c r="F149" s="12">
        <f>IF($D149&lt;=INFO!$Q$3,INFO!$Q$9,(((($D149-INFO!$Q$3)/1000)*INFO!$Q$6)+INFO!$Q$9))</f>
        <v>18</v>
      </c>
    </row>
    <row r="150" spans="1:6" x14ac:dyDescent="0.25">
      <c r="A150">
        <v>10182000</v>
      </c>
      <c r="B150" t="s">
        <v>318</v>
      </c>
      <c r="C150" t="s">
        <v>505</v>
      </c>
      <c r="D150" s="1">
        <v>2800</v>
      </c>
      <c r="F150" s="12">
        <f>IF($D150&lt;=INFO!$Q$3,INFO!$Q$9,(((($D150-INFO!$Q$3)/1000)*INFO!$Q$6)+INFO!$Q$9))</f>
        <v>18</v>
      </c>
    </row>
    <row r="151" spans="1:6" x14ac:dyDescent="0.25">
      <c r="A151">
        <v>10217000</v>
      </c>
      <c r="B151" t="s">
        <v>371</v>
      </c>
      <c r="C151" t="s">
        <v>663</v>
      </c>
      <c r="D151" s="1">
        <v>2800</v>
      </c>
      <c r="F151" s="12">
        <f>IF($D151&lt;=INFO!$Q$3,INFO!$Q$9,(((($D151-INFO!$Q$3)/1000)*INFO!$Q$6)+INFO!$Q$9))</f>
        <v>18</v>
      </c>
    </row>
    <row r="152" spans="1:6" x14ac:dyDescent="0.25">
      <c r="A152">
        <v>10258000</v>
      </c>
      <c r="B152" t="s">
        <v>85</v>
      </c>
      <c r="C152" t="s">
        <v>454</v>
      </c>
      <c r="D152" s="1">
        <v>2800</v>
      </c>
      <c r="F152" s="12">
        <f>IF($D152&lt;=INFO!$Q$3,INFO!$Q$9,(((($D152-INFO!$Q$3)/1000)*INFO!$Q$6)+INFO!$Q$9))</f>
        <v>18</v>
      </c>
    </row>
    <row r="153" spans="1:6" x14ac:dyDescent="0.25">
      <c r="A153">
        <v>10294500</v>
      </c>
      <c r="B153" t="s">
        <v>320</v>
      </c>
      <c r="C153" t="s">
        <v>614</v>
      </c>
      <c r="D153" s="1">
        <v>2800</v>
      </c>
      <c r="F153" s="12">
        <f>IF($D153&lt;=INFO!$Q$3,INFO!$Q$9,(((($D153-INFO!$Q$3)/1000)*INFO!$Q$6)+INFO!$Q$9))</f>
        <v>18</v>
      </c>
    </row>
    <row r="154" spans="1:6" x14ac:dyDescent="0.25">
      <c r="A154">
        <v>10011000</v>
      </c>
      <c r="B154" t="s">
        <v>149</v>
      </c>
      <c r="C154" t="s">
        <v>627</v>
      </c>
      <c r="D154" s="1">
        <v>2900</v>
      </c>
      <c r="F154" s="12">
        <f>IF($D154&lt;=INFO!$Q$3,INFO!$Q$9,(((($D154-INFO!$Q$3)/1000)*INFO!$Q$6)+INFO!$Q$9))</f>
        <v>18</v>
      </c>
    </row>
    <row r="155" spans="1:6" x14ac:dyDescent="0.25">
      <c r="A155">
        <v>10186000</v>
      </c>
      <c r="B155" t="s">
        <v>204</v>
      </c>
      <c r="C155" t="s">
        <v>509</v>
      </c>
      <c r="D155" s="1">
        <v>2900</v>
      </c>
      <c r="F155" s="12">
        <f>IF($D155&lt;=INFO!$Q$3,INFO!$Q$9,(((($D155-INFO!$Q$3)/1000)*INFO!$Q$6)+INFO!$Q$9))</f>
        <v>18</v>
      </c>
    </row>
    <row r="156" spans="1:6" x14ac:dyDescent="0.25">
      <c r="A156">
        <v>10224000</v>
      </c>
      <c r="B156" t="s">
        <v>216</v>
      </c>
      <c r="C156" t="s">
        <v>499</v>
      </c>
      <c r="D156" s="1">
        <v>2900</v>
      </c>
      <c r="F156" s="12">
        <f>IF($D156&lt;=INFO!$Q$3,INFO!$Q$9,(((($D156-INFO!$Q$3)/1000)*INFO!$Q$6)+INFO!$Q$9))</f>
        <v>18</v>
      </c>
    </row>
    <row r="157" spans="1:6" x14ac:dyDescent="0.25">
      <c r="A157">
        <v>10292000</v>
      </c>
      <c r="B157" t="s">
        <v>244</v>
      </c>
      <c r="C157" t="s">
        <v>566</v>
      </c>
      <c r="D157" s="1">
        <v>2900</v>
      </c>
      <c r="F157" s="12">
        <f>IF($D157&lt;=INFO!$Q$3,INFO!$Q$9,(((($D157-INFO!$Q$3)/1000)*INFO!$Q$6)+INFO!$Q$9))</f>
        <v>18</v>
      </c>
    </row>
    <row r="158" spans="1:6" x14ac:dyDescent="0.25">
      <c r="A158">
        <v>10296000</v>
      </c>
      <c r="B158" t="s">
        <v>165</v>
      </c>
      <c r="C158" t="s">
        <v>492</v>
      </c>
      <c r="D158" s="1">
        <v>2900</v>
      </c>
      <c r="F158" s="12">
        <f>IF($D158&lt;=INFO!$Q$3,INFO!$Q$9,(((($D158-INFO!$Q$3)/1000)*INFO!$Q$6)+INFO!$Q$9))</f>
        <v>18</v>
      </c>
    </row>
    <row r="159" spans="1:6" x14ac:dyDescent="0.25">
      <c r="A159">
        <v>10051000</v>
      </c>
      <c r="B159" t="s">
        <v>211</v>
      </c>
      <c r="C159" t="s">
        <v>514</v>
      </c>
      <c r="D159" s="1">
        <v>3000</v>
      </c>
      <c r="F159" s="12">
        <f>IF($D159&lt;=INFO!$Q$3,INFO!$Q$9,(((($D159-INFO!$Q$3)/1000)*INFO!$Q$6)+INFO!$Q$9))</f>
        <v>18</v>
      </c>
    </row>
    <row r="160" spans="1:6" x14ac:dyDescent="0.25">
      <c r="A160">
        <v>10210000</v>
      </c>
      <c r="B160" t="s">
        <v>338</v>
      </c>
      <c r="C160" t="s">
        <v>87</v>
      </c>
      <c r="D160" s="1">
        <v>3000</v>
      </c>
      <c r="F160" s="12">
        <f>IF($D160&lt;=INFO!$Q$3,INFO!$Q$9,(((($D160-INFO!$Q$3)/1000)*INFO!$Q$6)+INFO!$Q$9))</f>
        <v>18</v>
      </c>
    </row>
    <row r="161" spans="1:6" x14ac:dyDescent="0.25">
      <c r="A161">
        <v>10241000</v>
      </c>
      <c r="B161" t="s">
        <v>220</v>
      </c>
      <c r="C161" t="s">
        <v>547</v>
      </c>
      <c r="D161" s="1">
        <v>3000</v>
      </c>
      <c r="F161" s="12">
        <f>IF($D161&lt;=INFO!$Q$3,INFO!$Q$9,(((($D161-INFO!$Q$3)/1000)*INFO!$Q$6)+INFO!$Q$9))</f>
        <v>18</v>
      </c>
    </row>
    <row r="162" spans="1:6" x14ac:dyDescent="0.25">
      <c r="A162" s="13">
        <v>10360000</v>
      </c>
      <c r="B162" s="13" t="s">
        <v>194</v>
      </c>
      <c r="C162" s="13" t="s">
        <v>513</v>
      </c>
      <c r="D162" s="14">
        <v>3000</v>
      </c>
      <c r="E162" s="13"/>
      <c r="F162" s="15">
        <f>IF($D162&lt;=INFO!$Q$3,INFO!$Q$9,(((($D162-INFO!$Q$3)/1000)*INFO!$Q$6)+INFO!$Q$9))</f>
        <v>18</v>
      </c>
    </row>
    <row r="163" spans="1:6" x14ac:dyDescent="0.25">
      <c r="A163">
        <v>10018000</v>
      </c>
      <c r="B163" t="s">
        <v>271</v>
      </c>
      <c r="C163" t="s">
        <v>563</v>
      </c>
      <c r="D163" s="1">
        <v>3100</v>
      </c>
      <c r="F163" s="12">
        <f>IF($D163&lt;=INFO!$Q$3,INFO!$Q$9,(((($D163-INFO!$Q$3)/1000)*INFO!$Q$6)+INFO!$Q$9))</f>
        <v>18.3</v>
      </c>
    </row>
    <row r="164" spans="1:6" x14ac:dyDescent="0.25">
      <c r="A164">
        <v>10023000</v>
      </c>
      <c r="B164" t="s">
        <v>272</v>
      </c>
      <c r="C164" t="s">
        <v>598</v>
      </c>
      <c r="D164" s="1">
        <v>3100</v>
      </c>
      <c r="F164" s="12">
        <f>IF($D164&lt;=INFO!$Q$3,INFO!$Q$9,(((($D164-INFO!$Q$3)/1000)*INFO!$Q$6)+INFO!$Q$9))</f>
        <v>18.3</v>
      </c>
    </row>
    <row r="165" spans="1:6" x14ac:dyDescent="0.25">
      <c r="A165">
        <v>10191000</v>
      </c>
      <c r="B165" t="s">
        <v>97</v>
      </c>
      <c r="C165" t="s">
        <v>444</v>
      </c>
      <c r="D165" s="1">
        <v>3100</v>
      </c>
      <c r="F165" s="12">
        <f>IF($D165&lt;=INFO!$Q$3,INFO!$Q$9,(((($D165-INFO!$Q$3)/1000)*INFO!$Q$6)+INFO!$Q$9))</f>
        <v>18.3</v>
      </c>
    </row>
    <row r="166" spans="1:6" x14ac:dyDescent="0.25">
      <c r="A166">
        <v>10201000</v>
      </c>
      <c r="B166" t="s">
        <v>274</v>
      </c>
      <c r="C166" t="s">
        <v>572</v>
      </c>
      <c r="D166" s="1">
        <v>3100</v>
      </c>
      <c r="F166" s="12">
        <f>IF($D166&lt;=INFO!$Q$3,INFO!$Q$9,(((($D166-INFO!$Q$3)/1000)*INFO!$Q$6)+INFO!$Q$9))</f>
        <v>18.3</v>
      </c>
    </row>
    <row r="167" spans="1:6" x14ac:dyDescent="0.25">
      <c r="A167">
        <v>10244000</v>
      </c>
      <c r="B167" t="s">
        <v>189</v>
      </c>
      <c r="C167" t="s">
        <v>523</v>
      </c>
      <c r="D167" s="1">
        <v>3100</v>
      </c>
      <c r="F167" s="12">
        <f>IF($D167&lt;=INFO!$Q$3,INFO!$Q$9,(((($D167-INFO!$Q$3)/1000)*INFO!$Q$6)+INFO!$Q$9))</f>
        <v>18.3</v>
      </c>
    </row>
    <row r="168" spans="1:6" x14ac:dyDescent="0.25">
      <c r="A168">
        <v>10331000</v>
      </c>
      <c r="B168" t="s">
        <v>117</v>
      </c>
      <c r="C168" t="s">
        <v>463</v>
      </c>
      <c r="D168" s="1">
        <v>3100</v>
      </c>
      <c r="F168" s="12">
        <f>IF($D168&lt;=INFO!$Q$3,INFO!$Q$9,(((($D168-INFO!$Q$3)/1000)*INFO!$Q$6)+INFO!$Q$9))</f>
        <v>18.3</v>
      </c>
    </row>
    <row r="169" spans="1:6" x14ac:dyDescent="0.25">
      <c r="A169">
        <v>10355000</v>
      </c>
      <c r="B169" t="s">
        <v>192</v>
      </c>
      <c r="C169" t="s">
        <v>501</v>
      </c>
      <c r="D169" s="1">
        <v>3100</v>
      </c>
      <c r="F169" s="12">
        <f>IF($D169&lt;=INFO!$Q$3,INFO!$Q$9,(((($D169-INFO!$Q$3)/1000)*INFO!$Q$6)+INFO!$Q$9))</f>
        <v>18.3</v>
      </c>
    </row>
    <row r="170" spans="1:6" x14ac:dyDescent="0.25">
      <c r="A170">
        <v>10271000</v>
      </c>
      <c r="B170" t="s">
        <v>178</v>
      </c>
      <c r="C170" t="s">
        <v>500</v>
      </c>
      <c r="D170" s="1">
        <v>3200</v>
      </c>
      <c r="F170" s="12">
        <f>IF($D170&lt;=INFO!$Q$3,INFO!$Q$9,(((($D170-INFO!$Q$3)/1000)*INFO!$Q$6)+INFO!$Q$9))</f>
        <v>18.600000000000001</v>
      </c>
    </row>
    <row r="171" spans="1:6" x14ac:dyDescent="0.25">
      <c r="A171">
        <v>10302000</v>
      </c>
      <c r="B171" t="s">
        <v>217</v>
      </c>
      <c r="C171" t="s">
        <v>568</v>
      </c>
      <c r="D171" s="1">
        <v>3200</v>
      </c>
      <c r="F171" s="12">
        <f>IF($D171&lt;=INFO!$Q$3,INFO!$Q$9,(((($D171-INFO!$Q$3)/1000)*INFO!$Q$6)+INFO!$Q$9))</f>
        <v>18.600000000000001</v>
      </c>
    </row>
    <row r="172" spans="1:6" x14ac:dyDescent="0.25">
      <c r="A172">
        <v>10005000</v>
      </c>
      <c r="B172" t="s">
        <v>284</v>
      </c>
      <c r="C172" t="s">
        <v>549</v>
      </c>
      <c r="D172" s="1">
        <v>3300</v>
      </c>
      <c r="F172" s="12">
        <f>IF($D172&lt;=INFO!$Q$3,INFO!$Q$9,(((($D172-INFO!$Q$3)/1000)*INFO!$Q$6)+INFO!$Q$9))</f>
        <v>18.899999999999999</v>
      </c>
    </row>
    <row r="173" spans="1:6" x14ac:dyDescent="0.25">
      <c r="A173">
        <v>10030500</v>
      </c>
      <c r="B173" t="s">
        <v>337</v>
      </c>
      <c r="C173" t="s">
        <v>381</v>
      </c>
      <c r="D173" s="1">
        <v>3300</v>
      </c>
      <c r="F173" s="12">
        <f>IF($D173&lt;=INFO!$Q$3,INFO!$Q$9,(((($D173-INFO!$Q$3)/1000)*INFO!$Q$6)+INFO!$Q$9))</f>
        <v>18.899999999999999</v>
      </c>
    </row>
    <row r="174" spans="1:6" x14ac:dyDescent="0.25">
      <c r="A174">
        <v>10124000</v>
      </c>
      <c r="B174" t="s">
        <v>201</v>
      </c>
      <c r="C174" t="s">
        <v>534</v>
      </c>
      <c r="D174" s="1">
        <v>3300</v>
      </c>
      <c r="F174" s="12">
        <f>IF($D174&lt;=INFO!$Q$3,INFO!$Q$9,(((($D174-INFO!$Q$3)/1000)*INFO!$Q$6)+INFO!$Q$9))</f>
        <v>18.899999999999999</v>
      </c>
    </row>
    <row r="175" spans="1:6" x14ac:dyDescent="0.25">
      <c r="A175">
        <v>10211000</v>
      </c>
      <c r="B175" t="s">
        <v>265</v>
      </c>
      <c r="C175" t="s">
        <v>573</v>
      </c>
      <c r="D175" s="1">
        <v>3300</v>
      </c>
      <c r="F175" s="12">
        <f>IF($D175&lt;=INFO!$Q$3,INFO!$Q$9,(((($D175-INFO!$Q$3)/1000)*INFO!$Q$6)+INFO!$Q$9))</f>
        <v>18.899999999999999</v>
      </c>
    </row>
    <row r="176" spans="1:6" x14ac:dyDescent="0.25">
      <c r="A176">
        <v>10212500</v>
      </c>
      <c r="B176" t="s">
        <v>276</v>
      </c>
      <c r="C176" t="s">
        <v>610</v>
      </c>
      <c r="D176" s="1">
        <v>3300</v>
      </c>
      <c r="F176" s="12">
        <f>IF($D176&lt;=INFO!$Q$3,INFO!$Q$9,(((($D176-INFO!$Q$3)/1000)*INFO!$Q$6)+INFO!$Q$9))</f>
        <v>18.899999999999999</v>
      </c>
    </row>
    <row r="177" spans="1:6" x14ac:dyDescent="0.25">
      <c r="A177">
        <v>10297000</v>
      </c>
      <c r="B177" t="s">
        <v>210</v>
      </c>
      <c r="C177" t="s">
        <v>567</v>
      </c>
      <c r="D177" s="1">
        <v>3300</v>
      </c>
      <c r="F177" s="12">
        <f>IF($D177&lt;=INFO!$Q$3,INFO!$Q$9,(((($D177-INFO!$Q$3)/1000)*INFO!$Q$6)+INFO!$Q$9))</f>
        <v>18.899999999999999</v>
      </c>
    </row>
    <row r="178" spans="1:6" x14ac:dyDescent="0.25">
      <c r="A178">
        <v>10310500</v>
      </c>
      <c r="B178" t="s">
        <v>131</v>
      </c>
      <c r="C178" t="s">
        <v>130</v>
      </c>
      <c r="D178" s="1">
        <v>3300</v>
      </c>
      <c r="F178" s="12">
        <f>IF($D178&lt;=INFO!$Q$3,INFO!$Q$9,(((($D178-INFO!$Q$3)/1000)*INFO!$Q$6)+INFO!$Q$9))</f>
        <v>18.899999999999999</v>
      </c>
    </row>
    <row r="179" spans="1:6" x14ac:dyDescent="0.25">
      <c r="A179">
        <v>10337000</v>
      </c>
      <c r="B179" t="s">
        <v>349</v>
      </c>
      <c r="C179" t="s">
        <v>576</v>
      </c>
      <c r="D179" s="1">
        <v>3300</v>
      </c>
      <c r="F179" s="12">
        <f>IF($D179&lt;=INFO!$Q$3,INFO!$Q$9,(((($D179-INFO!$Q$3)/1000)*INFO!$Q$6)+INFO!$Q$9))</f>
        <v>18.899999999999999</v>
      </c>
    </row>
    <row r="180" spans="1:6" x14ac:dyDescent="0.25">
      <c r="A180">
        <v>10356001</v>
      </c>
      <c r="B180" t="s">
        <v>230</v>
      </c>
      <c r="C180" t="s">
        <v>528</v>
      </c>
      <c r="D180" s="1">
        <v>3300</v>
      </c>
      <c r="F180" s="12">
        <f>IF($D180&lt;=INFO!$Q$3,INFO!$Q$9,(((($D180-INFO!$Q$3)/1000)*INFO!$Q$6)+INFO!$Q$9))</f>
        <v>18.899999999999999</v>
      </c>
    </row>
    <row r="181" spans="1:6" x14ac:dyDescent="0.25">
      <c r="A181">
        <v>10040000</v>
      </c>
      <c r="B181" t="s">
        <v>254</v>
      </c>
      <c r="C181" t="s">
        <v>556</v>
      </c>
      <c r="D181" s="1">
        <v>3400</v>
      </c>
      <c r="F181" s="12">
        <f>IF($D181&lt;=INFO!$Q$3,INFO!$Q$9,(((($D181-INFO!$Q$3)/1000)*INFO!$Q$6)+INFO!$Q$9))</f>
        <v>19.2</v>
      </c>
    </row>
    <row r="182" spans="1:6" x14ac:dyDescent="0.25">
      <c r="A182">
        <v>10160000</v>
      </c>
      <c r="B182" t="s">
        <v>236</v>
      </c>
      <c r="C182" t="s">
        <v>589</v>
      </c>
      <c r="D182" s="1">
        <v>3400</v>
      </c>
      <c r="F182" s="12">
        <f>IF($D182&lt;=INFO!$Q$3,INFO!$Q$9,(((($D182-INFO!$Q$3)/1000)*INFO!$Q$6)+INFO!$Q$9))</f>
        <v>19.2</v>
      </c>
    </row>
    <row r="183" spans="1:6" x14ac:dyDescent="0.25">
      <c r="A183">
        <v>10245000</v>
      </c>
      <c r="B183" t="s">
        <v>241</v>
      </c>
      <c r="C183" t="s">
        <v>574</v>
      </c>
      <c r="D183" s="1">
        <v>3400</v>
      </c>
      <c r="F183" s="12">
        <f>IF($D183&lt;=INFO!$Q$3,INFO!$Q$9,(((($D183-INFO!$Q$3)/1000)*INFO!$Q$6)+INFO!$Q$9))</f>
        <v>19.2</v>
      </c>
    </row>
    <row r="184" spans="1:6" x14ac:dyDescent="0.25">
      <c r="A184">
        <v>10080000</v>
      </c>
      <c r="B184" t="s">
        <v>105</v>
      </c>
      <c r="C184" t="s">
        <v>442</v>
      </c>
      <c r="D184" s="1">
        <v>3500</v>
      </c>
      <c r="F184" s="12">
        <f>IF($D184&lt;=INFO!$Q$3,INFO!$Q$9,(((($D184-INFO!$Q$3)/1000)*INFO!$Q$6)+INFO!$Q$9))</f>
        <v>19.5</v>
      </c>
    </row>
    <row r="185" spans="1:6" x14ac:dyDescent="0.25">
      <c r="A185">
        <v>10243000</v>
      </c>
      <c r="B185" t="s">
        <v>249</v>
      </c>
      <c r="C185" t="s">
        <v>541</v>
      </c>
      <c r="D185" s="1">
        <v>3500</v>
      </c>
      <c r="F185" s="12">
        <f>IF($D185&lt;=INFO!$Q$3,INFO!$Q$9,(((($D185-INFO!$Q$3)/1000)*INFO!$Q$6)+INFO!$Q$9))</f>
        <v>19.5</v>
      </c>
    </row>
    <row r="186" spans="1:6" x14ac:dyDescent="0.25">
      <c r="A186">
        <v>10294000</v>
      </c>
      <c r="B186" t="s">
        <v>238</v>
      </c>
      <c r="C186" t="s">
        <v>530</v>
      </c>
      <c r="D186" s="1">
        <v>3500</v>
      </c>
      <c r="F186" s="12">
        <f>IF($D186&lt;=INFO!$Q$3,INFO!$Q$9,(((($D186-INFO!$Q$3)/1000)*INFO!$Q$6)+INFO!$Q$9))</f>
        <v>19.5</v>
      </c>
    </row>
    <row r="187" spans="1:6" x14ac:dyDescent="0.25">
      <c r="A187">
        <v>10345000</v>
      </c>
      <c r="B187" t="s">
        <v>309</v>
      </c>
      <c r="C187" t="s">
        <v>570</v>
      </c>
      <c r="D187" s="1">
        <v>3500</v>
      </c>
      <c r="F187" s="12">
        <f>IF($D187&lt;=INFO!$Q$3,INFO!$Q$9,(((($D187-INFO!$Q$3)/1000)*INFO!$Q$6)+INFO!$Q$9))</f>
        <v>19.5</v>
      </c>
    </row>
    <row r="188" spans="1:6" x14ac:dyDescent="0.25">
      <c r="A188">
        <v>10012000</v>
      </c>
      <c r="B188" t="s">
        <v>187</v>
      </c>
      <c r="C188" t="s">
        <v>494</v>
      </c>
      <c r="D188" s="1">
        <v>3600</v>
      </c>
      <c r="F188" s="12">
        <f>IF($D188&lt;=INFO!$Q$3,INFO!$Q$9,(((($D188-INFO!$Q$3)/1000)*INFO!$Q$6)+INFO!$Q$9))</f>
        <v>19.8</v>
      </c>
    </row>
    <row r="189" spans="1:6" x14ac:dyDescent="0.25">
      <c r="A189">
        <v>10192000</v>
      </c>
      <c r="B189" t="s">
        <v>215</v>
      </c>
      <c r="C189" t="s">
        <v>444</v>
      </c>
      <c r="D189" s="1">
        <v>3600</v>
      </c>
      <c r="F189" s="12">
        <f>IF($D189&lt;=INFO!$Q$3,INFO!$Q$9,(((($D189-INFO!$Q$3)/1000)*INFO!$Q$6)+INFO!$Q$9))</f>
        <v>19.8</v>
      </c>
    </row>
    <row r="190" spans="1:6" x14ac:dyDescent="0.25">
      <c r="A190">
        <v>10219000</v>
      </c>
      <c r="B190" t="s">
        <v>317</v>
      </c>
      <c r="C190" t="s">
        <v>602</v>
      </c>
      <c r="D190" s="1">
        <v>3600</v>
      </c>
      <c r="F190" s="12">
        <f>IF($D190&lt;=INFO!$Q$3,INFO!$Q$9,(((($D190-INFO!$Q$3)/1000)*INFO!$Q$6)+INFO!$Q$9))</f>
        <v>19.8</v>
      </c>
    </row>
    <row r="191" spans="1:6" x14ac:dyDescent="0.25">
      <c r="A191">
        <v>10261500</v>
      </c>
      <c r="B191" t="s">
        <v>208</v>
      </c>
      <c r="C191" t="s">
        <v>551</v>
      </c>
      <c r="D191" s="1">
        <v>3600</v>
      </c>
      <c r="F191" s="12">
        <f>IF($D191&lt;=INFO!$Q$3,INFO!$Q$9,(((($D191-INFO!$Q$3)/1000)*INFO!$Q$6)+INFO!$Q$9))</f>
        <v>19.8</v>
      </c>
    </row>
    <row r="192" spans="1:6" x14ac:dyDescent="0.25">
      <c r="A192">
        <v>10316500</v>
      </c>
      <c r="B192" t="s">
        <v>258</v>
      </c>
      <c r="C192" t="s">
        <v>596</v>
      </c>
      <c r="D192" s="1">
        <v>3600</v>
      </c>
      <c r="F192" s="12">
        <f>IF($D192&lt;=INFO!$Q$3,INFO!$Q$9,(((($D192-INFO!$Q$3)/1000)*INFO!$Q$6)+INFO!$Q$9))</f>
        <v>19.8</v>
      </c>
    </row>
    <row r="193" spans="1:6" x14ac:dyDescent="0.25">
      <c r="A193">
        <v>10318000</v>
      </c>
      <c r="B193" t="s">
        <v>181</v>
      </c>
      <c r="C193" t="s">
        <v>660</v>
      </c>
      <c r="D193" s="1">
        <v>3600</v>
      </c>
      <c r="F193" s="12">
        <f>IF($D193&lt;=INFO!$Q$3,INFO!$Q$9,(((($D193-INFO!$Q$3)/1000)*INFO!$Q$6)+INFO!$Q$9))</f>
        <v>19.8</v>
      </c>
    </row>
    <row r="194" spans="1:6" x14ac:dyDescent="0.25">
      <c r="A194">
        <v>10326000</v>
      </c>
      <c r="B194" t="s">
        <v>143</v>
      </c>
      <c r="C194" t="s">
        <v>473</v>
      </c>
      <c r="D194" s="1">
        <v>3600</v>
      </c>
      <c r="F194" s="12">
        <f>IF($D194&lt;=INFO!$Q$3,INFO!$Q$9,(((($D194-INFO!$Q$3)/1000)*INFO!$Q$6)+INFO!$Q$9))</f>
        <v>19.8</v>
      </c>
    </row>
    <row r="195" spans="1:6" x14ac:dyDescent="0.25">
      <c r="A195">
        <v>10064000</v>
      </c>
      <c r="B195" t="s">
        <v>206</v>
      </c>
      <c r="C195" t="s">
        <v>537</v>
      </c>
      <c r="D195" s="1">
        <v>3700</v>
      </c>
      <c r="F195" s="12">
        <f>IF($D195&lt;=INFO!$Q$3,INFO!$Q$9,(((($D195-INFO!$Q$3)/1000)*INFO!$Q$6)+INFO!$Q$9))</f>
        <v>20.100000000000001</v>
      </c>
    </row>
    <row r="196" spans="1:6" x14ac:dyDescent="0.25">
      <c r="A196">
        <v>10087000</v>
      </c>
      <c r="B196" t="s">
        <v>286</v>
      </c>
      <c r="C196" t="s">
        <v>440</v>
      </c>
      <c r="D196" s="1">
        <v>3700</v>
      </c>
      <c r="F196" s="12">
        <f>IF($D196&lt;=INFO!$Q$3,INFO!$Q$9,(((($D196-INFO!$Q$3)/1000)*INFO!$Q$6)+INFO!$Q$9))</f>
        <v>20.100000000000001</v>
      </c>
    </row>
    <row r="197" spans="1:6" x14ac:dyDescent="0.25">
      <c r="A197">
        <v>10139000</v>
      </c>
      <c r="B197" t="s">
        <v>235</v>
      </c>
      <c r="C197" t="s">
        <v>558</v>
      </c>
      <c r="D197" s="1">
        <v>3700</v>
      </c>
      <c r="F197" s="12">
        <f>IF($D197&lt;=INFO!$Q$3,INFO!$Q$9,(((($D197-INFO!$Q$3)/1000)*INFO!$Q$6)+INFO!$Q$9))</f>
        <v>20.100000000000001</v>
      </c>
    </row>
    <row r="198" spans="1:6" x14ac:dyDescent="0.25">
      <c r="A198">
        <v>10222000</v>
      </c>
      <c r="B198" t="s">
        <v>196</v>
      </c>
      <c r="C198" t="s">
        <v>517</v>
      </c>
      <c r="D198" s="1">
        <v>3700</v>
      </c>
      <c r="F198" s="12">
        <f>IF($D198&lt;=INFO!$Q$3,INFO!$Q$9,(((($D198-INFO!$Q$3)/1000)*INFO!$Q$6)+INFO!$Q$9))</f>
        <v>20.100000000000001</v>
      </c>
    </row>
    <row r="199" spans="1:6" x14ac:dyDescent="0.25">
      <c r="A199">
        <v>10276000</v>
      </c>
      <c r="B199" t="s">
        <v>243</v>
      </c>
      <c r="C199" t="s">
        <v>565</v>
      </c>
      <c r="D199" s="1">
        <v>3700</v>
      </c>
      <c r="F199" s="12">
        <f>IF($D199&lt;=INFO!$Q$3,INFO!$Q$9,(((($D199-INFO!$Q$3)/1000)*INFO!$Q$6)+INFO!$Q$9))</f>
        <v>20.100000000000001</v>
      </c>
    </row>
    <row r="200" spans="1:6" x14ac:dyDescent="0.25">
      <c r="A200">
        <v>10344000</v>
      </c>
      <c r="B200" t="s">
        <v>223</v>
      </c>
      <c r="C200" t="s">
        <v>535</v>
      </c>
      <c r="D200" s="1">
        <v>3700</v>
      </c>
      <c r="F200" s="12">
        <f>IF($D200&lt;=INFO!$Q$3,INFO!$Q$9,(((($D200-INFO!$Q$3)/1000)*INFO!$Q$6)+INFO!$Q$9))</f>
        <v>20.100000000000001</v>
      </c>
    </row>
    <row r="201" spans="1:6" x14ac:dyDescent="0.25">
      <c r="A201">
        <v>10268000</v>
      </c>
      <c r="B201" t="s">
        <v>267</v>
      </c>
      <c r="C201" t="s">
        <v>595</v>
      </c>
      <c r="D201" s="1">
        <v>3800</v>
      </c>
      <c r="F201" s="12">
        <f>IF($D201&lt;=INFO!$Q$3,INFO!$Q$9,(((($D201-INFO!$Q$3)/1000)*INFO!$Q$6)+INFO!$Q$9))</f>
        <v>20.399999999999999</v>
      </c>
    </row>
    <row r="202" spans="1:6" x14ac:dyDescent="0.25">
      <c r="A202">
        <v>10357000</v>
      </c>
      <c r="B202" t="s">
        <v>281</v>
      </c>
      <c r="C202" t="s">
        <v>600</v>
      </c>
      <c r="D202" s="1">
        <v>3800</v>
      </c>
      <c r="F202" s="12">
        <f>IF($D202&lt;=INFO!$Q$3,INFO!$Q$9,(((($D202-INFO!$Q$3)/1000)*INFO!$Q$6)+INFO!$Q$9))</f>
        <v>20.399999999999999</v>
      </c>
    </row>
    <row r="203" spans="1:6" x14ac:dyDescent="0.25">
      <c r="A203">
        <v>10138000</v>
      </c>
      <c r="B203" t="s">
        <v>202</v>
      </c>
      <c r="C203" t="s">
        <v>497</v>
      </c>
      <c r="D203" s="1">
        <v>3900</v>
      </c>
      <c r="F203" s="12">
        <f>IF($D203&lt;=INFO!$Q$3,INFO!$Q$9,(((($D203-INFO!$Q$3)/1000)*INFO!$Q$6)+INFO!$Q$9))</f>
        <v>20.7</v>
      </c>
    </row>
    <row r="204" spans="1:6" x14ac:dyDescent="0.25">
      <c r="A204">
        <v>10013000</v>
      </c>
      <c r="B204" t="s">
        <v>252</v>
      </c>
      <c r="C204" t="s">
        <v>583</v>
      </c>
      <c r="D204" s="1">
        <v>3900</v>
      </c>
      <c r="F204" s="12">
        <f>IF($D204&lt;=INFO!$Q$3,INFO!$Q$9,(((($D204-INFO!$Q$3)/1000)*INFO!$Q$6)+INFO!$Q$9))</f>
        <v>20.7</v>
      </c>
    </row>
    <row r="205" spans="1:6" x14ac:dyDescent="0.25">
      <c r="A205">
        <v>10110000</v>
      </c>
      <c r="B205" t="s">
        <v>247</v>
      </c>
      <c r="C205" t="s">
        <v>578</v>
      </c>
      <c r="D205" s="1">
        <v>3900</v>
      </c>
      <c r="F205" s="12">
        <f>IF($D205&lt;=INFO!$Q$3,INFO!$Q$9,(((($D205-INFO!$Q$3)/1000)*INFO!$Q$6)+INFO!$Q$9))</f>
        <v>20.7</v>
      </c>
    </row>
    <row r="206" spans="1:6" x14ac:dyDescent="0.25">
      <c r="A206">
        <v>10152000</v>
      </c>
      <c r="B206" t="s">
        <v>311</v>
      </c>
      <c r="C206" t="s">
        <v>612</v>
      </c>
      <c r="D206" s="1">
        <v>3900</v>
      </c>
      <c r="F206" s="12">
        <f>IF($D206&lt;=INFO!$Q$3,INFO!$Q$9,(((($D206-INFO!$Q$3)/1000)*INFO!$Q$6)+INFO!$Q$9))</f>
        <v>20.7</v>
      </c>
    </row>
    <row r="207" spans="1:6" x14ac:dyDescent="0.25">
      <c r="A207">
        <v>10156000</v>
      </c>
      <c r="B207" t="s">
        <v>300</v>
      </c>
      <c r="C207" t="s">
        <v>521</v>
      </c>
      <c r="D207" s="1">
        <v>3900</v>
      </c>
      <c r="F207" s="12">
        <f>IF($D207&lt;=INFO!$Q$3,INFO!$Q$9,(((($D207-INFO!$Q$3)/1000)*INFO!$Q$6)+INFO!$Q$9))</f>
        <v>20.7</v>
      </c>
    </row>
    <row r="208" spans="1:6" x14ac:dyDescent="0.25">
      <c r="A208">
        <v>10216000</v>
      </c>
      <c r="B208" t="s">
        <v>207</v>
      </c>
      <c r="C208" t="s">
        <v>506</v>
      </c>
      <c r="D208" s="1">
        <v>3900</v>
      </c>
      <c r="F208" s="12">
        <f>IF($D208&lt;=INFO!$Q$3,INFO!$Q$9,(((($D208-INFO!$Q$3)/1000)*INFO!$Q$6)+INFO!$Q$9))</f>
        <v>20.7</v>
      </c>
    </row>
    <row r="209" spans="1:6" x14ac:dyDescent="0.25">
      <c r="A209">
        <v>10274000</v>
      </c>
      <c r="B209" t="s">
        <v>295</v>
      </c>
      <c r="C209" t="s">
        <v>611</v>
      </c>
      <c r="D209" s="1">
        <v>3900</v>
      </c>
      <c r="F209" s="12">
        <f>IF($D209&lt;=INFO!$Q$3,INFO!$Q$9,(((($D209-INFO!$Q$3)/1000)*INFO!$Q$6)+INFO!$Q$9))</f>
        <v>20.7</v>
      </c>
    </row>
    <row r="210" spans="1:6" x14ac:dyDescent="0.25">
      <c r="A210">
        <v>10077000</v>
      </c>
      <c r="B210" t="s">
        <v>224</v>
      </c>
      <c r="C210" t="s">
        <v>225</v>
      </c>
      <c r="D210" s="1">
        <v>4000</v>
      </c>
      <c r="F210" s="12">
        <f>IF($D210&lt;=INFO!$Q$3,INFO!$Q$9,(((($D210-INFO!$Q$3)/1000)*INFO!$Q$6)+INFO!$Q$9))</f>
        <v>21</v>
      </c>
    </row>
    <row r="211" spans="1:6" x14ac:dyDescent="0.25">
      <c r="A211">
        <v>10078000</v>
      </c>
      <c r="B211" t="s">
        <v>260</v>
      </c>
      <c r="C211" t="s">
        <v>577</v>
      </c>
      <c r="D211" s="1">
        <v>4000</v>
      </c>
      <c r="F211" s="12">
        <f>IF($D211&lt;=INFO!$Q$3,INFO!$Q$9,(((($D211-INFO!$Q$3)/1000)*INFO!$Q$6)+INFO!$Q$9))</f>
        <v>21</v>
      </c>
    </row>
    <row r="212" spans="1:6" x14ac:dyDescent="0.25">
      <c r="A212">
        <v>10260000</v>
      </c>
      <c r="B212" t="s">
        <v>313</v>
      </c>
      <c r="C212" t="s">
        <v>586</v>
      </c>
      <c r="D212" s="1">
        <v>4000</v>
      </c>
      <c r="F212" s="12">
        <f>IF($D212&lt;=INFO!$Q$3,INFO!$Q$9,(((($D212-INFO!$Q$3)/1000)*INFO!$Q$6)+INFO!$Q$9))</f>
        <v>21</v>
      </c>
    </row>
    <row r="213" spans="1:6" x14ac:dyDescent="0.25">
      <c r="A213">
        <v>10262000</v>
      </c>
      <c r="B213" t="s">
        <v>172</v>
      </c>
      <c r="C213" t="s">
        <v>552</v>
      </c>
      <c r="D213" s="1">
        <v>4000</v>
      </c>
      <c r="F213" s="12">
        <f>IF($D213&lt;=INFO!$Q$3,INFO!$Q$9,(((($D213-INFO!$Q$3)/1000)*INFO!$Q$6)+INFO!$Q$9))</f>
        <v>21</v>
      </c>
    </row>
    <row r="214" spans="1:6" x14ac:dyDescent="0.25">
      <c r="A214">
        <v>10288000</v>
      </c>
      <c r="B214" t="s">
        <v>331</v>
      </c>
      <c r="C214" t="s">
        <v>626</v>
      </c>
      <c r="D214" s="1">
        <v>4000</v>
      </c>
      <c r="F214" s="12">
        <f>IF($D214&lt;=INFO!$Q$3,INFO!$Q$9,(((($D214-INFO!$Q$3)/1000)*INFO!$Q$6)+INFO!$Q$9))</f>
        <v>21</v>
      </c>
    </row>
    <row r="215" spans="1:6" x14ac:dyDescent="0.25">
      <c r="A215">
        <v>10325000</v>
      </c>
      <c r="B215" t="s">
        <v>228</v>
      </c>
      <c r="C215" t="s">
        <v>542</v>
      </c>
      <c r="D215" s="1">
        <v>4000</v>
      </c>
      <c r="F215" s="12">
        <f>IF($D215&lt;=INFO!$Q$3,INFO!$Q$9,(((($D215-INFO!$Q$3)/1000)*INFO!$Q$6)+INFO!$Q$9))</f>
        <v>21</v>
      </c>
    </row>
    <row r="216" spans="1:6" x14ac:dyDescent="0.25">
      <c r="A216">
        <v>10145000</v>
      </c>
      <c r="B216" t="s">
        <v>219</v>
      </c>
      <c r="C216" t="s">
        <v>132</v>
      </c>
      <c r="D216" s="1">
        <v>4100</v>
      </c>
      <c r="F216" s="12">
        <f>IF($D216&lt;=INFO!$Q$3,INFO!$Q$9,(((($D216-INFO!$Q$3)/1000)*INFO!$Q$6)+INFO!$Q$9))</f>
        <v>21.3</v>
      </c>
    </row>
    <row r="217" spans="1:6" x14ac:dyDescent="0.25">
      <c r="A217">
        <v>10342000</v>
      </c>
      <c r="B217" t="s">
        <v>269</v>
      </c>
      <c r="C217" t="s">
        <v>548</v>
      </c>
      <c r="D217" s="1">
        <v>4100</v>
      </c>
      <c r="F217" s="12">
        <f>IF($D217&lt;=INFO!$Q$3,INFO!$Q$9,(((($D217-INFO!$Q$3)/1000)*INFO!$Q$6)+INFO!$Q$9))</f>
        <v>21.3</v>
      </c>
    </row>
    <row r="218" spans="1:6" x14ac:dyDescent="0.25">
      <c r="A218">
        <v>10347000</v>
      </c>
      <c r="B218" t="s">
        <v>229</v>
      </c>
      <c r="C218" t="s">
        <v>562</v>
      </c>
      <c r="D218" s="1">
        <v>4100</v>
      </c>
      <c r="F218" s="12">
        <f>IF($D218&lt;=INFO!$Q$3,INFO!$Q$9,(((($D218-INFO!$Q$3)/1000)*INFO!$Q$6)+INFO!$Q$9))</f>
        <v>21.3</v>
      </c>
    </row>
    <row r="219" spans="1:6" x14ac:dyDescent="0.25">
      <c r="A219">
        <v>10066000</v>
      </c>
      <c r="B219" t="s">
        <v>218</v>
      </c>
      <c r="C219" t="s">
        <v>538</v>
      </c>
      <c r="D219" s="1">
        <v>4200</v>
      </c>
      <c r="F219" s="12">
        <f>IF($D219&lt;=INFO!$Q$3,INFO!$Q$9,(((($D219-INFO!$Q$3)/1000)*INFO!$Q$6)+INFO!$Q$9))</f>
        <v>21.6</v>
      </c>
    </row>
    <row r="220" spans="1:6" x14ac:dyDescent="0.25">
      <c r="A220">
        <v>10114000</v>
      </c>
      <c r="B220" t="s">
        <v>213</v>
      </c>
      <c r="C220" t="s">
        <v>532</v>
      </c>
      <c r="D220" s="1">
        <v>4200</v>
      </c>
      <c r="F220" s="12">
        <f>IF($D220&lt;=INFO!$Q$3,INFO!$Q$9,(((($D220-INFO!$Q$3)/1000)*INFO!$Q$6)+INFO!$Q$9))</f>
        <v>21.6</v>
      </c>
    </row>
    <row r="221" spans="1:6" x14ac:dyDescent="0.25">
      <c r="A221">
        <v>10135000</v>
      </c>
      <c r="B221" t="s">
        <v>262</v>
      </c>
      <c r="C221" t="s">
        <v>557</v>
      </c>
      <c r="D221" s="1">
        <v>4200</v>
      </c>
      <c r="F221" s="12">
        <f>IF($D221&lt;=INFO!$Q$3,INFO!$Q$9,(((($D221-INFO!$Q$3)/1000)*INFO!$Q$6)+INFO!$Q$9))</f>
        <v>21.6</v>
      </c>
    </row>
    <row r="222" spans="1:6" x14ac:dyDescent="0.25">
      <c r="A222">
        <v>10158000</v>
      </c>
      <c r="B222" t="s">
        <v>366</v>
      </c>
      <c r="C222" t="s">
        <v>665</v>
      </c>
      <c r="D222" s="1">
        <v>4200</v>
      </c>
      <c r="F222" s="12">
        <f>IF($D222&lt;=INFO!$Q$3,INFO!$Q$9,(((($D222-INFO!$Q$3)/1000)*INFO!$Q$6)+INFO!$Q$9))</f>
        <v>21.6</v>
      </c>
    </row>
    <row r="223" spans="1:6" x14ac:dyDescent="0.25">
      <c r="A223">
        <v>10181000</v>
      </c>
      <c r="B223" t="s">
        <v>125</v>
      </c>
      <c r="C223" t="s">
        <v>469</v>
      </c>
      <c r="D223" s="1">
        <v>4200</v>
      </c>
      <c r="F223" s="12">
        <f>IF($D223&lt;=INFO!$Q$3,INFO!$Q$9,(((($D223-INFO!$Q$3)/1000)*INFO!$Q$6)+INFO!$Q$9))</f>
        <v>21.6</v>
      </c>
    </row>
    <row r="224" spans="1:6" x14ac:dyDescent="0.25">
      <c r="A224">
        <v>10259000</v>
      </c>
      <c r="B224" t="s">
        <v>319</v>
      </c>
      <c r="C224" t="s">
        <v>581</v>
      </c>
      <c r="D224" s="1">
        <v>4200</v>
      </c>
      <c r="F224" s="12">
        <f>IF($D224&lt;=INFO!$Q$3,INFO!$Q$9,(((($D224-INFO!$Q$3)/1000)*INFO!$Q$6)+INFO!$Q$9))</f>
        <v>21.6</v>
      </c>
    </row>
    <row r="225" spans="1:6" x14ac:dyDescent="0.25">
      <c r="A225">
        <v>10335500</v>
      </c>
      <c r="B225" t="s">
        <v>64</v>
      </c>
      <c r="C225" t="s">
        <v>575</v>
      </c>
      <c r="D225" s="1">
        <v>4200</v>
      </c>
      <c r="F225" s="12">
        <f>IF($D225&lt;=INFO!$Q$3,INFO!$Q$9,(((($D225-INFO!$Q$3)/1000)*INFO!$Q$6)+INFO!$Q$9))</f>
        <v>21.6</v>
      </c>
    </row>
    <row r="226" spans="1:6" x14ac:dyDescent="0.25">
      <c r="A226">
        <v>10351000</v>
      </c>
      <c r="B226" t="s">
        <v>78</v>
      </c>
      <c r="C226" t="s">
        <v>79</v>
      </c>
      <c r="D226" s="1">
        <v>4200</v>
      </c>
      <c r="F226" s="12">
        <f>IF($D226&lt;=INFO!$Q$3,INFO!$Q$9,(((($D226-INFO!$Q$3)/1000)*INFO!$Q$6)+INFO!$Q$9))</f>
        <v>21.6</v>
      </c>
    </row>
    <row r="227" spans="1:6" x14ac:dyDescent="0.25">
      <c r="A227">
        <v>10287000</v>
      </c>
      <c r="B227" t="s">
        <v>237</v>
      </c>
      <c r="C227" t="s">
        <v>554</v>
      </c>
      <c r="D227" s="1">
        <v>4300</v>
      </c>
      <c r="F227" s="12">
        <f>IF($D227&lt;=INFO!$Q$3,INFO!$Q$9,(((($D227-INFO!$Q$3)/1000)*INFO!$Q$6)+INFO!$Q$9))</f>
        <v>21.9</v>
      </c>
    </row>
    <row r="228" spans="1:6" x14ac:dyDescent="0.25">
      <c r="A228">
        <v>10197000</v>
      </c>
      <c r="B228" t="s">
        <v>154</v>
      </c>
      <c r="C228" t="s">
        <v>485</v>
      </c>
      <c r="D228" s="1">
        <v>4400</v>
      </c>
      <c r="F228" s="12">
        <f>IF($D228&lt;=INFO!$Q$3,INFO!$Q$9,(((($D228-INFO!$Q$3)/1000)*INFO!$Q$6)+INFO!$Q$9))</f>
        <v>22.2</v>
      </c>
    </row>
    <row r="229" spans="1:6" x14ac:dyDescent="0.25">
      <c r="A229">
        <v>10216500</v>
      </c>
      <c r="B229" t="s">
        <v>367</v>
      </c>
      <c r="C229" t="s">
        <v>650</v>
      </c>
      <c r="D229" s="1">
        <v>4400</v>
      </c>
      <c r="F229" s="12">
        <f>IF($D229&lt;=INFO!$Q$3,INFO!$Q$9,(((($D229-INFO!$Q$3)/1000)*INFO!$Q$6)+INFO!$Q$9))</f>
        <v>22.2</v>
      </c>
    </row>
    <row r="230" spans="1:6" x14ac:dyDescent="0.25">
      <c r="A230">
        <v>10228000</v>
      </c>
      <c r="B230" t="s">
        <v>290</v>
      </c>
      <c r="C230" t="s">
        <v>540</v>
      </c>
      <c r="D230" s="1">
        <v>4400</v>
      </c>
      <c r="F230" s="12">
        <f>IF($D230&lt;=INFO!$Q$3,INFO!$Q$9,(((($D230-INFO!$Q$3)/1000)*INFO!$Q$6)+INFO!$Q$9))</f>
        <v>22.2</v>
      </c>
    </row>
    <row r="231" spans="1:6" x14ac:dyDescent="0.25">
      <c r="A231">
        <v>10096000</v>
      </c>
      <c r="B231" t="s">
        <v>275</v>
      </c>
      <c r="C231" t="s">
        <v>539</v>
      </c>
      <c r="D231" s="1">
        <v>4500</v>
      </c>
      <c r="F231" s="12">
        <f>IF($D231&lt;=INFO!$Q$3,INFO!$Q$9,(((($D231-INFO!$Q$3)/1000)*INFO!$Q$6)+INFO!$Q$9))</f>
        <v>22.5</v>
      </c>
    </row>
    <row r="232" spans="1:6" x14ac:dyDescent="0.25">
      <c r="A232">
        <v>10131000</v>
      </c>
      <c r="B232" t="s">
        <v>324</v>
      </c>
      <c r="C232" t="s">
        <v>618</v>
      </c>
      <c r="D232" s="1">
        <v>4500</v>
      </c>
      <c r="F232" s="12">
        <f>IF($D232&lt;=INFO!$Q$3,INFO!$Q$9,(((($D232-INFO!$Q$3)/1000)*INFO!$Q$6)+INFO!$Q$9))</f>
        <v>22.5</v>
      </c>
    </row>
    <row r="233" spans="1:6" x14ac:dyDescent="0.25">
      <c r="A233">
        <v>10169000</v>
      </c>
      <c r="B233" t="s">
        <v>273</v>
      </c>
      <c r="C233" t="s">
        <v>584</v>
      </c>
      <c r="D233" s="1">
        <v>4500</v>
      </c>
      <c r="F233" s="12">
        <f>IF($D233&lt;=INFO!$Q$3,INFO!$Q$9,(((($D233-INFO!$Q$3)/1000)*INFO!$Q$6)+INFO!$Q$9))</f>
        <v>22.5</v>
      </c>
    </row>
    <row r="234" spans="1:6" x14ac:dyDescent="0.25">
      <c r="A234">
        <v>10236000</v>
      </c>
      <c r="B234" t="s">
        <v>177</v>
      </c>
      <c r="C234" t="s">
        <v>518</v>
      </c>
      <c r="D234" s="1">
        <v>4500</v>
      </c>
      <c r="F234" s="12">
        <f>IF($D234&lt;=INFO!$Q$3,INFO!$Q$9,(((($D234-INFO!$Q$3)/1000)*INFO!$Q$6)+INFO!$Q$9))</f>
        <v>22.5</v>
      </c>
    </row>
    <row r="235" spans="1:6" x14ac:dyDescent="0.25">
      <c r="A235">
        <v>10054000</v>
      </c>
      <c r="B235" t="s">
        <v>246</v>
      </c>
      <c r="C235" t="s">
        <v>544</v>
      </c>
      <c r="D235" s="1">
        <v>4700</v>
      </c>
      <c r="F235" s="12">
        <f>IF($D235&lt;=INFO!$Q$3,INFO!$Q$9,(((($D235-INFO!$Q$3)/1000)*INFO!$Q$6)+INFO!$Q$9))</f>
        <v>23.1</v>
      </c>
    </row>
    <row r="236" spans="1:6" x14ac:dyDescent="0.25">
      <c r="A236">
        <v>10073000</v>
      </c>
      <c r="B236" t="s">
        <v>239</v>
      </c>
      <c r="C236" t="s">
        <v>529</v>
      </c>
      <c r="D236" s="1">
        <v>4700</v>
      </c>
      <c r="F236" s="12">
        <f>IF($D236&lt;=INFO!$Q$3,INFO!$Q$9,(((($D236-INFO!$Q$3)/1000)*INFO!$Q$6)+INFO!$Q$9))</f>
        <v>23.1</v>
      </c>
    </row>
    <row r="237" spans="1:6" x14ac:dyDescent="0.25">
      <c r="A237">
        <v>10324000</v>
      </c>
      <c r="B237" t="s">
        <v>245</v>
      </c>
      <c r="C237" t="s">
        <v>605</v>
      </c>
      <c r="D237" s="1">
        <v>4700</v>
      </c>
      <c r="F237" s="12">
        <f>IF($D237&lt;=INFO!$Q$3,INFO!$Q$9,(((($D237-INFO!$Q$3)/1000)*INFO!$Q$6)+INFO!$Q$9))</f>
        <v>23.1</v>
      </c>
    </row>
    <row r="238" spans="1:6" x14ac:dyDescent="0.25">
      <c r="A238">
        <v>10047000</v>
      </c>
      <c r="B238" t="s">
        <v>38</v>
      </c>
      <c r="C238" t="s">
        <v>606</v>
      </c>
      <c r="D238" s="1">
        <v>4800</v>
      </c>
      <c r="F238" s="12">
        <f>IF($D238&lt;=INFO!$Q$3,INFO!$Q$9,(((($D238-INFO!$Q$3)/1000)*INFO!$Q$6)+INFO!$Q$9))</f>
        <v>23.4</v>
      </c>
    </row>
    <row r="239" spans="1:6" x14ac:dyDescent="0.25">
      <c r="A239">
        <v>10329000</v>
      </c>
      <c r="B239" t="s">
        <v>268</v>
      </c>
      <c r="C239" t="s">
        <v>599</v>
      </c>
      <c r="D239" s="1">
        <v>4800</v>
      </c>
      <c r="F239" s="12">
        <f>IF($D239&lt;=INFO!$Q$3,INFO!$Q$9,(((($D239-INFO!$Q$3)/1000)*INFO!$Q$6)+INFO!$Q$9))</f>
        <v>23.4</v>
      </c>
    </row>
    <row r="240" spans="1:6" x14ac:dyDescent="0.25">
      <c r="A240">
        <v>10198000</v>
      </c>
      <c r="B240" t="s">
        <v>55</v>
      </c>
      <c r="C240" t="s">
        <v>640</v>
      </c>
      <c r="D240" s="1">
        <v>4900</v>
      </c>
      <c r="F240" s="12">
        <f>IF($D240&lt;=INFO!$Q$3,INFO!$Q$9,(((($D240-INFO!$Q$3)/1000)*INFO!$Q$6)+INFO!$Q$9))</f>
        <v>23.7</v>
      </c>
    </row>
    <row r="241" spans="1:6" x14ac:dyDescent="0.25">
      <c r="A241">
        <v>10015000</v>
      </c>
      <c r="B241" t="s">
        <v>374</v>
      </c>
      <c r="C241" t="s">
        <v>653</v>
      </c>
      <c r="D241" s="1">
        <v>5000</v>
      </c>
      <c r="F241" s="12">
        <f>IF($D241&lt;=INFO!$Q$3,INFO!$Q$9,(((($D241-INFO!$Q$3)/1000)*INFO!$Q$6)+INFO!$Q$9))</f>
        <v>24</v>
      </c>
    </row>
    <row r="242" spans="1:6" x14ac:dyDescent="0.25">
      <c r="A242" s="13">
        <v>10109000</v>
      </c>
      <c r="B242" s="13" t="s">
        <v>332</v>
      </c>
      <c r="C242" s="13" t="s">
        <v>649</v>
      </c>
      <c r="D242" s="14">
        <v>5000</v>
      </c>
      <c r="E242" s="13"/>
      <c r="F242" s="15">
        <f>IF($D242&lt;=INFO!$Q$3,INFO!$Q$9,(((($D242-INFO!$Q$3)/1000)*INFO!$Q$6)+INFO!$Q$9))</f>
        <v>24</v>
      </c>
    </row>
    <row r="243" spans="1:6" x14ac:dyDescent="0.25">
      <c r="A243">
        <v>10339000</v>
      </c>
      <c r="B243" t="s">
        <v>328</v>
      </c>
      <c r="C243" t="s">
        <v>635</v>
      </c>
      <c r="D243" s="1">
        <v>5200</v>
      </c>
      <c r="F243" s="12">
        <f>IF($D243&lt;=INFO!$Q$3,INFO!$Q$9,(((($D243-INFO!$Q$3)/1000)*INFO!$Q$6)+INFO!$Q$9))</f>
        <v>24.6</v>
      </c>
    </row>
    <row r="244" spans="1:6" x14ac:dyDescent="0.25">
      <c r="A244">
        <v>10353000</v>
      </c>
      <c r="B244" t="s">
        <v>280</v>
      </c>
      <c r="C244" t="s">
        <v>588</v>
      </c>
      <c r="D244" s="1">
        <v>5200</v>
      </c>
      <c r="F244" s="12">
        <f>IF($D244&lt;=INFO!$Q$3,INFO!$Q$9,(((($D244-INFO!$Q$3)/1000)*INFO!$Q$6)+INFO!$Q$9))</f>
        <v>24.6</v>
      </c>
    </row>
    <row r="245" spans="1:6" x14ac:dyDescent="0.25">
      <c r="A245">
        <v>10002000</v>
      </c>
      <c r="B245" t="s">
        <v>4</v>
      </c>
      <c r="C245" t="s">
        <v>380</v>
      </c>
      <c r="D245" s="1">
        <v>5300</v>
      </c>
      <c r="F245" s="12">
        <f>IF($D245&lt;=INFO!$Q$3,INFO!$Q$9,(((($D245-INFO!$Q$3)/1000)*INFO!$Q$6)+INFO!$Q$9))</f>
        <v>24.9</v>
      </c>
    </row>
    <row r="246" spans="1:6" x14ac:dyDescent="0.25">
      <c r="A246">
        <v>10042500</v>
      </c>
      <c r="B246" t="s">
        <v>297</v>
      </c>
      <c r="C246" t="s">
        <v>571</v>
      </c>
      <c r="D246" s="1">
        <v>5300</v>
      </c>
      <c r="F246" s="12">
        <f>IF($D246&lt;=INFO!$Q$3,INFO!$Q$9,(((($D246-INFO!$Q$3)/1000)*INFO!$Q$6)+INFO!$Q$9))</f>
        <v>24.9</v>
      </c>
    </row>
    <row r="247" spans="1:6" x14ac:dyDescent="0.25">
      <c r="A247">
        <v>10103000</v>
      </c>
      <c r="B247" t="s">
        <v>307</v>
      </c>
      <c r="C247" t="s">
        <v>597</v>
      </c>
      <c r="D247" s="1">
        <v>5300</v>
      </c>
      <c r="F247" s="12">
        <f>IF($D247&lt;=INFO!$Q$3,INFO!$Q$9,(((($D247-INFO!$Q$3)/1000)*INFO!$Q$6)+INFO!$Q$9))</f>
        <v>24.9</v>
      </c>
    </row>
    <row r="248" spans="1:6" x14ac:dyDescent="0.25">
      <c r="A248">
        <v>10298000</v>
      </c>
      <c r="B248" t="s">
        <v>326</v>
      </c>
      <c r="C248" t="s">
        <v>607</v>
      </c>
      <c r="D248" s="1">
        <v>5300</v>
      </c>
      <c r="F248" s="12">
        <f>IF($D248&lt;=INFO!$Q$3,INFO!$Q$9,(((($D248-INFO!$Q$3)/1000)*INFO!$Q$6)+INFO!$Q$9))</f>
        <v>24.9</v>
      </c>
    </row>
    <row r="249" spans="1:6" x14ac:dyDescent="0.25">
      <c r="A249">
        <v>10346000</v>
      </c>
      <c r="B249" t="s">
        <v>293</v>
      </c>
      <c r="C249" t="s">
        <v>621</v>
      </c>
      <c r="D249" s="1">
        <v>5300</v>
      </c>
      <c r="F249" s="12">
        <f>IF($D249&lt;=INFO!$Q$3,INFO!$Q$9,(((($D249-INFO!$Q$3)/1000)*INFO!$Q$6)+INFO!$Q$9))</f>
        <v>24.9</v>
      </c>
    </row>
    <row r="250" spans="1:6" x14ac:dyDescent="0.25">
      <c r="A250">
        <v>10089000</v>
      </c>
      <c r="B250" t="s">
        <v>159</v>
      </c>
      <c r="C250" t="s">
        <v>483</v>
      </c>
      <c r="D250" s="1">
        <v>5400</v>
      </c>
      <c r="F250" s="12">
        <f>IF($D250&lt;=INFO!$Q$3,INFO!$Q$9,(((($D250-INFO!$Q$3)/1000)*INFO!$Q$6)+INFO!$Q$9))</f>
        <v>25.2</v>
      </c>
    </row>
    <row r="251" spans="1:6" x14ac:dyDescent="0.25">
      <c r="A251">
        <v>10122000</v>
      </c>
      <c r="B251" t="s">
        <v>255</v>
      </c>
      <c r="C251" t="s">
        <v>533</v>
      </c>
      <c r="D251" s="1">
        <v>5400</v>
      </c>
      <c r="F251" s="12">
        <f>IF($D251&lt;=INFO!$Q$3,INFO!$Q$9,(((($D251-INFO!$Q$3)/1000)*INFO!$Q$6)+INFO!$Q$9))</f>
        <v>25.2</v>
      </c>
    </row>
    <row r="252" spans="1:6" x14ac:dyDescent="0.25">
      <c r="A252">
        <v>10358000</v>
      </c>
      <c r="B252" t="s">
        <v>291</v>
      </c>
      <c r="C252" t="s">
        <v>582</v>
      </c>
      <c r="D252" s="1">
        <v>5400</v>
      </c>
      <c r="F252" s="12">
        <f>IF($D252&lt;=INFO!$Q$3,INFO!$Q$9,(((($D252-INFO!$Q$3)/1000)*INFO!$Q$6)+INFO!$Q$9))</f>
        <v>25.2</v>
      </c>
    </row>
    <row r="253" spans="1:6" x14ac:dyDescent="0.25">
      <c r="A253">
        <v>10275000</v>
      </c>
      <c r="B253" t="s">
        <v>345</v>
      </c>
      <c r="C253" t="s">
        <v>632</v>
      </c>
      <c r="D253" s="1">
        <v>5500</v>
      </c>
      <c r="F253" s="12">
        <f>IF($D253&lt;=INFO!$Q$3,INFO!$Q$9,(((($D253-INFO!$Q$3)/1000)*INFO!$Q$6)+INFO!$Q$9))</f>
        <v>25.5</v>
      </c>
    </row>
    <row r="254" spans="1:6" x14ac:dyDescent="0.25">
      <c r="A254">
        <v>10332000</v>
      </c>
      <c r="B254" t="s">
        <v>306</v>
      </c>
      <c r="C254" t="s">
        <v>624</v>
      </c>
      <c r="D254" s="1">
        <v>5500</v>
      </c>
      <c r="F254" s="12">
        <f>IF($D254&lt;=INFO!$Q$3,INFO!$Q$9,(((($D254-INFO!$Q$3)/1000)*INFO!$Q$6)+INFO!$Q$9))</f>
        <v>25.5</v>
      </c>
    </row>
    <row r="255" spans="1:6" x14ac:dyDescent="0.25">
      <c r="A255">
        <v>10340000</v>
      </c>
      <c r="B255" t="s">
        <v>229</v>
      </c>
      <c r="C255" t="s">
        <v>594</v>
      </c>
      <c r="D255" s="1">
        <v>5500</v>
      </c>
      <c r="F255" s="12">
        <f>IF($D255&lt;=INFO!$Q$3,INFO!$Q$9,(((($D255-INFO!$Q$3)/1000)*INFO!$Q$6)+INFO!$Q$9))</f>
        <v>25.5</v>
      </c>
    </row>
    <row r="256" spans="1:6" x14ac:dyDescent="0.25">
      <c r="A256">
        <v>10038000</v>
      </c>
      <c r="B256" t="s">
        <v>310</v>
      </c>
      <c r="C256" t="s">
        <v>536</v>
      </c>
      <c r="D256" s="1">
        <v>5600</v>
      </c>
      <c r="F256" s="12">
        <f>IF($D256&lt;=INFO!$Q$3,INFO!$Q$9,(((($D256-INFO!$Q$3)/1000)*INFO!$Q$6)+INFO!$Q$9))</f>
        <v>25.8</v>
      </c>
    </row>
    <row r="257" spans="1:6" x14ac:dyDescent="0.25">
      <c r="A257">
        <v>10208000</v>
      </c>
      <c r="B257" t="s">
        <v>264</v>
      </c>
      <c r="C257" t="s">
        <v>634</v>
      </c>
      <c r="D257" s="1">
        <v>5600</v>
      </c>
      <c r="F257" s="12">
        <f>IF($D257&lt;=INFO!$Q$3,INFO!$Q$9,(((($D257-INFO!$Q$3)/1000)*INFO!$Q$6)+INFO!$Q$9))</f>
        <v>25.8</v>
      </c>
    </row>
    <row r="258" spans="1:6" x14ac:dyDescent="0.25">
      <c r="A258">
        <v>10269000</v>
      </c>
      <c r="B258" t="s">
        <v>325</v>
      </c>
      <c r="C258" t="s">
        <v>613</v>
      </c>
      <c r="D258" s="1">
        <v>5600</v>
      </c>
      <c r="F258" s="12">
        <f>IF($D258&lt;=INFO!$Q$3,INFO!$Q$9,(((($D258-INFO!$Q$3)/1000)*INFO!$Q$6)+INFO!$Q$9))</f>
        <v>25.8</v>
      </c>
    </row>
    <row r="259" spans="1:6" x14ac:dyDescent="0.25">
      <c r="A259">
        <v>10171500</v>
      </c>
      <c r="B259" t="s">
        <v>342</v>
      </c>
      <c r="C259" t="s">
        <v>622</v>
      </c>
      <c r="D259" s="1">
        <v>5900</v>
      </c>
      <c r="F259" s="12">
        <f>IF($D259&lt;=INFO!$Q$3,INFO!$Q$9,(((($D259-INFO!$Q$3)/1000)*INFO!$Q$6)+INFO!$Q$9))</f>
        <v>26.7</v>
      </c>
    </row>
    <row r="260" spans="1:6" x14ac:dyDescent="0.25">
      <c r="A260">
        <v>10289000</v>
      </c>
      <c r="B260" t="s">
        <v>251</v>
      </c>
      <c r="C260" t="s">
        <v>587</v>
      </c>
      <c r="D260" s="1">
        <v>6000</v>
      </c>
      <c r="F260" s="12">
        <f>IF($D260&lt;=INFO!$Q$3,INFO!$Q$9,(((($D260-INFO!$Q$3)/1000)*INFO!$Q$6)+INFO!$Q$9))</f>
        <v>27</v>
      </c>
    </row>
    <row r="261" spans="1:6" x14ac:dyDescent="0.25">
      <c r="A261">
        <v>10315000</v>
      </c>
      <c r="B261" t="s">
        <v>292</v>
      </c>
      <c r="C261" t="s">
        <v>637</v>
      </c>
      <c r="D261" s="1">
        <v>6000</v>
      </c>
      <c r="F261" s="12">
        <f>IF($D261&lt;=INFO!$Q$3,INFO!$Q$9,(((($D261-INFO!$Q$3)/1000)*INFO!$Q$6)+INFO!$Q$9))</f>
        <v>27</v>
      </c>
    </row>
    <row r="262" spans="1:6" x14ac:dyDescent="0.25">
      <c r="A262">
        <v>10193000</v>
      </c>
      <c r="B262" t="s">
        <v>347</v>
      </c>
      <c r="C262" t="s">
        <v>560</v>
      </c>
      <c r="D262" s="1">
        <v>6100</v>
      </c>
      <c r="F262" s="12">
        <f>IF($D262&lt;=INFO!$Q$3,INFO!$Q$9,(((($D262-INFO!$Q$3)/1000)*INFO!$Q$6)+INFO!$Q$9))</f>
        <v>27.3</v>
      </c>
    </row>
    <row r="263" spans="1:6" x14ac:dyDescent="0.25">
      <c r="A263">
        <v>10247000</v>
      </c>
      <c r="B263" t="s">
        <v>40</v>
      </c>
      <c r="C263" t="s">
        <v>593</v>
      </c>
      <c r="D263" s="1">
        <v>6100</v>
      </c>
      <c r="F263" s="12">
        <f>IF($D263&lt;=INFO!$Q$3,INFO!$Q$9,(((($D263-INFO!$Q$3)/1000)*INFO!$Q$6)+INFO!$Q$9))</f>
        <v>27.3</v>
      </c>
    </row>
    <row r="264" spans="1:6" x14ac:dyDescent="0.25">
      <c r="A264">
        <v>10333000</v>
      </c>
      <c r="B264" t="s">
        <v>323</v>
      </c>
      <c r="C264" t="s">
        <v>615</v>
      </c>
      <c r="D264" s="1">
        <v>6100</v>
      </c>
      <c r="F264" s="12">
        <f>IF($D264&lt;=INFO!$Q$3,INFO!$Q$9,(((($D264-INFO!$Q$3)/1000)*INFO!$Q$6)+INFO!$Q$9))</f>
        <v>27.3</v>
      </c>
    </row>
    <row r="265" spans="1:6" x14ac:dyDescent="0.25">
      <c r="A265">
        <v>10132000</v>
      </c>
      <c r="B265" t="s">
        <v>354</v>
      </c>
      <c r="C265" t="s">
        <v>644</v>
      </c>
      <c r="D265" s="1">
        <v>6200</v>
      </c>
      <c r="F265" s="12">
        <f>IF($D265&lt;=INFO!$Q$3,INFO!$Q$9,(((($D265-INFO!$Q$3)/1000)*INFO!$Q$6)+INFO!$Q$9))</f>
        <v>27.6</v>
      </c>
    </row>
    <row r="266" spans="1:6" x14ac:dyDescent="0.25">
      <c r="A266">
        <v>10221000</v>
      </c>
      <c r="B266" t="s">
        <v>353</v>
      </c>
      <c r="C266" t="s">
        <v>628</v>
      </c>
      <c r="D266" s="1">
        <v>6200</v>
      </c>
      <c r="F266" s="12">
        <f>IF($D266&lt;=INFO!$Q$3,INFO!$Q$9,(((($D266-INFO!$Q$3)/1000)*INFO!$Q$6)+INFO!$Q$9))</f>
        <v>27.6</v>
      </c>
    </row>
    <row r="267" spans="1:6" x14ac:dyDescent="0.25">
      <c r="A267">
        <v>10035000</v>
      </c>
      <c r="B267" t="s">
        <v>360</v>
      </c>
      <c r="C267" t="s">
        <v>623</v>
      </c>
      <c r="D267" s="1">
        <v>6300</v>
      </c>
      <c r="F267" s="12">
        <f>IF($D267&lt;=INFO!$Q$3,INFO!$Q$9,(((($D267-INFO!$Q$3)/1000)*INFO!$Q$6)+INFO!$Q$9))</f>
        <v>27.9</v>
      </c>
    </row>
    <row r="268" spans="1:6" x14ac:dyDescent="0.25">
      <c r="A268">
        <v>10081000</v>
      </c>
      <c r="B268" t="s">
        <v>329</v>
      </c>
      <c r="C268" t="s">
        <v>601</v>
      </c>
      <c r="D268" s="1">
        <v>6300</v>
      </c>
      <c r="F268" s="12">
        <f>IF($D268&lt;=INFO!$Q$3,INFO!$Q$9,(((($D268-INFO!$Q$3)/1000)*INFO!$Q$6)+INFO!$Q$9))</f>
        <v>27.9</v>
      </c>
    </row>
    <row r="269" spans="1:6" x14ac:dyDescent="0.25">
      <c r="A269">
        <v>10295000</v>
      </c>
      <c r="B269" t="s">
        <v>301</v>
      </c>
      <c r="C269" t="s">
        <v>555</v>
      </c>
      <c r="D269" s="1">
        <v>6300</v>
      </c>
      <c r="F269" s="12">
        <f>IF($D269&lt;=INFO!$Q$3,INFO!$Q$9,(((($D269-INFO!$Q$3)/1000)*INFO!$Q$6)+INFO!$Q$9))</f>
        <v>27.9</v>
      </c>
    </row>
    <row r="270" spans="1:6" x14ac:dyDescent="0.25">
      <c r="A270">
        <v>10314000</v>
      </c>
      <c r="B270" t="s">
        <v>308</v>
      </c>
      <c r="C270" t="s">
        <v>629</v>
      </c>
      <c r="D270" s="1">
        <v>6300</v>
      </c>
      <c r="F270" s="12">
        <f>IF($D270&lt;=INFO!$Q$3,INFO!$Q$9,(((($D270-INFO!$Q$3)/1000)*INFO!$Q$6)+INFO!$Q$9))</f>
        <v>27.9</v>
      </c>
    </row>
    <row r="271" spans="1:6" x14ac:dyDescent="0.25">
      <c r="A271">
        <v>10079000</v>
      </c>
      <c r="B271" t="s">
        <v>240</v>
      </c>
      <c r="C271" t="s">
        <v>60</v>
      </c>
      <c r="D271" s="1">
        <v>6500</v>
      </c>
      <c r="F271" s="12">
        <f>IF($D271&lt;=INFO!$Q$3,INFO!$Q$9,(((($D271-INFO!$Q$3)/1000)*INFO!$Q$6)+INFO!$Q$9))</f>
        <v>28.5</v>
      </c>
    </row>
    <row r="272" spans="1:6" x14ac:dyDescent="0.25">
      <c r="A272">
        <v>10205000</v>
      </c>
      <c r="B272" t="s">
        <v>289</v>
      </c>
      <c r="C272" t="s">
        <v>591</v>
      </c>
      <c r="D272" s="1">
        <v>6500</v>
      </c>
      <c r="F272" s="12">
        <f>IF($D272&lt;=INFO!$Q$3,INFO!$Q$9,(((($D272-INFO!$Q$3)/1000)*INFO!$Q$6)+INFO!$Q$9))</f>
        <v>28.5</v>
      </c>
    </row>
    <row r="273" spans="1:6" x14ac:dyDescent="0.25">
      <c r="A273">
        <v>10254000</v>
      </c>
      <c r="B273" t="s">
        <v>359</v>
      </c>
      <c r="C273" t="s">
        <v>654</v>
      </c>
      <c r="D273" s="1">
        <v>6500</v>
      </c>
      <c r="F273" s="12">
        <f>IF($D273&lt;=INFO!$Q$3,INFO!$Q$9,(((($D273-INFO!$Q$3)/1000)*INFO!$Q$6)+INFO!$Q$9))</f>
        <v>28.5</v>
      </c>
    </row>
    <row r="274" spans="1:6" x14ac:dyDescent="0.25">
      <c r="A274">
        <v>10121000</v>
      </c>
      <c r="B274" t="s">
        <v>168</v>
      </c>
      <c r="C274" t="s">
        <v>564</v>
      </c>
      <c r="D274" s="1">
        <v>6600</v>
      </c>
      <c r="F274" s="12">
        <f>IF($D274&lt;=INFO!$Q$3,INFO!$Q$9,(((($D274-INFO!$Q$3)/1000)*INFO!$Q$6)+INFO!$Q$9))</f>
        <v>28.8</v>
      </c>
    </row>
    <row r="275" spans="1:6" x14ac:dyDescent="0.25">
      <c r="A275">
        <v>10240000</v>
      </c>
      <c r="B275" t="s">
        <v>294</v>
      </c>
      <c r="C275" t="s">
        <v>625</v>
      </c>
      <c r="D275" s="1">
        <v>6700</v>
      </c>
      <c r="F275" s="12">
        <f>IF($D275&lt;=INFO!$Q$3,INFO!$Q$9,(((($D275-INFO!$Q$3)/1000)*INFO!$Q$6)+INFO!$Q$9))</f>
        <v>29.1</v>
      </c>
    </row>
    <row r="276" spans="1:6" x14ac:dyDescent="0.25">
      <c r="A276">
        <v>10343000</v>
      </c>
      <c r="B276" t="s">
        <v>283</v>
      </c>
      <c r="C276" t="s">
        <v>620</v>
      </c>
      <c r="D276" s="1">
        <v>6700</v>
      </c>
      <c r="F276" s="12">
        <f>IF($D276&lt;=INFO!$Q$3,INFO!$Q$9,(((($D276-INFO!$Q$3)/1000)*INFO!$Q$6)+INFO!$Q$9))</f>
        <v>29.1</v>
      </c>
    </row>
    <row r="277" spans="1:6" x14ac:dyDescent="0.25">
      <c r="A277">
        <v>10230000</v>
      </c>
      <c r="B277" t="s">
        <v>302</v>
      </c>
      <c r="C277" t="s">
        <v>630</v>
      </c>
      <c r="D277" s="1">
        <v>6800</v>
      </c>
      <c r="F277" s="12">
        <f>IF($D277&lt;=INFO!$Q$3,INFO!$Q$9,(((($D277-INFO!$Q$3)/1000)*INFO!$Q$6)+INFO!$Q$9))</f>
        <v>29.4</v>
      </c>
    </row>
    <row r="278" spans="1:6" x14ac:dyDescent="0.25">
      <c r="A278">
        <v>10286000</v>
      </c>
      <c r="B278" t="s">
        <v>333</v>
      </c>
      <c r="C278" t="s">
        <v>641</v>
      </c>
      <c r="D278" s="1">
        <v>6800</v>
      </c>
      <c r="F278" s="12">
        <f>IF($D278&lt;=INFO!$Q$3,INFO!$Q$9,(((($D278-INFO!$Q$3)/1000)*INFO!$Q$6)+INFO!$Q$9))</f>
        <v>29.4</v>
      </c>
    </row>
    <row r="279" spans="1:6" x14ac:dyDescent="0.25">
      <c r="A279">
        <v>10282000</v>
      </c>
      <c r="B279" t="s">
        <v>209</v>
      </c>
      <c r="C279" t="s">
        <v>526</v>
      </c>
      <c r="D279" s="1">
        <v>6900</v>
      </c>
      <c r="F279" s="12">
        <f>IF($D279&lt;=INFO!$Q$3,INFO!$Q$9,(((($D279-INFO!$Q$3)/1000)*INFO!$Q$6)+INFO!$Q$9))</f>
        <v>29.7</v>
      </c>
    </row>
    <row r="280" spans="1:6" x14ac:dyDescent="0.25">
      <c r="A280">
        <v>10170000</v>
      </c>
      <c r="B280" t="s">
        <v>176</v>
      </c>
      <c r="C280" t="s">
        <v>490</v>
      </c>
      <c r="D280" s="1">
        <v>7000</v>
      </c>
      <c r="F280" s="12">
        <f>IF($D280&lt;=INFO!$Q$3,INFO!$Q$9,(((($D280-INFO!$Q$3)/1000)*INFO!$Q$6)+INFO!$Q$9))</f>
        <v>30</v>
      </c>
    </row>
    <row r="281" spans="1:6" x14ac:dyDescent="0.25">
      <c r="A281">
        <v>10213000</v>
      </c>
      <c r="B281" t="s">
        <v>256</v>
      </c>
      <c r="C281" t="s">
        <v>647</v>
      </c>
      <c r="D281" s="1">
        <v>7000</v>
      </c>
      <c r="F281" s="12">
        <f>IF($D281&lt;=INFO!$Q$3,INFO!$Q$9,(((($D281-INFO!$Q$3)/1000)*INFO!$Q$6)+INFO!$Q$9))</f>
        <v>30</v>
      </c>
    </row>
    <row r="282" spans="1:6" x14ac:dyDescent="0.25">
      <c r="A282">
        <v>10349000</v>
      </c>
      <c r="B282" t="s">
        <v>270</v>
      </c>
      <c r="C282" t="s">
        <v>413</v>
      </c>
      <c r="D282" s="1">
        <v>7000</v>
      </c>
      <c r="F282" s="12">
        <f>IF($D282&lt;=INFO!$Q$3,INFO!$Q$9,(((($D282-INFO!$Q$3)/1000)*INFO!$Q$6)+INFO!$Q$9))</f>
        <v>30</v>
      </c>
    </row>
    <row r="283" spans="1:6" x14ac:dyDescent="0.25">
      <c r="A283">
        <v>10031000</v>
      </c>
      <c r="B283" t="s">
        <v>346</v>
      </c>
      <c r="C283" t="s">
        <v>646</v>
      </c>
      <c r="D283" s="1">
        <v>7300</v>
      </c>
      <c r="F283" s="12">
        <f>IF($D283&lt;=INFO!$Q$3,INFO!$Q$9,(((($D283-INFO!$Q$3)/1000)*INFO!$Q$6)+INFO!$Q$9))</f>
        <v>30.9</v>
      </c>
    </row>
    <row r="284" spans="1:6" x14ac:dyDescent="0.25">
      <c r="A284">
        <v>10126000</v>
      </c>
      <c r="B284" t="s">
        <v>339</v>
      </c>
      <c r="C284" t="s">
        <v>639</v>
      </c>
      <c r="D284" s="1">
        <v>7300</v>
      </c>
      <c r="F284" s="12">
        <f>IF($D284&lt;=INFO!$Q$3,INFO!$Q$9,(((($D284-INFO!$Q$3)/1000)*INFO!$Q$6)+INFO!$Q$9))</f>
        <v>30.9</v>
      </c>
    </row>
    <row r="285" spans="1:6" x14ac:dyDescent="0.25">
      <c r="A285">
        <v>10173000</v>
      </c>
      <c r="B285" t="s">
        <v>214</v>
      </c>
      <c r="C285" t="s">
        <v>515</v>
      </c>
      <c r="D285" s="1">
        <v>7600</v>
      </c>
      <c r="F285" s="12">
        <f>IF($D285&lt;=INFO!$Q$3,INFO!$Q$9,(((($D285-INFO!$Q$3)/1000)*INFO!$Q$6)+INFO!$Q$9))</f>
        <v>31.799999999999997</v>
      </c>
    </row>
    <row r="286" spans="1:6" x14ac:dyDescent="0.25">
      <c r="A286">
        <v>10285000</v>
      </c>
      <c r="B286" t="s">
        <v>250</v>
      </c>
      <c r="C286" t="s">
        <v>398</v>
      </c>
      <c r="D286" s="1">
        <v>7600</v>
      </c>
      <c r="F286" s="12">
        <f>IF($D286&lt;=INFO!$Q$3,INFO!$Q$9,(((($D286-INFO!$Q$3)/1000)*INFO!$Q$6)+INFO!$Q$9))</f>
        <v>31.799999999999997</v>
      </c>
    </row>
    <row r="287" spans="1:6" x14ac:dyDescent="0.25">
      <c r="A287">
        <v>10083000</v>
      </c>
      <c r="B287" t="s">
        <v>351</v>
      </c>
      <c r="C287" t="s">
        <v>638</v>
      </c>
      <c r="D287" s="1">
        <v>7800</v>
      </c>
      <c r="F287" s="12">
        <f>IF($D287&lt;=INFO!$Q$3,INFO!$Q$9,(((($D287-INFO!$Q$3)/1000)*INFO!$Q$6)+INFO!$Q$9))</f>
        <v>32.4</v>
      </c>
    </row>
    <row r="288" spans="1:6" x14ac:dyDescent="0.25">
      <c r="A288">
        <v>10246000</v>
      </c>
      <c r="B288" t="s">
        <v>356</v>
      </c>
      <c r="C288" t="s">
        <v>658</v>
      </c>
      <c r="D288" s="1">
        <v>7800</v>
      </c>
      <c r="F288" s="12">
        <f>IF($D288&lt;=INFO!$Q$3,INFO!$Q$9,(((($D288-INFO!$Q$3)/1000)*INFO!$Q$6)+INFO!$Q$9))</f>
        <v>32.4</v>
      </c>
    </row>
    <row r="289" spans="1:6" x14ac:dyDescent="0.25">
      <c r="A289">
        <v>10116000</v>
      </c>
      <c r="B289" t="s">
        <v>315</v>
      </c>
      <c r="C289" t="s">
        <v>608</v>
      </c>
      <c r="D289" s="1">
        <v>8100</v>
      </c>
      <c r="F289" s="12">
        <f>IF($D289&lt;=INFO!$Q$3,INFO!$Q$9,(((($D289-INFO!$Q$3)/1000)*INFO!$Q$6)+INFO!$Q$9))</f>
        <v>33.299999999999997</v>
      </c>
    </row>
    <row r="290" spans="1:6" x14ac:dyDescent="0.25">
      <c r="A290">
        <v>10306000</v>
      </c>
      <c r="B290" t="s">
        <v>355</v>
      </c>
      <c r="C290" t="s">
        <v>648</v>
      </c>
      <c r="D290" s="1">
        <v>8100</v>
      </c>
      <c r="F290" s="12">
        <f>IF($D290&lt;=INFO!$Q$3,INFO!$Q$9,(((($D290-INFO!$Q$3)/1000)*INFO!$Q$6)+INFO!$Q$9))</f>
        <v>33.299999999999997</v>
      </c>
    </row>
    <row r="291" spans="1:6" x14ac:dyDescent="0.25">
      <c r="A291">
        <v>10270000</v>
      </c>
      <c r="B291" t="s">
        <v>368</v>
      </c>
      <c r="C291" t="s">
        <v>661</v>
      </c>
      <c r="D291" s="1">
        <v>8400</v>
      </c>
      <c r="F291" s="12">
        <f>IF($D291&lt;=INFO!$Q$3,INFO!$Q$9,(((($D291-INFO!$Q$3)/1000)*INFO!$Q$6)+INFO!$Q$9))</f>
        <v>34.200000000000003</v>
      </c>
    </row>
    <row r="292" spans="1:6" x14ac:dyDescent="0.25">
      <c r="A292">
        <v>10050000</v>
      </c>
      <c r="B292" t="s">
        <v>357</v>
      </c>
      <c r="C292" t="s">
        <v>659</v>
      </c>
      <c r="D292" s="1">
        <v>8500</v>
      </c>
      <c r="F292" s="12">
        <f>IF($D292&lt;=INFO!$Q$3,INFO!$Q$9,(((($D292-INFO!$Q$3)/1000)*INFO!$Q$6)+INFO!$Q$9))</f>
        <v>34.5</v>
      </c>
    </row>
    <row r="293" spans="1:6" x14ac:dyDescent="0.25">
      <c r="A293">
        <v>10167000</v>
      </c>
      <c r="B293" t="s">
        <v>363</v>
      </c>
      <c r="C293" t="s">
        <v>651</v>
      </c>
      <c r="D293" s="1">
        <v>8500</v>
      </c>
      <c r="F293" s="12">
        <f>IF($D293&lt;=INFO!$Q$3,INFO!$Q$9,(((($D293-INFO!$Q$3)/1000)*INFO!$Q$6)+INFO!$Q$9))</f>
        <v>34.5</v>
      </c>
    </row>
    <row r="294" spans="1:6" x14ac:dyDescent="0.25">
      <c r="A294">
        <v>10190500</v>
      </c>
      <c r="B294" t="s">
        <v>364</v>
      </c>
      <c r="C294" t="s">
        <v>655</v>
      </c>
      <c r="D294" s="1">
        <v>8500</v>
      </c>
      <c r="F294" s="12">
        <f>IF($D294&lt;=INFO!$Q$3,INFO!$Q$9,(((($D294-INFO!$Q$3)/1000)*INFO!$Q$6)+INFO!$Q$9))</f>
        <v>34.5</v>
      </c>
    </row>
    <row r="295" spans="1:6" x14ac:dyDescent="0.25">
      <c r="A295">
        <v>10111000</v>
      </c>
      <c r="B295" t="s">
        <v>372</v>
      </c>
      <c r="C295" t="s">
        <v>520</v>
      </c>
      <c r="D295" s="1">
        <v>8700</v>
      </c>
      <c r="F295" s="12">
        <f>IF($D295&lt;=INFO!$Q$3,INFO!$Q$9,(((($D295-INFO!$Q$3)/1000)*INFO!$Q$6)+INFO!$Q$9))</f>
        <v>35.1</v>
      </c>
    </row>
    <row r="296" spans="1:6" x14ac:dyDescent="0.25">
      <c r="A296">
        <v>10272000</v>
      </c>
      <c r="B296" t="s">
        <v>327</v>
      </c>
      <c r="C296" t="s">
        <v>631</v>
      </c>
      <c r="D296" s="1">
        <v>8700</v>
      </c>
      <c r="F296" s="12">
        <f>IF($D296&lt;=INFO!$Q$3,INFO!$Q$9,(((($D296-INFO!$Q$3)/1000)*INFO!$Q$6)+INFO!$Q$9))</f>
        <v>35.1</v>
      </c>
    </row>
    <row r="297" spans="1:6" x14ac:dyDescent="0.25">
      <c r="A297">
        <v>10299000</v>
      </c>
      <c r="B297" t="s">
        <v>348</v>
      </c>
      <c r="C297" t="s">
        <v>645</v>
      </c>
      <c r="D297" s="1">
        <v>8700</v>
      </c>
      <c r="F297" s="12">
        <f>IF($D297&lt;=INFO!$Q$3,INFO!$Q$9,(((($D297-INFO!$Q$3)/1000)*INFO!$Q$6)+INFO!$Q$9))</f>
        <v>35.1</v>
      </c>
    </row>
    <row r="298" spans="1:6" x14ac:dyDescent="0.25">
      <c r="A298">
        <v>10087500</v>
      </c>
      <c r="B298" t="s">
        <v>358</v>
      </c>
      <c r="C298" t="s">
        <v>643</v>
      </c>
      <c r="D298" s="1">
        <v>8800</v>
      </c>
      <c r="F298" s="12">
        <f>IF($D298&lt;=INFO!$Q$3,INFO!$Q$9,(((($D298-INFO!$Q$3)/1000)*INFO!$Q$6)+INFO!$Q$9))</f>
        <v>35.4</v>
      </c>
    </row>
    <row r="299" spans="1:6" x14ac:dyDescent="0.25">
      <c r="A299">
        <v>10067000</v>
      </c>
      <c r="B299" t="s">
        <v>212</v>
      </c>
      <c r="C299" t="s">
        <v>495</v>
      </c>
      <c r="D299" s="1">
        <v>9000</v>
      </c>
      <c r="F299" s="12">
        <f>IF($D299&lt;=INFO!$Q$3,INFO!$Q$9,(((($D299-INFO!$Q$3)/1000)*INFO!$Q$6)+INFO!$Q$9))</f>
        <v>36</v>
      </c>
    </row>
    <row r="300" spans="1:6" x14ac:dyDescent="0.25">
      <c r="A300">
        <v>10074000</v>
      </c>
      <c r="B300" t="s">
        <v>234</v>
      </c>
      <c r="C300" t="s">
        <v>604</v>
      </c>
      <c r="D300" s="1">
        <v>9400</v>
      </c>
      <c r="F300" s="12">
        <f>IF($D300&lt;=INFO!$Q$3,INFO!$Q$9,(((($D300-INFO!$Q$3)/1000)*INFO!$Q$6)+INFO!$Q$9))</f>
        <v>37.200000000000003</v>
      </c>
    </row>
    <row r="301" spans="1:6" x14ac:dyDescent="0.25">
      <c r="A301">
        <v>10348000</v>
      </c>
      <c r="B301" t="s">
        <v>362</v>
      </c>
      <c r="C301" t="s">
        <v>657</v>
      </c>
      <c r="D301" s="1">
        <v>9400</v>
      </c>
      <c r="F301" s="12">
        <f>IF($D301&lt;=INFO!$Q$3,INFO!$Q$9,(((($D301-INFO!$Q$3)/1000)*INFO!$Q$6)+INFO!$Q$9))</f>
        <v>37.200000000000003</v>
      </c>
    </row>
    <row r="302" spans="1:6" x14ac:dyDescent="0.25">
      <c r="A302">
        <v>10212000</v>
      </c>
      <c r="B302" t="s">
        <v>365</v>
      </c>
      <c r="C302" t="s">
        <v>642</v>
      </c>
      <c r="D302" s="1">
        <v>9600</v>
      </c>
      <c r="F302" s="12">
        <f>IF($D302&lt;=INFO!$Q$3,INFO!$Q$9,(((($D302-INFO!$Q$3)/1000)*INFO!$Q$6)+INFO!$Q$9))</f>
        <v>37.799999999999997</v>
      </c>
    </row>
    <row r="303" spans="1:6" x14ac:dyDescent="0.25">
      <c r="A303">
        <v>10001000</v>
      </c>
      <c r="B303" t="s">
        <v>321</v>
      </c>
      <c r="C303" t="s">
        <v>379</v>
      </c>
      <c r="D303" s="1">
        <v>10000</v>
      </c>
      <c r="F303" s="12">
        <f>IF($D303&lt;=INFO!$Q$3,INFO!$Q$9,(((($D303-INFO!$Q$3)/1000)*INFO!$Q$6)+INFO!$Q$9))</f>
        <v>39</v>
      </c>
    </row>
    <row r="304" spans="1:6" x14ac:dyDescent="0.25">
      <c r="A304">
        <v>10033000</v>
      </c>
      <c r="B304" t="s">
        <v>341</v>
      </c>
      <c r="C304" t="s">
        <v>617</v>
      </c>
      <c r="D304" s="1">
        <v>10200</v>
      </c>
      <c r="F304" s="12">
        <f>IF($D304&lt;=INFO!$Q$3,INFO!$Q$9,(((($D304-INFO!$Q$3)/1000)*INFO!$Q$6)+INFO!$Q$9))</f>
        <v>39.6</v>
      </c>
    </row>
    <row r="305" spans="1:7" x14ac:dyDescent="0.25">
      <c r="A305">
        <v>10264000</v>
      </c>
      <c r="B305" t="s">
        <v>336</v>
      </c>
      <c r="C305" t="s">
        <v>411</v>
      </c>
      <c r="D305" s="1">
        <v>10300</v>
      </c>
      <c r="F305" s="12">
        <f>IF($D305&lt;=INFO!$Q$3,INFO!$Q$9,(((($D305-INFO!$Q$3)/1000)*INFO!$Q$6)+INFO!$Q$9))</f>
        <v>39.9</v>
      </c>
    </row>
    <row r="306" spans="1:7" x14ac:dyDescent="0.25">
      <c r="A306">
        <v>10024000</v>
      </c>
      <c r="B306" t="s">
        <v>6</v>
      </c>
      <c r="C306" t="s">
        <v>7</v>
      </c>
      <c r="D306" s="1">
        <v>10500</v>
      </c>
      <c r="F306" s="12">
        <f>IF($D306&lt;=INFO!$Q$3,INFO!$Q$9,(((($D306-INFO!$Q$3)/1000)*INFO!$Q$6)+INFO!$Q$9))</f>
        <v>40.5</v>
      </c>
    </row>
    <row r="307" spans="1:7" x14ac:dyDescent="0.25">
      <c r="A307">
        <v>10291000</v>
      </c>
      <c r="B307" t="s">
        <v>296</v>
      </c>
      <c r="C307" t="s">
        <v>652</v>
      </c>
      <c r="D307" s="1">
        <v>11100</v>
      </c>
      <c r="F307" s="12">
        <f>IF($D307&lt;=INFO!$Q$3,INFO!$Q$9,(((($D307-INFO!$Q$3)/1000)*INFO!$Q$6)+INFO!$Q$9))</f>
        <v>42.3</v>
      </c>
    </row>
    <row r="308" spans="1:7" x14ac:dyDescent="0.25">
      <c r="A308">
        <v>10019000</v>
      </c>
      <c r="B308" t="s">
        <v>100</v>
      </c>
      <c r="C308" t="s">
        <v>425</v>
      </c>
      <c r="D308" s="1">
        <v>11300</v>
      </c>
      <c r="F308" s="12">
        <f>IF($D308&lt;=INFO!$Q$3,INFO!$Q$9,(((($D308-INFO!$Q$3)/1000)*INFO!$Q$6)+INFO!$Q$9))</f>
        <v>42.900000000000006</v>
      </c>
    </row>
    <row r="309" spans="1:7" x14ac:dyDescent="0.25">
      <c r="A309">
        <v>10361000</v>
      </c>
      <c r="B309" t="s">
        <v>369</v>
      </c>
      <c r="C309" t="s">
        <v>402</v>
      </c>
      <c r="D309" s="1">
        <v>12300</v>
      </c>
      <c r="F309" s="12">
        <f>IF($D309&lt;=INFO!$Q$3,INFO!$Q$9,(((($D309-INFO!$Q$3)/1000)*INFO!$Q$6)+INFO!$Q$9))</f>
        <v>45.900000000000006</v>
      </c>
    </row>
    <row r="310" spans="1:7" x14ac:dyDescent="0.25">
      <c r="A310">
        <v>10199000</v>
      </c>
      <c r="B310" t="s">
        <v>263</v>
      </c>
      <c r="C310" t="s">
        <v>545</v>
      </c>
      <c r="D310" s="1">
        <v>12700</v>
      </c>
      <c r="F310" s="12">
        <f>IF($D310&lt;=INFO!$Q$3,INFO!$Q$9,(((($D310-INFO!$Q$3)/1000)*INFO!$Q$6)+INFO!$Q$9))</f>
        <v>47.099999999999994</v>
      </c>
    </row>
    <row r="311" spans="1:7" x14ac:dyDescent="0.25">
      <c r="A311">
        <v>10108000</v>
      </c>
      <c r="B311" t="s">
        <v>183</v>
      </c>
      <c r="C311" t="s">
        <v>656</v>
      </c>
      <c r="D311" s="1">
        <v>13200</v>
      </c>
      <c r="F311" s="12">
        <f>IF($D311&lt;=INFO!$Q$3,INFO!$Q$9,(((($D311-INFO!$Q$3)/1000)*INFO!$Q$6)+INFO!$Q$9))</f>
        <v>48.599999999999994</v>
      </c>
    </row>
    <row r="312" spans="1:7" x14ac:dyDescent="0.25">
      <c r="A312">
        <v>10330000</v>
      </c>
      <c r="B312" t="s">
        <v>117</v>
      </c>
      <c r="C312" t="s">
        <v>633</v>
      </c>
      <c r="D312" s="1">
        <v>14200</v>
      </c>
      <c r="F312" s="12">
        <f>IF($D312&lt;=INFO!$Q$3,INFO!$Q$9,(((($D312-INFO!$Q$3)/1000)*INFO!$Q$6)+INFO!$Q$9))</f>
        <v>51.599999999999994</v>
      </c>
    </row>
    <row r="313" spans="1:7" x14ac:dyDescent="0.25">
      <c r="A313">
        <v>10010000</v>
      </c>
      <c r="B313" t="s">
        <v>361</v>
      </c>
      <c r="C313" t="s">
        <v>28</v>
      </c>
      <c r="D313" s="1">
        <v>14300</v>
      </c>
      <c r="F313" s="12">
        <f>IF($D313&lt;=INFO!$Q$3,INFO!$Q$9,(((($D313-INFO!$Q$3)/1000)*INFO!$Q$6)+INFO!$Q$9))</f>
        <v>51.900000000000006</v>
      </c>
    </row>
    <row r="314" spans="1:7" x14ac:dyDescent="0.25">
      <c r="A314">
        <v>10030000</v>
      </c>
      <c r="B314" t="s">
        <v>375</v>
      </c>
      <c r="C314" t="s">
        <v>664</v>
      </c>
      <c r="D314" s="1">
        <v>15000</v>
      </c>
      <c r="F314" s="12">
        <f>IF($D314&lt;=INFO!$Q$3,INFO!$Q$9,(((($D314-INFO!$Q$3)/1000)*INFO!$Q$6)+INFO!$Q$9))</f>
        <v>54</v>
      </c>
    </row>
    <row r="315" spans="1:7" x14ac:dyDescent="0.25">
      <c r="A315">
        <v>10042000</v>
      </c>
      <c r="B315" t="s">
        <v>373</v>
      </c>
      <c r="C315" t="s">
        <v>383</v>
      </c>
      <c r="D315" s="1">
        <v>16200</v>
      </c>
      <c r="F315" s="12">
        <f>IF($D315&lt;=INFO!$Q$3,INFO!$Q$9,(((($D315-INFO!$Q$3)/1000)*INFO!$Q$6)+INFO!$Q$9))</f>
        <v>57.599999999999994</v>
      </c>
    </row>
    <row r="316" spans="1:7" x14ac:dyDescent="0.25">
      <c r="A316">
        <v>10261000</v>
      </c>
      <c r="B316" t="s">
        <v>370</v>
      </c>
      <c r="C316" t="s">
        <v>662</v>
      </c>
      <c r="D316" s="1">
        <v>29700</v>
      </c>
      <c r="F316" s="12">
        <f>IF($D316&lt;=INFO!$Q$3,INFO!$Q$9,(((($D316-INFO!$Q$3)/1000)*INFO!$Q$6)+INFO!$Q$9))</f>
        <v>98.1</v>
      </c>
    </row>
    <row r="317" spans="1:7" x14ac:dyDescent="0.25">
      <c r="A317">
        <v>10317000</v>
      </c>
      <c r="B317" t="s">
        <v>227</v>
      </c>
      <c r="C317" t="s">
        <v>603</v>
      </c>
      <c r="D317" s="1">
        <v>31900</v>
      </c>
      <c r="F317" s="12">
        <f>IF($D317&lt;=INFO!$Q$3,INFO!$Q$9,(((($D317-INFO!$Q$3)/1000)*INFO!$Q$6)+INFO!$Q$9))</f>
        <v>104.69999999999999</v>
      </c>
    </row>
    <row r="318" spans="1:7" x14ac:dyDescent="0.25">
      <c r="A318">
        <v>10090000</v>
      </c>
      <c r="B318" t="s">
        <v>377</v>
      </c>
      <c r="C318" t="s">
        <v>20</v>
      </c>
      <c r="D318" s="1">
        <v>54400</v>
      </c>
      <c r="F318" s="12">
        <f>IF($D318&lt;=INFO!$Q$3,INFO!$Q$9,(((($D318-INFO!$Q$3)/1000)*INFO!$Q$6)+INFO!$Q$9))</f>
        <v>172.2</v>
      </c>
    </row>
    <row r="319" spans="1:7" x14ac:dyDescent="0.25">
      <c r="A319">
        <v>10021000</v>
      </c>
      <c r="B319" t="s">
        <v>378</v>
      </c>
      <c r="C319" t="s">
        <v>7</v>
      </c>
      <c r="D319" s="1">
        <v>197000</v>
      </c>
      <c r="F319" s="12">
        <f>IF($D319&lt;=INFO!$Q$3,INFO!$Q$9,(((($D319-INFO!$Q$3)/1000)*INFO!$Q$6)+INFO!$Q$9))</f>
        <v>600</v>
      </c>
    </row>
    <row r="320" spans="1:7" x14ac:dyDescent="0.25">
      <c r="F320" s="12">
        <f>SUM(F2:F319)</f>
        <v>7885.8</v>
      </c>
      <c r="G320" t="s">
        <v>685</v>
      </c>
    </row>
    <row r="321" spans="4:4" x14ac:dyDescent="0.25">
      <c r="D321" s="1">
        <f>AVERAGE(D35:D317)</f>
        <v>4058.3038869257953</v>
      </c>
    </row>
  </sheetData>
  <sortState ref="A2:D319">
    <sortCondition ref="D2:D319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topLeftCell="A180" workbookViewId="0">
      <selection activeCell="M198" sqref="M198"/>
    </sheetView>
  </sheetViews>
  <sheetFormatPr defaultRowHeight="15" x14ac:dyDescent="0.25"/>
  <cols>
    <col min="1" max="1" width="9.7109375" bestFit="1" customWidth="1"/>
    <col min="2" max="2" width="34.7109375" bestFit="1" customWidth="1"/>
    <col min="3" max="3" width="25" bestFit="1" customWidth="1"/>
    <col min="4" max="4" width="22.42578125" bestFit="1" customWidth="1"/>
    <col min="5" max="5" width="9.71093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s="12" t="s">
        <v>687</v>
      </c>
    </row>
    <row r="2" spans="1:5" x14ac:dyDescent="0.25">
      <c r="A2">
        <v>10155000</v>
      </c>
      <c r="B2" t="s">
        <v>334</v>
      </c>
      <c r="C2" t="s">
        <v>636</v>
      </c>
      <c r="D2">
        <v>0</v>
      </c>
      <c r="E2" s="12">
        <f>IF($D2&lt;=INFO!$Q$3,INFO!$Q$15,(((($D2-INFO!$Q$3)/1000)*INFO!$Q$12)+INFO!$Q$15))</f>
        <v>15</v>
      </c>
    </row>
    <row r="3" spans="1:5" x14ac:dyDescent="0.25">
      <c r="A3">
        <v>10248000</v>
      </c>
      <c r="B3" t="s">
        <v>42</v>
      </c>
      <c r="C3" t="s">
        <v>396</v>
      </c>
      <c r="D3">
        <v>0</v>
      </c>
      <c r="E3" s="12">
        <f>IF($D3&lt;=INFO!$Q$3,INFO!$Q$15,(((($D3-INFO!$Q$3)/1000)*INFO!$Q$12)+INFO!$Q$15))</f>
        <v>15</v>
      </c>
    </row>
    <row r="4" spans="1:5" x14ac:dyDescent="0.25">
      <c r="A4">
        <v>10043000</v>
      </c>
      <c r="B4" t="s">
        <v>12</v>
      </c>
      <c r="C4" t="s">
        <v>383</v>
      </c>
      <c r="D4">
        <v>0</v>
      </c>
      <c r="E4" s="12">
        <f>IF($D4&lt;=INFO!$Q$3,INFO!$Q$15,(((($D4-INFO!$Q$3)/1000)*INFO!$Q$12)+INFO!$Q$15))</f>
        <v>15</v>
      </c>
    </row>
    <row r="5" spans="1:5" x14ac:dyDescent="0.25">
      <c r="A5">
        <v>10037000</v>
      </c>
      <c r="B5" t="s">
        <v>10</v>
      </c>
      <c r="C5" t="s">
        <v>11</v>
      </c>
      <c r="D5">
        <v>0</v>
      </c>
      <c r="E5" s="12">
        <f>IF($D5&lt;=INFO!$Q$3,INFO!$Q$15,(((($D5-INFO!$Q$3)/1000)*INFO!$Q$12)+INFO!$Q$15))</f>
        <v>15</v>
      </c>
    </row>
    <row r="6" spans="1:5" x14ac:dyDescent="0.25">
      <c r="A6">
        <v>10007000</v>
      </c>
      <c r="B6" t="s">
        <v>174</v>
      </c>
      <c r="C6" t="s">
        <v>666</v>
      </c>
      <c r="D6">
        <v>0</v>
      </c>
      <c r="E6" s="12">
        <f>IF($D6&lt;=INFO!$Q$3,INFO!$Q$15,(((($D6-INFO!$Q$3)/1000)*INFO!$Q$12)+INFO!$Q$15))</f>
        <v>15</v>
      </c>
    </row>
    <row r="7" spans="1:5" x14ac:dyDescent="0.25">
      <c r="A7">
        <v>10134000</v>
      </c>
      <c r="B7" t="s">
        <v>119</v>
      </c>
      <c r="C7" t="s">
        <v>449</v>
      </c>
      <c r="D7">
        <v>0</v>
      </c>
      <c r="E7" s="12">
        <f>IF($D7&lt;=INFO!$Q$3,INFO!$Q$15,(((($D7-INFO!$Q$3)/1000)*INFO!$Q$12)+INFO!$Q$15))</f>
        <v>15</v>
      </c>
    </row>
    <row r="8" spans="1:5" x14ac:dyDescent="0.25">
      <c r="A8">
        <v>10151000</v>
      </c>
      <c r="B8" t="s">
        <v>27</v>
      </c>
      <c r="C8" t="s">
        <v>422</v>
      </c>
      <c r="D8">
        <v>0</v>
      </c>
      <c r="E8" s="12">
        <f>IF($D8&lt;=INFO!$Q$3,INFO!$Q$15,(((($D8-INFO!$Q$3)/1000)*INFO!$Q$12)+INFO!$Q$15))</f>
        <v>15</v>
      </c>
    </row>
    <row r="9" spans="1:5" x14ac:dyDescent="0.25">
      <c r="A9">
        <v>10062000</v>
      </c>
      <c r="B9" t="s">
        <v>103</v>
      </c>
      <c r="C9" t="s">
        <v>404</v>
      </c>
      <c r="D9">
        <v>0</v>
      </c>
      <c r="E9" s="12">
        <f>IF($D9&lt;=INFO!$Q$3,INFO!$Q$15,(((($D9-INFO!$Q$3)/1000)*INFO!$Q$12)+INFO!$Q$15))</f>
        <v>15</v>
      </c>
    </row>
    <row r="10" spans="1:5" x14ac:dyDescent="0.25">
      <c r="A10">
        <v>10127000</v>
      </c>
      <c r="B10" t="s">
        <v>61</v>
      </c>
      <c r="C10" t="s">
        <v>406</v>
      </c>
      <c r="D10">
        <v>0</v>
      </c>
      <c r="E10" s="12">
        <f>IF($D10&lt;=INFO!$Q$3,INFO!$Q$15,(((($D10-INFO!$Q$3)/1000)*INFO!$Q$12)+INFO!$Q$15))</f>
        <v>15</v>
      </c>
    </row>
    <row r="11" spans="1:5" x14ac:dyDescent="0.25">
      <c r="A11">
        <v>10359000</v>
      </c>
      <c r="B11" t="s">
        <v>232</v>
      </c>
      <c r="C11" t="s">
        <v>512</v>
      </c>
      <c r="D11">
        <v>0</v>
      </c>
      <c r="E11" s="12">
        <f>IF($D11&lt;=INFO!$Q$3,INFO!$Q$15,(((($D11-INFO!$Q$3)/1000)*INFO!$Q$12)+INFO!$Q$15))</f>
        <v>15</v>
      </c>
    </row>
    <row r="12" spans="1:5" x14ac:dyDescent="0.25">
      <c r="A12">
        <v>10362000</v>
      </c>
      <c r="B12" t="s">
        <v>352</v>
      </c>
      <c r="C12" t="s">
        <v>403</v>
      </c>
      <c r="D12">
        <v>0</v>
      </c>
      <c r="E12" s="12">
        <f>IF($D12&lt;=INFO!$Q$3,INFO!$Q$15,(((($D12-INFO!$Q$3)/1000)*INFO!$Q$12)+INFO!$Q$15))</f>
        <v>15</v>
      </c>
    </row>
    <row r="13" spans="1:5" x14ac:dyDescent="0.25">
      <c r="A13">
        <v>10185000</v>
      </c>
      <c r="B13" t="s">
        <v>72</v>
      </c>
      <c r="C13" t="s">
        <v>409</v>
      </c>
      <c r="D13">
        <v>0</v>
      </c>
      <c r="E13" s="12">
        <f>IF($D13&lt;=INFO!$Q$3,INFO!$Q$15,(((($D13-INFO!$Q$3)/1000)*INFO!$Q$12)+INFO!$Q$15))</f>
        <v>15</v>
      </c>
    </row>
    <row r="14" spans="1:5" x14ac:dyDescent="0.25">
      <c r="A14">
        <v>10189000</v>
      </c>
      <c r="B14" t="s">
        <v>35</v>
      </c>
      <c r="C14" t="s">
        <v>391</v>
      </c>
      <c r="D14">
        <v>0</v>
      </c>
      <c r="E14" s="12">
        <f>IF($D14&lt;=INFO!$Q$3,INFO!$Q$15,(((($D14-INFO!$Q$3)/1000)*INFO!$Q$12)+INFO!$Q$15))</f>
        <v>15</v>
      </c>
    </row>
    <row r="15" spans="1:5" x14ac:dyDescent="0.25">
      <c r="A15">
        <v>10091500</v>
      </c>
      <c r="B15" t="s">
        <v>21</v>
      </c>
      <c r="C15" t="s">
        <v>387</v>
      </c>
      <c r="D15">
        <v>0</v>
      </c>
      <c r="E15" s="12">
        <f>IF($D15&lt;=INFO!$Q$3,INFO!$Q$15,(((($D15-INFO!$Q$3)/1000)*INFO!$Q$12)+INFO!$Q$15))</f>
        <v>15</v>
      </c>
    </row>
    <row r="16" spans="1:5" x14ac:dyDescent="0.25">
      <c r="A16" s="17">
        <v>10095000</v>
      </c>
      <c r="B16" s="17" t="s">
        <v>23</v>
      </c>
      <c r="C16" s="17" t="s">
        <v>426</v>
      </c>
      <c r="D16" s="17">
        <v>0</v>
      </c>
      <c r="E16" s="12">
        <f>IF($D16&lt;=INFO!$Q$3,INFO!$Q$15,(((($D16-INFO!$Q$3)/1000)*INFO!$Q$12)+INFO!$Q$15))</f>
        <v>15</v>
      </c>
    </row>
    <row r="17" spans="1:5" x14ac:dyDescent="0.25">
      <c r="A17">
        <v>10026000</v>
      </c>
      <c r="B17" t="s">
        <v>66</v>
      </c>
      <c r="C17" t="s">
        <v>441</v>
      </c>
      <c r="D17">
        <v>0</v>
      </c>
      <c r="E17" s="12">
        <f>IF($D17&lt;=INFO!$Q$3,INFO!$Q$15,(((($D17-INFO!$Q$3)/1000)*INFO!$Q$12)+INFO!$Q$15))</f>
        <v>15</v>
      </c>
    </row>
    <row r="18" spans="1:5" x14ac:dyDescent="0.25">
      <c r="A18">
        <v>10088000</v>
      </c>
      <c r="B18" t="s">
        <v>19</v>
      </c>
      <c r="C18" t="s">
        <v>405</v>
      </c>
      <c r="D18">
        <v>0</v>
      </c>
      <c r="E18" s="12">
        <f>IF($D18&lt;=INFO!$Q$3,INFO!$Q$15,(((($D18-INFO!$Q$3)/1000)*INFO!$Q$12)+INFO!$Q$15))</f>
        <v>15</v>
      </c>
    </row>
    <row r="19" spans="1:5" x14ac:dyDescent="0.25">
      <c r="A19">
        <v>10079500</v>
      </c>
      <c r="B19" t="s">
        <v>17</v>
      </c>
      <c r="C19" t="s">
        <v>386</v>
      </c>
      <c r="D19">
        <v>0</v>
      </c>
      <c r="E19" s="12">
        <f>IF($D19&lt;=INFO!$Q$3,INFO!$Q$15,(((($D19-INFO!$Q$3)/1000)*INFO!$Q$12)+INFO!$Q$15))</f>
        <v>15</v>
      </c>
    </row>
    <row r="20" spans="1:5" x14ac:dyDescent="0.25">
      <c r="A20">
        <v>10196000</v>
      </c>
      <c r="B20" t="s">
        <v>55</v>
      </c>
      <c r="C20" t="s">
        <v>410</v>
      </c>
      <c r="D20">
        <v>100</v>
      </c>
      <c r="E20" s="12">
        <f>IF($D20&lt;=INFO!$Q$3,INFO!$Q$15,(((($D20-INFO!$Q$3)/1000)*INFO!$Q$12)+INFO!$Q$15))</f>
        <v>15</v>
      </c>
    </row>
    <row r="21" spans="1:5" x14ac:dyDescent="0.25">
      <c r="A21">
        <v>10076000</v>
      </c>
      <c r="B21" t="s">
        <v>15</v>
      </c>
      <c r="C21" t="s">
        <v>385</v>
      </c>
      <c r="D21">
        <v>100</v>
      </c>
      <c r="E21" s="12">
        <f>IF($D21&lt;=INFO!$Q$3,INFO!$Q$15,(((($D21-INFO!$Q$3)/1000)*INFO!$Q$12)+INFO!$Q$15))</f>
        <v>15</v>
      </c>
    </row>
    <row r="22" spans="1:5" x14ac:dyDescent="0.25">
      <c r="A22">
        <v>10068000</v>
      </c>
      <c r="B22" t="s">
        <v>59</v>
      </c>
      <c r="C22" t="s">
        <v>60</v>
      </c>
      <c r="D22">
        <v>100</v>
      </c>
      <c r="E22" s="12">
        <f>IF($D22&lt;=INFO!$Q$3,INFO!$Q$15,(((($D22-INFO!$Q$3)/1000)*INFO!$Q$12)+INFO!$Q$15))</f>
        <v>15</v>
      </c>
    </row>
    <row r="23" spans="1:5" x14ac:dyDescent="0.25">
      <c r="A23">
        <v>10130000</v>
      </c>
      <c r="B23" t="s">
        <v>25</v>
      </c>
      <c r="C23" t="s">
        <v>389</v>
      </c>
      <c r="D23">
        <v>200</v>
      </c>
      <c r="E23" s="12">
        <f>IF($D23&lt;=INFO!$Q$3,INFO!$Q$15,(((($D23-INFO!$Q$3)/1000)*INFO!$Q$12)+INFO!$Q$15))</f>
        <v>15</v>
      </c>
    </row>
    <row r="24" spans="1:5" x14ac:dyDescent="0.25">
      <c r="A24">
        <v>10140000</v>
      </c>
      <c r="B24" t="s">
        <v>54</v>
      </c>
      <c r="C24" t="s">
        <v>407</v>
      </c>
      <c r="D24">
        <v>200</v>
      </c>
      <c r="E24" s="12">
        <f>IF($D24&lt;=INFO!$Q$3,INFO!$Q$15,(((($D24-INFO!$Q$3)/1000)*INFO!$Q$12)+INFO!$Q$15))</f>
        <v>15</v>
      </c>
    </row>
    <row r="25" spans="1:5" x14ac:dyDescent="0.25">
      <c r="A25">
        <v>10092000</v>
      </c>
      <c r="B25" t="s">
        <v>75</v>
      </c>
      <c r="C25" t="s">
        <v>418</v>
      </c>
      <c r="D25">
        <v>200</v>
      </c>
      <c r="E25" s="12">
        <f>IF($D25&lt;=INFO!$Q$3,INFO!$Q$15,(((($D25-INFO!$Q$3)/1000)*INFO!$Q$12)+INFO!$Q$15))</f>
        <v>15</v>
      </c>
    </row>
    <row r="26" spans="1:5" x14ac:dyDescent="0.25">
      <c r="A26">
        <v>10174500</v>
      </c>
      <c r="B26" t="s">
        <v>62</v>
      </c>
      <c r="C26" t="s">
        <v>408</v>
      </c>
      <c r="D26">
        <v>300</v>
      </c>
      <c r="E26" s="12">
        <f>IF($D26&lt;=INFO!$Q$3,INFO!$Q$15,(((($D26-INFO!$Q$3)/1000)*INFO!$Q$12)+INFO!$Q$15))</f>
        <v>15</v>
      </c>
    </row>
    <row r="27" spans="1:5" x14ac:dyDescent="0.25">
      <c r="A27">
        <v>10061000</v>
      </c>
      <c r="B27" t="s">
        <v>67</v>
      </c>
      <c r="C27" t="s">
        <v>416</v>
      </c>
      <c r="D27">
        <v>300</v>
      </c>
      <c r="E27" s="12">
        <f>IF($D27&lt;=INFO!$Q$3,INFO!$Q$15,(((($D27-INFO!$Q$3)/1000)*INFO!$Q$12)+INFO!$Q$15))</f>
        <v>15</v>
      </c>
    </row>
    <row r="28" spans="1:5" x14ac:dyDescent="0.25">
      <c r="A28">
        <v>10184000</v>
      </c>
      <c r="B28" t="s">
        <v>33</v>
      </c>
      <c r="C28" t="s">
        <v>390</v>
      </c>
      <c r="D28">
        <v>300</v>
      </c>
      <c r="E28" s="12">
        <f>IF($D28&lt;=INFO!$Q$3,INFO!$Q$15,(((($D28-INFO!$Q$3)/1000)*INFO!$Q$12)+INFO!$Q$15))</f>
        <v>15</v>
      </c>
    </row>
    <row r="29" spans="1:5" x14ac:dyDescent="0.25">
      <c r="A29">
        <v>10006000</v>
      </c>
      <c r="B29" t="s">
        <v>133</v>
      </c>
      <c r="C29" t="s">
        <v>478</v>
      </c>
      <c r="D29">
        <v>500</v>
      </c>
      <c r="E29" s="12">
        <f>IF($D29&lt;=INFO!$Q$3,INFO!$Q$15,(((($D29-INFO!$Q$3)/1000)*INFO!$Q$12)+INFO!$Q$15))</f>
        <v>15</v>
      </c>
    </row>
    <row r="30" spans="1:5" x14ac:dyDescent="0.25">
      <c r="A30">
        <v>10097000</v>
      </c>
      <c r="B30" t="s">
        <v>73</v>
      </c>
      <c r="C30" t="s">
        <v>419</v>
      </c>
      <c r="D30">
        <v>500</v>
      </c>
      <c r="E30" s="12">
        <f>IF($D30&lt;=INFO!$Q$3,INFO!$Q$15,(((($D30-INFO!$Q$3)/1000)*INFO!$Q$12)+INFO!$Q$15))</f>
        <v>15</v>
      </c>
    </row>
    <row r="31" spans="1:5" x14ac:dyDescent="0.25">
      <c r="A31">
        <v>10020000</v>
      </c>
      <c r="B31" t="s">
        <v>138</v>
      </c>
      <c r="C31" t="s">
        <v>457</v>
      </c>
      <c r="D31">
        <v>500</v>
      </c>
      <c r="E31" s="12">
        <f>IF($D31&lt;=INFO!$Q$3,INFO!$Q$15,(((($D31-INFO!$Q$3)/1000)*INFO!$Q$12)+INFO!$Q$15))</f>
        <v>15</v>
      </c>
    </row>
    <row r="32" spans="1:5" x14ac:dyDescent="0.25">
      <c r="A32">
        <v>10045000</v>
      </c>
      <c r="B32" t="s">
        <v>298</v>
      </c>
      <c r="C32" t="s">
        <v>428</v>
      </c>
      <c r="D32">
        <v>600</v>
      </c>
      <c r="E32" s="12">
        <f>IF($D32&lt;=INFO!$Q$3,INFO!$Q$15,(((($D32-INFO!$Q$3)/1000)*INFO!$Q$12)+INFO!$Q$15))</f>
        <v>15</v>
      </c>
    </row>
    <row r="33" spans="1:5" x14ac:dyDescent="0.25">
      <c r="A33">
        <v>10117000</v>
      </c>
      <c r="B33" t="s">
        <v>90</v>
      </c>
      <c r="C33" t="s">
        <v>427</v>
      </c>
      <c r="D33">
        <v>600</v>
      </c>
      <c r="E33" s="12">
        <f>IF($D33&lt;=INFO!$Q$3,INFO!$Q$15,(((($D33-INFO!$Q$3)/1000)*INFO!$Q$12)+INFO!$Q$15))</f>
        <v>15</v>
      </c>
    </row>
    <row r="34" spans="1:5" x14ac:dyDescent="0.25">
      <c r="A34">
        <v>10143000</v>
      </c>
      <c r="B34" t="s">
        <v>287</v>
      </c>
      <c r="C34" t="s">
        <v>288</v>
      </c>
      <c r="D34">
        <v>600</v>
      </c>
      <c r="E34" s="12">
        <f>IF($D34&lt;=INFO!$Q$3,INFO!$Q$15,(((($D34-INFO!$Q$3)/1000)*INFO!$Q$12)+INFO!$Q$15))</f>
        <v>15</v>
      </c>
    </row>
    <row r="35" spans="1:5" x14ac:dyDescent="0.25">
      <c r="A35">
        <v>10365000</v>
      </c>
      <c r="B35" t="s">
        <v>155</v>
      </c>
      <c r="C35" t="s">
        <v>519</v>
      </c>
      <c r="D35">
        <v>700</v>
      </c>
      <c r="E35" s="12">
        <f>IF($D35&lt;=INFO!$Q$3,INFO!$Q$15,(((($D35-INFO!$Q$3)/1000)*INFO!$Q$12)+INFO!$Q$15))</f>
        <v>15</v>
      </c>
    </row>
    <row r="36" spans="1:5" x14ac:dyDescent="0.25">
      <c r="A36">
        <v>10279000</v>
      </c>
      <c r="B36" t="s">
        <v>93</v>
      </c>
      <c r="C36" t="s">
        <v>47</v>
      </c>
      <c r="D36">
        <v>800</v>
      </c>
      <c r="E36" s="12">
        <f>IF($D36&lt;=INFO!$Q$3,INFO!$Q$15,(((($D36-INFO!$Q$3)/1000)*INFO!$Q$12)+INFO!$Q$15))</f>
        <v>15</v>
      </c>
    </row>
    <row r="37" spans="1:5" x14ac:dyDescent="0.25">
      <c r="A37">
        <v>10141000</v>
      </c>
      <c r="B37" t="s">
        <v>91</v>
      </c>
      <c r="C37" t="s">
        <v>26</v>
      </c>
      <c r="D37" s="1">
        <v>1000</v>
      </c>
      <c r="E37" s="12">
        <f>IF($D37&lt;=INFO!$Q$3,INFO!$Q$15,(((($D37-INFO!$Q$3)/1000)*INFO!$Q$12)+INFO!$Q$15))</f>
        <v>15</v>
      </c>
    </row>
    <row r="38" spans="1:5" x14ac:dyDescent="0.25">
      <c r="A38">
        <v>10119000</v>
      </c>
      <c r="B38" t="s">
        <v>53</v>
      </c>
      <c r="C38" t="s">
        <v>417</v>
      </c>
      <c r="D38" s="1">
        <v>1000</v>
      </c>
      <c r="E38" s="12">
        <f>IF($D38&lt;=INFO!$Q$3,INFO!$Q$15,(((($D38-INFO!$Q$3)/1000)*INFO!$Q$12)+INFO!$Q$15))</f>
        <v>15</v>
      </c>
    </row>
    <row r="39" spans="1:5" x14ac:dyDescent="0.25">
      <c r="A39">
        <v>10098000</v>
      </c>
      <c r="B39" t="s">
        <v>200</v>
      </c>
      <c r="C39" t="s">
        <v>419</v>
      </c>
      <c r="D39" s="1">
        <v>1000</v>
      </c>
      <c r="E39" s="12">
        <f>IF($D39&lt;=INFO!$Q$3,INFO!$Q$15,(((($D39-INFO!$Q$3)/1000)*INFO!$Q$12)+INFO!$Q$15))</f>
        <v>15</v>
      </c>
    </row>
    <row r="40" spans="1:5" x14ac:dyDescent="0.25">
      <c r="A40">
        <v>10144000</v>
      </c>
      <c r="B40" t="s">
        <v>120</v>
      </c>
      <c r="C40" t="s">
        <v>467</v>
      </c>
      <c r="D40" s="1">
        <v>1000</v>
      </c>
      <c r="E40" s="12">
        <f>IF($D40&lt;=INFO!$Q$3,INFO!$Q$15,(((($D40-INFO!$Q$3)/1000)*INFO!$Q$12)+INFO!$Q$15))</f>
        <v>15</v>
      </c>
    </row>
    <row r="41" spans="1:5" x14ac:dyDescent="0.25">
      <c r="A41">
        <v>10335000</v>
      </c>
      <c r="B41" t="s">
        <v>64</v>
      </c>
      <c r="C41" t="s">
        <v>575</v>
      </c>
      <c r="D41" s="1">
        <v>1000</v>
      </c>
      <c r="E41" s="12">
        <f>IF($D41&lt;=INFO!$Q$3,INFO!$Q$15,(((($D41-INFO!$Q$3)/1000)*INFO!$Q$12)+INFO!$Q$15))</f>
        <v>15</v>
      </c>
    </row>
    <row r="42" spans="1:5" x14ac:dyDescent="0.25">
      <c r="A42">
        <v>10278000</v>
      </c>
      <c r="B42" t="s">
        <v>46</v>
      </c>
      <c r="C42" t="s">
        <v>397</v>
      </c>
      <c r="D42" s="1">
        <v>1000</v>
      </c>
      <c r="E42" s="12">
        <f>IF($D42&lt;=INFO!$Q$3,INFO!$Q$15,(((($D42-INFO!$Q$3)/1000)*INFO!$Q$12)+INFO!$Q$15))</f>
        <v>15</v>
      </c>
    </row>
    <row r="43" spans="1:5" x14ac:dyDescent="0.25">
      <c r="A43" s="17">
        <v>10214000</v>
      </c>
      <c r="B43" s="17" t="s">
        <v>86</v>
      </c>
      <c r="C43" s="17" t="s">
        <v>452</v>
      </c>
      <c r="D43" s="18">
        <v>1100</v>
      </c>
      <c r="E43" s="12">
        <f>IF($D43&lt;=INFO!$Q$3,INFO!$Q$15,(((($D43-INFO!$Q$3)/1000)*INFO!$Q$12)+INFO!$Q$15))</f>
        <v>15</v>
      </c>
    </row>
    <row r="44" spans="1:5" x14ac:dyDescent="0.25">
      <c r="A44">
        <v>10125000</v>
      </c>
      <c r="B44" t="s">
        <v>226</v>
      </c>
      <c r="C44" t="s">
        <v>388</v>
      </c>
      <c r="D44" s="1">
        <v>1100</v>
      </c>
      <c r="E44" s="12">
        <f>IF($D44&lt;=INFO!$Q$3,INFO!$Q$15,(((($D44-INFO!$Q$3)/1000)*INFO!$Q$12)+INFO!$Q$15))</f>
        <v>15</v>
      </c>
    </row>
    <row r="45" spans="1:5" x14ac:dyDescent="0.25">
      <c r="A45">
        <v>10336000</v>
      </c>
      <c r="B45" t="s">
        <v>98</v>
      </c>
      <c r="C45" t="s">
        <v>434</v>
      </c>
      <c r="D45" s="1">
        <v>1100</v>
      </c>
      <c r="E45" s="12">
        <f>IF($D45&lt;=INFO!$Q$3,INFO!$Q$15,(((($D45-INFO!$Q$3)/1000)*INFO!$Q$12)+INFO!$Q$15))</f>
        <v>15</v>
      </c>
    </row>
    <row r="46" spans="1:5" x14ac:dyDescent="0.25">
      <c r="A46">
        <v>10075000</v>
      </c>
      <c r="B46" t="s">
        <v>80</v>
      </c>
      <c r="C46" t="s">
        <v>421</v>
      </c>
      <c r="D46" s="1">
        <v>1100</v>
      </c>
      <c r="E46" s="12">
        <f>IF($D46&lt;=INFO!$Q$3,INFO!$Q$15,(((($D46-INFO!$Q$3)/1000)*INFO!$Q$12)+INFO!$Q$15))</f>
        <v>15</v>
      </c>
    </row>
    <row r="47" spans="1:5" x14ac:dyDescent="0.25">
      <c r="A47">
        <v>10112000</v>
      </c>
      <c r="B47" t="s">
        <v>109</v>
      </c>
      <c r="C47" t="s">
        <v>436</v>
      </c>
      <c r="D47" s="1">
        <v>1200</v>
      </c>
      <c r="E47" s="12">
        <f>IF($D47&lt;=INFO!$Q$3,INFO!$Q$15,(((($D47-INFO!$Q$3)/1000)*INFO!$Q$12)+INFO!$Q$15))</f>
        <v>15</v>
      </c>
    </row>
    <row r="48" spans="1:5" x14ac:dyDescent="0.25">
      <c r="A48">
        <v>10058000</v>
      </c>
      <c r="B48" t="s">
        <v>51</v>
      </c>
      <c r="C48" t="s">
        <v>384</v>
      </c>
      <c r="D48" s="1">
        <v>1200</v>
      </c>
      <c r="E48" s="12">
        <f>IF($D48&lt;=INFO!$Q$3,INFO!$Q$15,(((($D48-INFO!$Q$3)/1000)*INFO!$Q$12)+INFO!$Q$15))</f>
        <v>15</v>
      </c>
    </row>
    <row r="49" spans="1:5" x14ac:dyDescent="0.25">
      <c r="A49">
        <v>10352000</v>
      </c>
      <c r="B49" t="s">
        <v>82</v>
      </c>
      <c r="C49" t="s">
        <v>431</v>
      </c>
      <c r="D49" s="1">
        <v>1200</v>
      </c>
      <c r="E49" s="12">
        <f>IF($D49&lt;=INFO!$Q$3,INFO!$Q$15,(((($D49-INFO!$Q$3)/1000)*INFO!$Q$12)+INFO!$Q$15))</f>
        <v>15</v>
      </c>
    </row>
    <row r="50" spans="1:5" x14ac:dyDescent="0.25">
      <c r="A50">
        <v>10147000</v>
      </c>
      <c r="B50" t="s">
        <v>343</v>
      </c>
      <c r="C50" t="s">
        <v>489</v>
      </c>
      <c r="D50" s="1">
        <v>1200</v>
      </c>
      <c r="E50" s="12">
        <f>IF($D50&lt;=INFO!$Q$3,INFO!$Q$15,(((($D50-INFO!$Q$3)/1000)*INFO!$Q$12)+INFO!$Q$15))</f>
        <v>15</v>
      </c>
    </row>
    <row r="51" spans="1:5" x14ac:dyDescent="0.25">
      <c r="A51">
        <v>10142000</v>
      </c>
      <c r="B51" t="s">
        <v>114</v>
      </c>
      <c r="C51" t="s">
        <v>26</v>
      </c>
      <c r="D51" s="1">
        <v>1300</v>
      </c>
      <c r="E51" s="12">
        <f>IF($D51&lt;=INFO!$Q$3,INFO!$Q$15,(((($D51-INFO!$Q$3)/1000)*INFO!$Q$12)+INFO!$Q$15))</f>
        <v>15</v>
      </c>
    </row>
    <row r="52" spans="1:5" x14ac:dyDescent="0.25">
      <c r="A52">
        <v>10148000</v>
      </c>
      <c r="B52" t="s">
        <v>96</v>
      </c>
      <c r="C52" t="s">
        <v>26</v>
      </c>
      <c r="D52" s="1">
        <v>1300</v>
      </c>
      <c r="E52" s="12">
        <f>IF($D52&lt;=INFO!$Q$3,INFO!$Q$15,(((($D52-INFO!$Q$3)/1000)*INFO!$Q$12)+INFO!$Q$15))</f>
        <v>15</v>
      </c>
    </row>
    <row r="53" spans="1:5" x14ac:dyDescent="0.25">
      <c r="A53">
        <v>10273000</v>
      </c>
      <c r="B53" t="s">
        <v>92</v>
      </c>
      <c r="C53" t="s">
        <v>450</v>
      </c>
      <c r="D53" s="1">
        <v>1300</v>
      </c>
      <c r="E53" s="12">
        <f>IF($D53&lt;=INFO!$Q$3,INFO!$Q$15,(((($D53-INFO!$Q$3)/1000)*INFO!$Q$12)+INFO!$Q$15))</f>
        <v>15</v>
      </c>
    </row>
    <row r="54" spans="1:5" x14ac:dyDescent="0.25">
      <c r="A54">
        <v>10293000</v>
      </c>
      <c r="B54" t="s">
        <v>128</v>
      </c>
      <c r="C54" t="s">
        <v>472</v>
      </c>
      <c r="D54" s="1">
        <v>1300</v>
      </c>
      <c r="E54" s="12">
        <f>IF($D54&lt;=INFO!$Q$3,INFO!$Q$15,(((($D54-INFO!$Q$3)/1000)*INFO!$Q$12)+INFO!$Q$15))</f>
        <v>15</v>
      </c>
    </row>
    <row r="55" spans="1:5" x14ac:dyDescent="0.25">
      <c r="A55">
        <v>10008000</v>
      </c>
      <c r="B55" t="s">
        <v>135</v>
      </c>
      <c r="C55" t="s">
        <v>447</v>
      </c>
      <c r="D55" s="1">
        <v>1400</v>
      </c>
      <c r="E55" s="12">
        <f>IF($D55&lt;=INFO!$Q$3,INFO!$Q$15,(((($D55-INFO!$Q$3)/1000)*INFO!$Q$12)+INFO!$Q$15))</f>
        <v>15</v>
      </c>
    </row>
    <row r="56" spans="1:5" x14ac:dyDescent="0.25">
      <c r="A56">
        <v>10065000</v>
      </c>
      <c r="B56" t="s">
        <v>150</v>
      </c>
      <c r="C56" t="s">
        <v>464</v>
      </c>
      <c r="D56" s="1">
        <v>1500</v>
      </c>
      <c r="E56" s="12">
        <f>IF($D56&lt;=INFO!$Q$3,INFO!$Q$15,(((($D56-INFO!$Q$3)/1000)*INFO!$Q$12)+INFO!$Q$15))</f>
        <v>15</v>
      </c>
    </row>
    <row r="57" spans="1:5" x14ac:dyDescent="0.25">
      <c r="A57">
        <v>10310000</v>
      </c>
      <c r="B57" t="s">
        <v>129</v>
      </c>
      <c r="C57" t="s">
        <v>470</v>
      </c>
      <c r="D57" s="1">
        <v>1500</v>
      </c>
      <c r="E57" s="12">
        <f>IF($D57&lt;=INFO!$Q$3,INFO!$Q$15,(((($D57-INFO!$Q$3)/1000)*INFO!$Q$12)+INFO!$Q$15))</f>
        <v>15</v>
      </c>
    </row>
    <row r="58" spans="1:5" x14ac:dyDescent="0.25">
      <c r="A58">
        <v>10174000</v>
      </c>
      <c r="B58" t="s">
        <v>140</v>
      </c>
      <c r="C58" t="s">
        <v>429</v>
      </c>
      <c r="D58" s="1">
        <v>1600</v>
      </c>
      <c r="E58" s="12">
        <f>IF($D58&lt;=INFO!$Q$3,INFO!$Q$15,(((($D58-INFO!$Q$3)/1000)*INFO!$Q$12)+INFO!$Q$15))</f>
        <v>15</v>
      </c>
    </row>
    <row r="59" spans="1:5" x14ac:dyDescent="0.25">
      <c r="A59">
        <v>10009000</v>
      </c>
      <c r="B59" t="s">
        <v>137</v>
      </c>
      <c r="C59" t="s">
        <v>448</v>
      </c>
      <c r="D59" s="1">
        <v>1600</v>
      </c>
      <c r="E59" s="12">
        <f>IF($D59&lt;=INFO!$Q$3,INFO!$Q$15,(((($D59-INFO!$Q$3)/1000)*INFO!$Q$12)+INFO!$Q$15))</f>
        <v>15</v>
      </c>
    </row>
    <row r="60" spans="1:5" x14ac:dyDescent="0.25">
      <c r="A60">
        <v>10072000</v>
      </c>
      <c r="B60" t="s">
        <v>124</v>
      </c>
      <c r="C60" t="s">
        <v>435</v>
      </c>
      <c r="D60" s="1">
        <v>1600</v>
      </c>
      <c r="E60" s="12">
        <f>IF($D60&lt;=INFO!$Q$3,INFO!$Q$15,(((($D60-INFO!$Q$3)/1000)*INFO!$Q$12)+INFO!$Q$15))</f>
        <v>15</v>
      </c>
    </row>
    <row r="61" spans="1:5" x14ac:dyDescent="0.25">
      <c r="A61">
        <v>10034000</v>
      </c>
      <c r="B61" t="s">
        <v>8</v>
      </c>
      <c r="C61" t="s">
        <v>382</v>
      </c>
      <c r="D61" s="1">
        <v>1800</v>
      </c>
      <c r="E61" s="12">
        <f>IF($D61&lt;=INFO!$Q$3,INFO!$Q$15,(((($D61-INFO!$Q$3)/1000)*INFO!$Q$12)+INFO!$Q$15))</f>
        <v>15</v>
      </c>
    </row>
    <row r="62" spans="1:5" x14ac:dyDescent="0.25">
      <c r="A62">
        <v>10136000</v>
      </c>
      <c r="B62" t="s">
        <v>153</v>
      </c>
      <c r="C62" t="s">
        <v>407</v>
      </c>
      <c r="D62" s="1">
        <v>1800</v>
      </c>
      <c r="E62" s="12">
        <f>IF($D62&lt;=INFO!$Q$3,INFO!$Q$15,(((($D62-INFO!$Q$3)/1000)*INFO!$Q$12)+INFO!$Q$15))</f>
        <v>15</v>
      </c>
    </row>
    <row r="63" spans="1:5" x14ac:dyDescent="0.25">
      <c r="A63">
        <v>10038500</v>
      </c>
      <c r="B63" t="s">
        <v>118</v>
      </c>
      <c r="C63" t="s">
        <v>460</v>
      </c>
      <c r="D63" s="1">
        <v>1900</v>
      </c>
      <c r="E63" s="12">
        <f>IF($D63&lt;=INFO!$Q$3,INFO!$Q$15,(((($D63-INFO!$Q$3)/1000)*INFO!$Q$12)+INFO!$Q$15))</f>
        <v>15</v>
      </c>
    </row>
    <row r="64" spans="1:5" x14ac:dyDescent="0.25">
      <c r="A64">
        <v>10048000</v>
      </c>
      <c r="B64" t="s">
        <v>144</v>
      </c>
      <c r="C64" t="s">
        <v>471</v>
      </c>
      <c r="D64" s="1">
        <v>1900</v>
      </c>
      <c r="E64" s="12">
        <f>IF($D64&lt;=INFO!$Q$3,INFO!$Q$15,(((($D64-INFO!$Q$3)/1000)*INFO!$Q$12)+INFO!$Q$15))</f>
        <v>15</v>
      </c>
    </row>
    <row r="65" spans="1:5" x14ac:dyDescent="0.25">
      <c r="A65">
        <v>10280000</v>
      </c>
      <c r="B65" t="s">
        <v>186</v>
      </c>
      <c r="C65" t="s">
        <v>487</v>
      </c>
      <c r="D65" s="1">
        <v>1900</v>
      </c>
      <c r="E65" s="12">
        <f>IF($D65&lt;=INFO!$Q$3,INFO!$Q$15,(((($D65-INFO!$Q$3)/1000)*INFO!$Q$12)+INFO!$Q$15))</f>
        <v>15</v>
      </c>
    </row>
    <row r="66" spans="1:5" x14ac:dyDescent="0.25">
      <c r="A66">
        <v>10082000</v>
      </c>
      <c r="B66" t="s">
        <v>166</v>
      </c>
      <c r="C66" t="s">
        <v>482</v>
      </c>
      <c r="D66" s="1">
        <v>2000</v>
      </c>
      <c r="E66" s="12">
        <f>IF($D66&lt;=INFO!$Q$3,INFO!$Q$15,(((($D66-INFO!$Q$3)/1000)*INFO!$Q$12)+INFO!$Q$15))</f>
        <v>15</v>
      </c>
    </row>
    <row r="67" spans="1:5" x14ac:dyDescent="0.25">
      <c r="A67">
        <v>10055000</v>
      </c>
      <c r="B67" t="s">
        <v>74</v>
      </c>
      <c r="C67" t="s">
        <v>13</v>
      </c>
      <c r="D67" s="1">
        <v>2000</v>
      </c>
      <c r="E67" s="12">
        <f>IF($D67&lt;=INFO!$Q$3,INFO!$Q$15,(((($D67-INFO!$Q$3)/1000)*INFO!$Q$12)+INFO!$Q$15))</f>
        <v>15</v>
      </c>
    </row>
    <row r="68" spans="1:5" x14ac:dyDescent="0.25">
      <c r="A68">
        <v>10215000</v>
      </c>
      <c r="B68" t="s">
        <v>106</v>
      </c>
      <c r="C68" t="s">
        <v>453</v>
      </c>
      <c r="D68" s="1">
        <v>2000</v>
      </c>
      <c r="E68" s="12">
        <f>IF($D68&lt;=INFO!$Q$3,INFO!$Q$15,(((($D68-INFO!$Q$3)/1000)*INFO!$Q$12)+INFO!$Q$15))</f>
        <v>15</v>
      </c>
    </row>
    <row r="69" spans="1:5" x14ac:dyDescent="0.25">
      <c r="A69">
        <v>10028000</v>
      </c>
      <c r="B69" t="s">
        <v>182</v>
      </c>
      <c r="C69" t="s">
        <v>481</v>
      </c>
      <c r="D69" s="1">
        <v>2000</v>
      </c>
      <c r="E69" s="12">
        <f>IF($D69&lt;=INFO!$Q$3,INFO!$Q$15,(((($D69-INFO!$Q$3)/1000)*INFO!$Q$12)+INFO!$Q$15))</f>
        <v>15</v>
      </c>
    </row>
    <row r="70" spans="1:5" x14ac:dyDescent="0.25">
      <c r="A70">
        <v>10057000</v>
      </c>
      <c r="B70" t="s">
        <v>110</v>
      </c>
      <c r="C70" t="s">
        <v>439</v>
      </c>
      <c r="D70" s="1">
        <v>2000</v>
      </c>
      <c r="E70" s="12">
        <f>IF($D70&lt;=INFO!$Q$3,INFO!$Q$15,(((($D70-INFO!$Q$3)/1000)*INFO!$Q$12)+INFO!$Q$15))</f>
        <v>15</v>
      </c>
    </row>
    <row r="71" spans="1:5" x14ac:dyDescent="0.25">
      <c r="A71">
        <v>10322000</v>
      </c>
      <c r="B71" t="s">
        <v>304</v>
      </c>
      <c r="C71" t="s">
        <v>569</v>
      </c>
      <c r="D71" s="1">
        <v>2000</v>
      </c>
      <c r="E71" s="12">
        <f>IF($D71&lt;=INFO!$Q$3,INFO!$Q$15,(((($D71-INFO!$Q$3)/1000)*INFO!$Q$12)+INFO!$Q$15))</f>
        <v>15</v>
      </c>
    </row>
    <row r="72" spans="1:5" x14ac:dyDescent="0.25">
      <c r="A72">
        <v>10022000</v>
      </c>
      <c r="B72" t="s">
        <v>102</v>
      </c>
      <c r="C72" t="s">
        <v>438</v>
      </c>
      <c r="D72" s="1">
        <v>2000</v>
      </c>
      <c r="E72" s="12">
        <f>IF($D72&lt;=INFO!$Q$3,INFO!$Q$15,(((($D72-INFO!$Q$3)/1000)*INFO!$Q$12)+INFO!$Q$15))</f>
        <v>15</v>
      </c>
    </row>
    <row r="73" spans="1:5" x14ac:dyDescent="0.25">
      <c r="A73">
        <v>10281000</v>
      </c>
      <c r="B73" t="s">
        <v>190</v>
      </c>
      <c r="C73" t="s">
        <v>525</v>
      </c>
      <c r="D73" s="1">
        <v>2100</v>
      </c>
      <c r="E73" s="12">
        <f>IF($D73&lt;=INFO!$Q$3,INFO!$Q$15,(((($D73-INFO!$Q$3)/1000)*INFO!$Q$12)+INFO!$Q$15))</f>
        <v>15</v>
      </c>
    </row>
    <row r="74" spans="1:5" x14ac:dyDescent="0.25">
      <c r="A74">
        <v>10029000</v>
      </c>
      <c r="B74" t="s">
        <v>198</v>
      </c>
      <c r="C74" t="s">
        <v>502</v>
      </c>
      <c r="D74" s="1">
        <v>2100</v>
      </c>
      <c r="E74" s="12">
        <f>IF($D74&lt;=INFO!$Q$3,INFO!$Q$15,(((($D74-INFO!$Q$3)/1000)*INFO!$Q$12)+INFO!$Q$15))</f>
        <v>15</v>
      </c>
    </row>
    <row r="75" spans="1:5" x14ac:dyDescent="0.25">
      <c r="A75">
        <v>10003000</v>
      </c>
      <c r="B75" t="s">
        <v>88</v>
      </c>
      <c r="C75" t="s">
        <v>433</v>
      </c>
      <c r="D75" s="1">
        <v>2100</v>
      </c>
      <c r="E75" s="12">
        <f>IF($D75&lt;=INFO!$Q$3,INFO!$Q$15,(((($D75-INFO!$Q$3)/1000)*INFO!$Q$12)+INFO!$Q$15))</f>
        <v>15</v>
      </c>
    </row>
    <row r="76" spans="1:5" x14ac:dyDescent="0.25">
      <c r="A76">
        <v>10363000</v>
      </c>
      <c r="B76" t="s">
        <v>233</v>
      </c>
      <c r="C76" t="s">
        <v>543</v>
      </c>
      <c r="D76" s="1">
        <v>2100</v>
      </c>
      <c r="E76" s="12">
        <f>IF($D76&lt;=INFO!$Q$3,INFO!$Q$15,(((($D76-INFO!$Q$3)/1000)*INFO!$Q$12)+INFO!$Q$15))</f>
        <v>15</v>
      </c>
    </row>
    <row r="77" spans="1:5" x14ac:dyDescent="0.25">
      <c r="A77">
        <v>10039000</v>
      </c>
      <c r="B77" t="s">
        <v>199</v>
      </c>
      <c r="C77" t="s">
        <v>550</v>
      </c>
      <c r="D77" s="1">
        <v>2200</v>
      </c>
      <c r="E77" s="12">
        <f>IF($D77&lt;=INFO!$Q$3,INFO!$Q$15,(((($D77-INFO!$Q$3)/1000)*INFO!$Q$12)+INFO!$Q$15))</f>
        <v>15</v>
      </c>
    </row>
    <row r="78" spans="1:5" x14ac:dyDescent="0.25">
      <c r="A78">
        <v>10004000</v>
      </c>
      <c r="B78" t="s">
        <v>88</v>
      </c>
      <c r="C78" t="s">
        <v>414</v>
      </c>
      <c r="D78" s="1">
        <v>2200</v>
      </c>
      <c r="E78" s="12">
        <f>IF($D78&lt;=INFO!$Q$3,INFO!$Q$15,(((($D78-INFO!$Q$3)/1000)*INFO!$Q$12)+INFO!$Q$15))</f>
        <v>15</v>
      </c>
    </row>
    <row r="79" spans="1:5" x14ac:dyDescent="0.25">
      <c r="A79">
        <v>10309000</v>
      </c>
      <c r="B79" t="s">
        <v>147</v>
      </c>
      <c r="C79" t="s">
        <v>455</v>
      </c>
      <c r="D79" s="1">
        <v>2200</v>
      </c>
      <c r="E79" s="12">
        <f>IF($D79&lt;=INFO!$Q$3,INFO!$Q$15,(((($D79-INFO!$Q$3)/1000)*INFO!$Q$12)+INFO!$Q$15))</f>
        <v>15</v>
      </c>
    </row>
    <row r="80" spans="1:5" x14ac:dyDescent="0.25">
      <c r="A80">
        <v>10354000</v>
      </c>
      <c r="B80" t="s">
        <v>314</v>
      </c>
      <c r="C80" t="s">
        <v>616</v>
      </c>
      <c r="D80" s="1">
        <v>2200</v>
      </c>
      <c r="E80" s="12">
        <f>IF($D80&lt;=INFO!$Q$3,INFO!$Q$15,(((($D80-INFO!$Q$3)/1000)*INFO!$Q$12)+INFO!$Q$15))</f>
        <v>15</v>
      </c>
    </row>
    <row r="81" spans="1:5" x14ac:dyDescent="0.25">
      <c r="A81">
        <v>10025000</v>
      </c>
      <c r="B81" t="s">
        <v>188</v>
      </c>
      <c r="C81" t="s">
        <v>504</v>
      </c>
      <c r="D81" s="1">
        <v>2200</v>
      </c>
      <c r="E81" s="12">
        <f>IF($D81&lt;=INFO!$Q$3,INFO!$Q$15,(((($D81-INFO!$Q$3)/1000)*INFO!$Q$12)+INFO!$Q$15))</f>
        <v>15</v>
      </c>
    </row>
    <row r="82" spans="1:5" x14ac:dyDescent="0.25">
      <c r="A82">
        <v>10016000</v>
      </c>
      <c r="B82" t="s">
        <v>142</v>
      </c>
      <c r="C82" t="s">
        <v>477</v>
      </c>
      <c r="D82" s="1">
        <v>2200</v>
      </c>
      <c r="E82" s="12">
        <f>IF($D82&lt;=INFO!$Q$3,INFO!$Q$15,(((($D82-INFO!$Q$3)/1000)*INFO!$Q$12)+INFO!$Q$15))</f>
        <v>15</v>
      </c>
    </row>
    <row r="83" spans="1:5" x14ac:dyDescent="0.25">
      <c r="A83">
        <v>10115000</v>
      </c>
      <c r="B83" t="s">
        <v>175</v>
      </c>
      <c r="C83" t="s">
        <v>496</v>
      </c>
      <c r="D83" s="1">
        <v>2300</v>
      </c>
      <c r="E83" s="12">
        <f>IF($D83&lt;=INFO!$Q$3,INFO!$Q$15,(((($D83-INFO!$Q$3)/1000)*INFO!$Q$12)+INFO!$Q$15))</f>
        <v>15</v>
      </c>
    </row>
    <row r="84" spans="1:5" x14ac:dyDescent="0.25">
      <c r="A84">
        <v>10070000</v>
      </c>
      <c r="B84" t="s">
        <v>151</v>
      </c>
      <c r="C84" t="s">
        <v>465</v>
      </c>
      <c r="D84" s="1">
        <v>2300</v>
      </c>
      <c r="E84" s="12">
        <f>IF($D84&lt;=INFO!$Q$3,INFO!$Q$15,(((($D84-INFO!$Q$3)/1000)*INFO!$Q$12)+INFO!$Q$15))</f>
        <v>15</v>
      </c>
    </row>
    <row r="85" spans="1:5" x14ac:dyDescent="0.25">
      <c r="A85">
        <v>10290000</v>
      </c>
      <c r="B85" t="s">
        <v>107</v>
      </c>
      <c r="C85" t="s">
        <v>459</v>
      </c>
      <c r="D85" s="1">
        <v>2300</v>
      </c>
      <c r="E85" s="12">
        <f>IF($D85&lt;=INFO!$Q$3,INFO!$Q$15,(((($D85-INFO!$Q$3)/1000)*INFO!$Q$12)+INFO!$Q$15))</f>
        <v>15</v>
      </c>
    </row>
    <row r="86" spans="1:5" x14ac:dyDescent="0.25">
      <c r="A86">
        <v>10060000</v>
      </c>
      <c r="B86" t="s">
        <v>14</v>
      </c>
      <c r="D86" s="1">
        <v>2300</v>
      </c>
      <c r="E86" s="12">
        <f>IF($D86&lt;=INFO!$Q$3,INFO!$Q$15,(((($D86-INFO!$Q$3)/1000)*INFO!$Q$12)+INFO!$Q$15))</f>
        <v>15</v>
      </c>
    </row>
    <row r="87" spans="1:5" x14ac:dyDescent="0.25">
      <c r="A87">
        <v>10150000</v>
      </c>
      <c r="B87" t="s">
        <v>161</v>
      </c>
      <c r="C87" t="s">
        <v>474</v>
      </c>
      <c r="D87" s="1">
        <v>2400</v>
      </c>
      <c r="E87" s="12">
        <f>IF($D87&lt;=INFO!$Q$3,INFO!$Q$15,(((($D87-INFO!$Q$3)/1000)*INFO!$Q$12)+INFO!$Q$15))</f>
        <v>15</v>
      </c>
    </row>
    <row r="88" spans="1:5" x14ac:dyDescent="0.25">
      <c r="A88">
        <v>10265000</v>
      </c>
      <c r="B88" t="s">
        <v>221</v>
      </c>
      <c r="C88" t="s">
        <v>553</v>
      </c>
      <c r="D88" s="1">
        <v>2400</v>
      </c>
      <c r="E88" s="12">
        <f>IF($D88&lt;=INFO!$Q$3,INFO!$Q$15,(((($D88-INFO!$Q$3)/1000)*INFO!$Q$12)+INFO!$Q$15))</f>
        <v>15</v>
      </c>
    </row>
    <row r="89" spans="1:5" x14ac:dyDescent="0.25">
      <c r="A89">
        <v>10171000</v>
      </c>
      <c r="B89" t="s">
        <v>169</v>
      </c>
      <c r="C89" t="s">
        <v>559</v>
      </c>
      <c r="D89" s="1">
        <v>2500</v>
      </c>
      <c r="E89" s="12">
        <f>IF($D89&lt;=INFO!$Q$3,INFO!$Q$15,(((($D89-INFO!$Q$3)/1000)*INFO!$Q$12)+INFO!$Q$15))</f>
        <v>15</v>
      </c>
    </row>
    <row r="90" spans="1:5" x14ac:dyDescent="0.25">
      <c r="A90">
        <v>10188000</v>
      </c>
      <c r="B90" t="s">
        <v>121</v>
      </c>
      <c r="C90" t="s">
        <v>516</v>
      </c>
      <c r="D90" s="1">
        <v>2600</v>
      </c>
      <c r="E90" s="12">
        <f>IF($D90&lt;=INFO!$Q$3,INFO!$Q$15,(((($D90-INFO!$Q$3)/1000)*INFO!$Q$12)+INFO!$Q$15))</f>
        <v>15</v>
      </c>
    </row>
    <row r="91" spans="1:5" x14ac:dyDescent="0.25">
      <c r="A91">
        <v>10257000</v>
      </c>
      <c r="B91" t="s">
        <v>278</v>
      </c>
      <c r="C91" t="s">
        <v>524</v>
      </c>
      <c r="D91" s="1">
        <v>2600</v>
      </c>
      <c r="E91" s="12">
        <f>IF($D91&lt;=INFO!$Q$3,INFO!$Q$15,(((($D91-INFO!$Q$3)/1000)*INFO!$Q$12)+INFO!$Q$15))</f>
        <v>15</v>
      </c>
    </row>
    <row r="92" spans="1:5" x14ac:dyDescent="0.25">
      <c r="A92">
        <v>10017000</v>
      </c>
      <c r="B92" t="s">
        <v>376</v>
      </c>
      <c r="C92" t="s">
        <v>7</v>
      </c>
      <c r="D92" s="1">
        <v>2600</v>
      </c>
      <c r="E92" s="12">
        <f>IF($D92&lt;=INFO!$Q$3,INFO!$Q$15,(((($D92-INFO!$Q$3)/1000)*INFO!$Q$12)+INFO!$Q$15))</f>
        <v>15</v>
      </c>
    </row>
    <row r="93" spans="1:5" x14ac:dyDescent="0.25">
      <c r="A93">
        <v>10027000</v>
      </c>
      <c r="B93" t="s">
        <v>157</v>
      </c>
      <c r="C93" t="s">
        <v>480</v>
      </c>
      <c r="D93" s="1">
        <v>2700</v>
      </c>
      <c r="E93" s="12">
        <f>IF($D93&lt;=INFO!$Q$3,INFO!$Q$15,(((($D93-INFO!$Q$3)/1000)*INFO!$Q$12)+INFO!$Q$15))</f>
        <v>15</v>
      </c>
    </row>
    <row r="94" spans="1:5" x14ac:dyDescent="0.25">
      <c r="A94">
        <v>10123000</v>
      </c>
      <c r="B94" t="s">
        <v>113</v>
      </c>
      <c r="C94" t="s">
        <v>508</v>
      </c>
      <c r="D94" s="1">
        <v>2700</v>
      </c>
      <c r="E94" s="12">
        <f>IF($D94&lt;=INFO!$Q$3,INFO!$Q$15,(((($D94-INFO!$Q$3)/1000)*INFO!$Q$12)+INFO!$Q$15))</f>
        <v>15</v>
      </c>
    </row>
    <row r="95" spans="1:5" x14ac:dyDescent="0.25">
      <c r="A95">
        <v>10046000</v>
      </c>
      <c r="B95" t="s">
        <v>94</v>
      </c>
      <c r="C95" t="s">
        <v>415</v>
      </c>
      <c r="D95" s="1">
        <v>2800</v>
      </c>
      <c r="E95" s="12">
        <f>IF($D95&lt;=INFO!$Q$3,INFO!$Q$15,(((($D95-INFO!$Q$3)/1000)*INFO!$Q$12)+INFO!$Q$15))</f>
        <v>15</v>
      </c>
    </row>
    <row r="96" spans="1:5" x14ac:dyDescent="0.25">
      <c r="A96">
        <v>10294500</v>
      </c>
      <c r="B96" t="s">
        <v>320</v>
      </c>
      <c r="C96" t="s">
        <v>614</v>
      </c>
      <c r="D96" s="1">
        <v>2800</v>
      </c>
      <c r="E96" s="12">
        <f>IF($D96&lt;=INFO!$Q$3,INFO!$Q$15,(((($D96-INFO!$Q$3)/1000)*INFO!$Q$12)+INFO!$Q$15))</f>
        <v>15</v>
      </c>
    </row>
    <row r="97" spans="1:5" x14ac:dyDescent="0.25">
      <c r="A97">
        <v>10011000</v>
      </c>
      <c r="B97" t="s">
        <v>149</v>
      </c>
      <c r="C97" t="s">
        <v>627</v>
      </c>
      <c r="D97" s="1">
        <v>2900</v>
      </c>
      <c r="E97" s="12">
        <f>IF($D97&lt;=INFO!$Q$3,INFO!$Q$15,(((($D97-INFO!$Q$3)/1000)*INFO!$Q$12)+INFO!$Q$15))</f>
        <v>15</v>
      </c>
    </row>
    <row r="98" spans="1:5" x14ac:dyDescent="0.25">
      <c r="A98">
        <v>10186000</v>
      </c>
      <c r="B98" t="s">
        <v>204</v>
      </c>
      <c r="C98" t="s">
        <v>509</v>
      </c>
      <c r="D98" s="1">
        <v>2900</v>
      </c>
      <c r="E98" s="12">
        <f>IF($D98&lt;=INFO!$Q$3,INFO!$Q$15,(((($D98-INFO!$Q$3)/1000)*INFO!$Q$12)+INFO!$Q$15))</f>
        <v>15</v>
      </c>
    </row>
    <row r="99" spans="1:5" x14ac:dyDescent="0.25">
      <c r="A99">
        <v>10292000</v>
      </c>
      <c r="B99" t="s">
        <v>244</v>
      </c>
      <c r="C99" t="s">
        <v>566</v>
      </c>
      <c r="D99" s="1">
        <v>2900</v>
      </c>
      <c r="E99" s="12">
        <f>IF($D99&lt;=INFO!$Q$3,INFO!$Q$15,(((($D99-INFO!$Q$3)/1000)*INFO!$Q$12)+INFO!$Q$15))</f>
        <v>15</v>
      </c>
    </row>
    <row r="100" spans="1:5" x14ac:dyDescent="0.25">
      <c r="A100">
        <v>10296000</v>
      </c>
      <c r="B100" t="s">
        <v>165</v>
      </c>
      <c r="C100" t="s">
        <v>492</v>
      </c>
      <c r="D100" s="1">
        <v>2900</v>
      </c>
      <c r="E100" s="12">
        <f>IF($D100&lt;=INFO!$Q$3,INFO!$Q$15,(((($D100-INFO!$Q$3)/1000)*INFO!$Q$12)+INFO!$Q$15))</f>
        <v>15</v>
      </c>
    </row>
    <row r="101" spans="1:5" x14ac:dyDescent="0.25">
      <c r="A101">
        <v>10210000</v>
      </c>
      <c r="B101" t="s">
        <v>338</v>
      </c>
      <c r="C101" t="s">
        <v>87</v>
      </c>
      <c r="D101" s="1">
        <v>3000</v>
      </c>
      <c r="E101" s="12">
        <f>IF($D101&lt;=INFO!$Q$3,INFO!$Q$15,(((($D101-INFO!$Q$3)/1000)*INFO!$Q$12)+INFO!$Q$15))</f>
        <v>15</v>
      </c>
    </row>
    <row r="102" spans="1:5" x14ac:dyDescent="0.25">
      <c r="A102" s="17">
        <v>10360000</v>
      </c>
      <c r="B102" s="17" t="s">
        <v>194</v>
      </c>
      <c r="C102" s="17" t="s">
        <v>513</v>
      </c>
      <c r="D102" s="18">
        <v>3000</v>
      </c>
      <c r="E102" s="12">
        <f>IF($D102&lt;=INFO!$Q$3,INFO!$Q$15,(((($D102-INFO!$Q$3)/1000)*INFO!$Q$12)+INFO!$Q$15))</f>
        <v>15</v>
      </c>
    </row>
    <row r="103" spans="1:5" x14ac:dyDescent="0.25">
      <c r="A103">
        <v>10051000</v>
      </c>
      <c r="B103" t="s">
        <v>211</v>
      </c>
      <c r="C103" t="s">
        <v>514</v>
      </c>
      <c r="D103" s="1">
        <v>3000</v>
      </c>
      <c r="E103" s="12">
        <f>IF($D103&lt;=INFO!$Q$3,INFO!$Q$15,(((($D103-INFO!$Q$3)/1000)*INFO!$Q$12)+INFO!$Q$15))</f>
        <v>15</v>
      </c>
    </row>
    <row r="104" spans="1:5" x14ac:dyDescent="0.25">
      <c r="A104">
        <v>10244000</v>
      </c>
      <c r="B104" t="s">
        <v>189</v>
      </c>
      <c r="C104" t="s">
        <v>523</v>
      </c>
      <c r="D104" s="1">
        <v>3100</v>
      </c>
      <c r="E104" s="12">
        <f>IF($D104&lt;=INFO!$Q$3,INFO!$Q$15,(((($D104-INFO!$Q$3)/1000)*INFO!$Q$12)+INFO!$Q$15))</f>
        <v>15.2</v>
      </c>
    </row>
    <row r="105" spans="1:5" x14ac:dyDescent="0.25">
      <c r="A105">
        <v>10355000</v>
      </c>
      <c r="B105" t="s">
        <v>192</v>
      </c>
      <c r="C105" t="s">
        <v>501</v>
      </c>
      <c r="D105" s="1">
        <v>3100</v>
      </c>
      <c r="E105" s="12">
        <f>IF($D105&lt;=INFO!$Q$3,INFO!$Q$15,(((($D105-INFO!$Q$3)/1000)*INFO!$Q$12)+INFO!$Q$15))</f>
        <v>15.2</v>
      </c>
    </row>
    <row r="106" spans="1:5" x14ac:dyDescent="0.25">
      <c r="A106">
        <v>10018000</v>
      </c>
      <c r="B106" t="s">
        <v>271</v>
      </c>
      <c r="C106" t="s">
        <v>563</v>
      </c>
      <c r="D106" s="1">
        <v>3100</v>
      </c>
      <c r="E106" s="12">
        <f>IF($D106&lt;=INFO!$Q$3,INFO!$Q$15,(((($D106-INFO!$Q$3)/1000)*INFO!$Q$12)+INFO!$Q$15))</f>
        <v>15.2</v>
      </c>
    </row>
    <row r="107" spans="1:5" x14ac:dyDescent="0.25">
      <c r="A107">
        <v>10023000</v>
      </c>
      <c r="B107" t="s">
        <v>272</v>
      </c>
      <c r="C107" t="s">
        <v>598</v>
      </c>
      <c r="D107" s="1">
        <v>3100</v>
      </c>
      <c r="E107" s="12">
        <f>IF($D107&lt;=INFO!$Q$3,INFO!$Q$15,(((($D107-INFO!$Q$3)/1000)*INFO!$Q$12)+INFO!$Q$15))</f>
        <v>15.2</v>
      </c>
    </row>
    <row r="108" spans="1:5" x14ac:dyDescent="0.25">
      <c r="A108">
        <v>10271000</v>
      </c>
      <c r="B108" t="s">
        <v>178</v>
      </c>
      <c r="C108" t="s">
        <v>500</v>
      </c>
      <c r="D108" s="1">
        <v>3200</v>
      </c>
      <c r="E108" s="12">
        <f>IF($D108&lt;=INFO!$Q$3,INFO!$Q$15,(((($D108-INFO!$Q$3)/1000)*INFO!$Q$12)+INFO!$Q$15))</f>
        <v>15.4</v>
      </c>
    </row>
    <row r="109" spans="1:5" x14ac:dyDescent="0.25">
      <c r="A109">
        <v>10212500</v>
      </c>
      <c r="B109" t="s">
        <v>276</v>
      </c>
      <c r="C109" t="s">
        <v>610</v>
      </c>
      <c r="D109" s="1">
        <v>3300</v>
      </c>
      <c r="E109" s="12">
        <f>IF($D109&lt;=INFO!$Q$3,INFO!$Q$15,(((($D109-INFO!$Q$3)/1000)*INFO!$Q$12)+INFO!$Q$15))</f>
        <v>15.6</v>
      </c>
    </row>
    <row r="110" spans="1:5" x14ac:dyDescent="0.25">
      <c r="A110">
        <v>10030500</v>
      </c>
      <c r="B110" t="s">
        <v>337</v>
      </c>
      <c r="C110" t="s">
        <v>381</v>
      </c>
      <c r="D110" s="1">
        <v>3300</v>
      </c>
      <c r="E110" s="12">
        <f>IF($D110&lt;=INFO!$Q$3,INFO!$Q$15,(((($D110-INFO!$Q$3)/1000)*INFO!$Q$12)+INFO!$Q$15))</f>
        <v>15.6</v>
      </c>
    </row>
    <row r="111" spans="1:5" x14ac:dyDescent="0.25">
      <c r="A111">
        <v>10124000</v>
      </c>
      <c r="B111" t="s">
        <v>201</v>
      </c>
      <c r="C111" t="s">
        <v>534</v>
      </c>
      <c r="D111" s="1">
        <v>3300</v>
      </c>
      <c r="E111" s="12">
        <f>IF($D111&lt;=INFO!$Q$3,INFO!$Q$15,(((($D111-INFO!$Q$3)/1000)*INFO!$Q$12)+INFO!$Q$15))</f>
        <v>15.6</v>
      </c>
    </row>
    <row r="112" spans="1:5" x14ac:dyDescent="0.25">
      <c r="A112">
        <v>10005000</v>
      </c>
      <c r="B112" t="s">
        <v>284</v>
      </c>
      <c r="C112" t="s">
        <v>549</v>
      </c>
      <c r="D112" s="1">
        <v>3300</v>
      </c>
      <c r="E112" s="12">
        <f>IF($D112&lt;=INFO!$Q$3,INFO!$Q$15,(((($D112-INFO!$Q$3)/1000)*INFO!$Q$12)+INFO!$Q$15))</f>
        <v>15.6</v>
      </c>
    </row>
    <row r="113" spans="1:5" x14ac:dyDescent="0.25">
      <c r="A113">
        <v>10310500</v>
      </c>
      <c r="B113" t="s">
        <v>131</v>
      </c>
      <c r="C113" t="s">
        <v>130</v>
      </c>
      <c r="D113" s="1">
        <v>3300</v>
      </c>
      <c r="E113" s="12">
        <f>IF($D113&lt;=INFO!$Q$3,INFO!$Q$15,(((($D113-INFO!$Q$3)/1000)*INFO!$Q$12)+INFO!$Q$15))</f>
        <v>15.6</v>
      </c>
    </row>
    <row r="114" spans="1:5" x14ac:dyDescent="0.25">
      <c r="A114">
        <v>10356001</v>
      </c>
      <c r="B114" t="s">
        <v>230</v>
      </c>
      <c r="C114" t="s">
        <v>528</v>
      </c>
      <c r="D114" s="1">
        <v>3300</v>
      </c>
      <c r="E114" s="12">
        <f>IF($D114&lt;=INFO!$Q$3,INFO!$Q$15,(((($D114-INFO!$Q$3)/1000)*INFO!$Q$12)+INFO!$Q$15))</f>
        <v>15.6</v>
      </c>
    </row>
    <row r="115" spans="1:5" x14ac:dyDescent="0.25">
      <c r="A115">
        <v>10337000</v>
      </c>
      <c r="B115" t="s">
        <v>349</v>
      </c>
      <c r="C115" t="s">
        <v>576</v>
      </c>
      <c r="D115" s="1">
        <v>3300</v>
      </c>
      <c r="E115" s="12">
        <f>IF($D115&lt;=INFO!$Q$3,INFO!$Q$15,(((($D115-INFO!$Q$3)/1000)*INFO!$Q$12)+INFO!$Q$15))</f>
        <v>15.6</v>
      </c>
    </row>
    <row r="116" spans="1:5" x14ac:dyDescent="0.25">
      <c r="A116">
        <v>10297000</v>
      </c>
      <c r="B116" t="s">
        <v>210</v>
      </c>
      <c r="C116" t="s">
        <v>567</v>
      </c>
      <c r="D116" s="1">
        <v>3300</v>
      </c>
      <c r="E116" s="12">
        <f>IF($D116&lt;=INFO!$Q$3,INFO!$Q$15,(((($D116-INFO!$Q$3)/1000)*INFO!$Q$12)+INFO!$Q$15))</f>
        <v>15.6</v>
      </c>
    </row>
    <row r="117" spans="1:5" x14ac:dyDescent="0.25">
      <c r="A117">
        <v>10245000</v>
      </c>
      <c r="B117" t="s">
        <v>241</v>
      </c>
      <c r="C117" t="s">
        <v>574</v>
      </c>
      <c r="D117" s="1">
        <v>3400</v>
      </c>
      <c r="E117" s="12">
        <f>IF($D117&lt;=INFO!$Q$3,INFO!$Q$15,(((($D117-INFO!$Q$3)/1000)*INFO!$Q$12)+INFO!$Q$15))</f>
        <v>15.8</v>
      </c>
    </row>
    <row r="118" spans="1:5" x14ac:dyDescent="0.25">
      <c r="A118">
        <v>10040000</v>
      </c>
      <c r="B118" t="s">
        <v>254</v>
      </c>
      <c r="C118" t="s">
        <v>556</v>
      </c>
      <c r="D118" s="1">
        <v>3400</v>
      </c>
      <c r="E118" s="12">
        <f>IF($D118&lt;=INFO!$Q$3,INFO!$Q$15,(((($D118-INFO!$Q$3)/1000)*INFO!$Q$12)+INFO!$Q$15))</f>
        <v>15.8</v>
      </c>
    </row>
    <row r="119" spans="1:5" x14ac:dyDescent="0.25">
      <c r="A119">
        <v>10080000</v>
      </c>
      <c r="B119" t="s">
        <v>105</v>
      </c>
      <c r="C119" t="s">
        <v>442</v>
      </c>
      <c r="D119" s="1">
        <v>3500</v>
      </c>
      <c r="E119" s="12">
        <f>IF($D119&lt;=INFO!$Q$3,INFO!$Q$15,(((($D119-INFO!$Q$3)/1000)*INFO!$Q$12)+INFO!$Q$15))</f>
        <v>16</v>
      </c>
    </row>
    <row r="120" spans="1:5" x14ac:dyDescent="0.25">
      <c r="A120">
        <v>10294000</v>
      </c>
      <c r="B120" t="s">
        <v>238</v>
      </c>
      <c r="C120" t="s">
        <v>530</v>
      </c>
      <c r="D120" s="1">
        <v>3500</v>
      </c>
      <c r="E120" s="12">
        <f>IF($D120&lt;=INFO!$Q$3,INFO!$Q$15,(((($D120-INFO!$Q$3)/1000)*INFO!$Q$12)+INFO!$Q$15))</f>
        <v>16</v>
      </c>
    </row>
    <row r="121" spans="1:5" x14ac:dyDescent="0.25">
      <c r="A121">
        <v>10012000</v>
      </c>
      <c r="B121" t="s">
        <v>187</v>
      </c>
      <c r="C121" t="s">
        <v>494</v>
      </c>
      <c r="D121" s="1">
        <v>3600</v>
      </c>
      <c r="E121" s="12">
        <f>IF($D121&lt;=INFO!$Q$3,INFO!$Q$15,(((($D121-INFO!$Q$3)/1000)*INFO!$Q$12)+INFO!$Q$15))</f>
        <v>16.2</v>
      </c>
    </row>
    <row r="122" spans="1:5" x14ac:dyDescent="0.25">
      <c r="A122">
        <v>10316500</v>
      </c>
      <c r="B122" t="s">
        <v>258</v>
      </c>
      <c r="C122" t="s">
        <v>596</v>
      </c>
      <c r="D122" s="1">
        <v>3600</v>
      </c>
      <c r="E122" s="12">
        <f>IF($D122&lt;=INFO!$Q$3,INFO!$Q$15,(((($D122-INFO!$Q$3)/1000)*INFO!$Q$12)+INFO!$Q$15))</f>
        <v>16.2</v>
      </c>
    </row>
    <row r="123" spans="1:5" x14ac:dyDescent="0.25">
      <c r="A123" s="17">
        <v>10064000</v>
      </c>
      <c r="B123" s="17" t="s">
        <v>206</v>
      </c>
      <c r="C123" s="17" t="s">
        <v>537</v>
      </c>
      <c r="D123" s="18">
        <v>3700</v>
      </c>
      <c r="E123" s="12">
        <f>IF($D123&lt;=INFO!$Q$3,INFO!$Q$15,(((($D123-INFO!$Q$3)/1000)*INFO!$Q$12)+INFO!$Q$15))</f>
        <v>16.399999999999999</v>
      </c>
    </row>
    <row r="124" spans="1:5" x14ac:dyDescent="0.25">
      <c r="A124">
        <v>10139000</v>
      </c>
      <c r="B124" t="s">
        <v>235</v>
      </c>
      <c r="C124" t="s">
        <v>558</v>
      </c>
      <c r="D124" s="1">
        <v>3700</v>
      </c>
      <c r="E124" s="12">
        <f>IF($D124&lt;=INFO!$Q$3,INFO!$Q$15,(((($D124-INFO!$Q$3)/1000)*INFO!$Q$12)+INFO!$Q$15))</f>
        <v>16.399999999999999</v>
      </c>
    </row>
    <row r="125" spans="1:5" x14ac:dyDescent="0.25">
      <c r="A125">
        <v>10087000</v>
      </c>
      <c r="B125" t="s">
        <v>286</v>
      </c>
      <c r="C125" t="s">
        <v>440</v>
      </c>
      <c r="D125" s="1">
        <v>3700</v>
      </c>
      <c r="E125" s="12">
        <f>IF($D125&lt;=INFO!$Q$3,INFO!$Q$15,(((($D125-INFO!$Q$3)/1000)*INFO!$Q$12)+INFO!$Q$15))</f>
        <v>16.399999999999999</v>
      </c>
    </row>
    <row r="126" spans="1:5" x14ac:dyDescent="0.25">
      <c r="A126">
        <v>10276000</v>
      </c>
      <c r="B126" t="s">
        <v>243</v>
      </c>
      <c r="C126" t="s">
        <v>565</v>
      </c>
      <c r="D126" s="1">
        <v>3700</v>
      </c>
      <c r="E126" s="12">
        <f>IF($D126&lt;=INFO!$Q$3,INFO!$Q$15,(((($D126-INFO!$Q$3)/1000)*INFO!$Q$12)+INFO!$Q$15))</f>
        <v>16.399999999999999</v>
      </c>
    </row>
    <row r="127" spans="1:5" x14ac:dyDescent="0.25">
      <c r="A127">
        <v>10357000</v>
      </c>
      <c r="B127" t="s">
        <v>281</v>
      </c>
      <c r="C127" t="s">
        <v>600</v>
      </c>
      <c r="D127" s="1">
        <v>3800</v>
      </c>
      <c r="E127" s="12">
        <f>IF($D127&lt;=INFO!$Q$3,INFO!$Q$15,(((($D127-INFO!$Q$3)/1000)*INFO!$Q$12)+INFO!$Q$15))</f>
        <v>16.600000000000001</v>
      </c>
    </row>
    <row r="128" spans="1:5" x14ac:dyDescent="0.25">
      <c r="A128">
        <v>10268000</v>
      </c>
      <c r="B128" t="s">
        <v>267</v>
      </c>
      <c r="C128" t="s">
        <v>595</v>
      </c>
      <c r="D128" s="1">
        <v>3800</v>
      </c>
      <c r="E128" s="12">
        <f>IF($D128&lt;=INFO!$Q$3,INFO!$Q$15,(((($D128-INFO!$Q$3)/1000)*INFO!$Q$12)+INFO!$Q$15))</f>
        <v>16.600000000000001</v>
      </c>
    </row>
    <row r="129" spans="1:5" x14ac:dyDescent="0.25">
      <c r="A129">
        <v>10216000</v>
      </c>
      <c r="B129" t="s">
        <v>207</v>
      </c>
      <c r="C129" t="s">
        <v>506</v>
      </c>
      <c r="D129" s="1">
        <v>3900</v>
      </c>
      <c r="E129" s="12">
        <f>IF($D129&lt;=INFO!$Q$3,INFO!$Q$15,(((($D129-INFO!$Q$3)/1000)*INFO!$Q$12)+INFO!$Q$15))</f>
        <v>16.8</v>
      </c>
    </row>
    <row r="130" spans="1:5" x14ac:dyDescent="0.25">
      <c r="A130">
        <v>10013000</v>
      </c>
      <c r="B130" t="s">
        <v>252</v>
      </c>
      <c r="C130" t="s">
        <v>583</v>
      </c>
      <c r="D130" s="1">
        <v>3900</v>
      </c>
      <c r="E130" s="12">
        <f>IF($D130&lt;=INFO!$Q$3,INFO!$Q$15,(((($D130-INFO!$Q$3)/1000)*INFO!$Q$12)+INFO!$Q$15))</f>
        <v>16.8</v>
      </c>
    </row>
    <row r="131" spans="1:5" x14ac:dyDescent="0.25">
      <c r="A131">
        <v>10138000</v>
      </c>
      <c r="B131" t="s">
        <v>202</v>
      </c>
      <c r="C131" t="s">
        <v>497</v>
      </c>
      <c r="D131" s="1">
        <v>3900</v>
      </c>
      <c r="E131" s="12">
        <f>IF($D131&lt;=INFO!$Q$3,INFO!$Q$15,(((($D131-INFO!$Q$3)/1000)*INFO!$Q$12)+INFO!$Q$15))</f>
        <v>16.8</v>
      </c>
    </row>
    <row r="132" spans="1:5" x14ac:dyDescent="0.25">
      <c r="A132">
        <v>10274000</v>
      </c>
      <c r="B132" t="s">
        <v>295</v>
      </c>
      <c r="C132" t="s">
        <v>611</v>
      </c>
      <c r="D132" s="1">
        <v>3900</v>
      </c>
      <c r="E132" s="12">
        <f>IF($D132&lt;=INFO!$Q$3,INFO!$Q$15,(((($D132-INFO!$Q$3)/1000)*INFO!$Q$12)+INFO!$Q$15))</f>
        <v>16.8</v>
      </c>
    </row>
    <row r="133" spans="1:5" x14ac:dyDescent="0.25">
      <c r="A133">
        <v>10110000</v>
      </c>
      <c r="B133" t="s">
        <v>247</v>
      </c>
      <c r="C133" t="s">
        <v>578</v>
      </c>
      <c r="D133" s="1">
        <v>3900</v>
      </c>
      <c r="E133" s="12">
        <f>IF($D133&lt;=INFO!$Q$3,INFO!$Q$15,(((($D133-INFO!$Q$3)/1000)*INFO!$Q$12)+INFO!$Q$15))</f>
        <v>16.8</v>
      </c>
    </row>
    <row r="134" spans="1:5" x14ac:dyDescent="0.25">
      <c r="A134">
        <v>10152000</v>
      </c>
      <c r="B134" t="s">
        <v>311</v>
      </c>
      <c r="C134" t="s">
        <v>612</v>
      </c>
      <c r="D134" s="1">
        <v>3900</v>
      </c>
      <c r="E134" s="12">
        <f>IF($D134&lt;=INFO!$Q$3,INFO!$Q$15,(((($D134-INFO!$Q$3)/1000)*INFO!$Q$12)+INFO!$Q$15))</f>
        <v>16.8</v>
      </c>
    </row>
    <row r="135" spans="1:5" x14ac:dyDescent="0.25">
      <c r="A135">
        <v>10078000</v>
      </c>
      <c r="B135" t="s">
        <v>260</v>
      </c>
      <c r="C135" t="s">
        <v>577</v>
      </c>
      <c r="D135" s="1">
        <v>4000</v>
      </c>
      <c r="E135" s="12">
        <f>IF($D135&lt;=INFO!$Q$3,INFO!$Q$15,(((($D135-INFO!$Q$3)/1000)*INFO!$Q$12)+INFO!$Q$15))</f>
        <v>17</v>
      </c>
    </row>
    <row r="136" spans="1:5" x14ac:dyDescent="0.25">
      <c r="A136">
        <v>10077000</v>
      </c>
      <c r="B136" t="s">
        <v>224</v>
      </c>
      <c r="C136" t="s">
        <v>225</v>
      </c>
      <c r="D136" s="1">
        <v>4000</v>
      </c>
      <c r="E136" s="12">
        <f>IF($D136&lt;=INFO!$Q$3,INFO!$Q$15,(((($D136-INFO!$Q$3)/1000)*INFO!$Q$12)+INFO!$Q$15))</f>
        <v>17</v>
      </c>
    </row>
    <row r="137" spans="1:5" x14ac:dyDescent="0.25">
      <c r="A137">
        <v>10288000</v>
      </c>
      <c r="B137" t="s">
        <v>331</v>
      </c>
      <c r="C137" t="s">
        <v>626</v>
      </c>
      <c r="D137" s="1">
        <v>4000</v>
      </c>
      <c r="E137" s="12">
        <f>IF($D137&lt;=INFO!$Q$3,INFO!$Q$15,(((($D137-INFO!$Q$3)/1000)*INFO!$Q$12)+INFO!$Q$15))</f>
        <v>17</v>
      </c>
    </row>
    <row r="138" spans="1:5" x14ac:dyDescent="0.25">
      <c r="A138">
        <v>10145000</v>
      </c>
      <c r="B138" t="s">
        <v>219</v>
      </c>
      <c r="C138" t="s">
        <v>132</v>
      </c>
      <c r="D138" s="1">
        <v>4100</v>
      </c>
      <c r="E138" s="12">
        <f>IF($D138&lt;=INFO!$Q$3,INFO!$Q$15,(((($D138-INFO!$Q$3)/1000)*INFO!$Q$12)+INFO!$Q$15))</f>
        <v>17.2</v>
      </c>
    </row>
    <row r="139" spans="1:5" x14ac:dyDescent="0.25">
      <c r="A139">
        <v>10135000</v>
      </c>
      <c r="B139" t="s">
        <v>262</v>
      </c>
      <c r="C139" t="s">
        <v>557</v>
      </c>
      <c r="D139" s="1">
        <v>4200</v>
      </c>
      <c r="E139" s="12">
        <f>IF($D139&lt;=INFO!$Q$3,INFO!$Q$15,(((($D139-INFO!$Q$3)/1000)*INFO!$Q$12)+INFO!$Q$15))</f>
        <v>17.399999999999999</v>
      </c>
    </row>
    <row r="140" spans="1:5" x14ac:dyDescent="0.25">
      <c r="A140">
        <v>10114000</v>
      </c>
      <c r="B140" t="s">
        <v>213</v>
      </c>
      <c r="C140" t="s">
        <v>532</v>
      </c>
      <c r="D140" s="1">
        <v>4200</v>
      </c>
      <c r="E140" s="12">
        <f>IF($D140&lt;=INFO!$Q$3,INFO!$Q$15,(((($D140-INFO!$Q$3)/1000)*INFO!$Q$12)+INFO!$Q$15))</f>
        <v>17.399999999999999</v>
      </c>
    </row>
    <row r="141" spans="1:5" x14ac:dyDescent="0.25">
      <c r="A141">
        <v>10351000</v>
      </c>
      <c r="B141" t="s">
        <v>78</v>
      </c>
      <c r="C141" t="s">
        <v>79</v>
      </c>
      <c r="D141" s="1">
        <v>4200</v>
      </c>
      <c r="E141" s="12">
        <f>IF($D141&lt;=INFO!$Q$3,INFO!$Q$15,(((($D141-INFO!$Q$3)/1000)*INFO!$Q$12)+INFO!$Q$15))</f>
        <v>17.399999999999999</v>
      </c>
    </row>
    <row r="142" spans="1:5" x14ac:dyDescent="0.25">
      <c r="A142">
        <v>10259000</v>
      </c>
      <c r="B142" t="s">
        <v>319</v>
      </c>
      <c r="C142" t="s">
        <v>581</v>
      </c>
      <c r="D142" s="1">
        <v>4200</v>
      </c>
      <c r="E142" s="12">
        <f>IF($D142&lt;=INFO!$Q$3,INFO!$Q$15,(((($D142-INFO!$Q$3)/1000)*INFO!$Q$12)+INFO!$Q$15))</f>
        <v>17.399999999999999</v>
      </c>
    </row>
    <row r="143" spans="1:5" x14ac:dyDescent="0.25">
      <c r="A143">
        <v>10335500</v>
      </c>
      <c r="B143" t="s">
        <v>64</v>
      </c>
      <c r="C143" t="s">
        <v>575</v>
      </c>
      <c r="D143" s="1">
        <v>4200</v>
      </c>
      <c r="E143" s="12">
        <f>IF($D143&lt;=INFO!$Q$3,INFO!$Q$15,(((($D143-INFO!$Q$3)/1000)*INFO!$Q$12)+INFO!$Q$15))</f>
        <v>17.399999999999999</v>
      </c>
    </row>
    <row r="144" spans="1:5" x14ac:dyDescent="0.25">
      <c r="A144">
        <v>10066000</v>
      </c>
      <c r="B144" t="s">
        <v>218</v>
      </c>
      <c r="C144" t="s">
        <v>538</v>
      </c>
      <c r="D144" s="1">
        <v>4200</v>
      </c>
      <c r="E144" s="12">
        <f>IF($D144&lt;=INFO!$Q$3,INFO!$Q$15,(((($D144-INFO!$Q$3)/1000)*INFO!$Q$12)+INFO!$Q$15))</f>
        <v>17.399999999999999</v>
      </c>
    </row>
    <row r="145" spans="1:5" x14ac:dyDescent="0.25">
      <c r="A145">
        <v>10216500</v>
      </c>
      <c r="B145" t="s">
        <v>367</v>
      </c>
      <c r="C145" t="s">
        <v>650</v>
      </c>
      <c r="D145" s="1">
        <v>4400</v>
      </c>
      <c r="E145" s="12">
        <f>IF($D145&lt;=INFO!$Q$3,INFO!$Q$15,(((($D145-INFO!$Q$3)/1000)*INFO!$Q$12)+INFO!$Q$15))</f>
        <v>17.8</v>
      </c>
    </row>
    <row r="146" spans="1:5" x14ac:dyDescent="0.25">
      <c r="A146">
        <v>10197000</v>
      </c>
      <c r="B146" t="s">
        <v>154</v>
      </c>
      <c r="C146" t="s">
        <v>485</v>
      </c>
      <c r="D146" s="1">
        <v>4400</v>
      </c>
      <c r="E146" s="12">
        <f>IF($D146&lt;=INFO!$Q$3,INFO!$Q$15,(((($D146-INFO!$Q$3)/1000)*INFO!$Q$12)+INFO!$Q$15))</f>
        <v>17.8</v>
      </c>
    </row>
    <row r="147" spans="1:5" x14ac:dyDescent="0.25">
      <c r="A147">
        <v>10131000</v>
      </c>
      <c r="B147" t="s">
        <v>324</v>
      </c>
      <c r="C147" t="s">
        <v>618</v>
      </c>
      <c r="D147" s="1">
        <v>4500</v>
      </c>
      <c r="E147" s="12">
        <f>IF($D147&lt;=INFO!$Q$3,INFO!$Q$15,(((($D147-INFO!$Q$3)/1000)*INFO!$Q$12)+INFO!$Q$15))</f>
        <v>18</v>
      </c>
    </row>
    <row r="148" spans="1:5" x14ac:dyDescent="0.25">
      <c r="A148">
        <v>10096000</v>
      </c>
      <c r="B148" t="s">
        <v>275</v>
      </c>
      <c r="C148" t="s">
        <v>539</v>
      </c>
      <c r="D148" s="1">
        <v>4500</v>
      </c>
      <c r="E148" s="12">
        <f>IF($D148&lt;=INFO!$Q$3,INFO!$Q$15,(((($D148-INFO!$Q$3)/1000)*INFO!$Q$12)+INFO!$Q$15))</f>
        <v>18</v>
      </c>
    </row>
    <row r="149" spans="1:5" x14ac:dyDescent="0.25">
      <c r="A149">
        <v>10054000</v>
      </c>
      <c r="B149" t="s">
        <v>246</v>
      </c>
      <c r="C149" t="s">
        <v>544</v>
      </c>
      <c r="D149" s="1">
        <v>4700</v>
      </c>
      <c r="E149" s="12">
        <f>IF($D149&lt;=INFO!$Q$3,INFO!$Q$15,(((($D149-INFO!$Q$3)/1000)*INFO!$Q$12)+INFO!$Q$15))</f>
        <v>18.399999999999999</v>
      </c>
    </row>
    <row r="150" spans="1:5" x14ac:dyDescent="0.25">
      <c r="A150">
        <v>10073000</v>
      </c>
      <c r="B150" t="s">
        <v>239</v>
      </c>
      <c r="C150" t="s">
        <v>529</v>
      </c>
      <c r="D150" s="1">
        <v>4700</v>
      </c>
      <c r="E150" s="12">
        <f>IF($D150&lt;=INFO!$Q$3,INFO!$Q$15,(((($D150-INFO!$Q$3)/1000)*INFO!$Q$12)+INFO!$Q$15))</f>
        <v>18.399999999999999</v>
      </c>
    </row>
    <row r="151" spans="1:5" x14ac:dyDescent="0.25">
      <c r="A151">
        <v>10047000</v>
      </c>
      <c r="B151" t="s">
        <v>38</v>
      </c>
      <c r="C151" t="s">
        <v>606</v>
      </c>
      <c r="D151" s="1">
        <v>4800</v>
      </c>
      <c r="E151" s="12">
        <f>IF($D151&lt;=INFO!$Q$3,INFO!$Q$15,(((($D151-INFO!$Q$3)/1000)*INFO!$Q$12)+INFO!$Q$15))</f>
        <v>18.600000000000001</v>
      </c>
    </row>
    <row r="152" spans="1:5" x14ac:dyDescent="0.25">
      <c r="A152">
        <v>10198000</v>
      </c>
      <c r="B152" t="s">
        <v>55</v>
      </c>
      <c r="C152" t="s">
        <v>640</v>
      </c>
      <c r="D152" s="1">
        <v>4900</v>
      </c>
      <c r="E152" s="12">
        <f>IF($D152&lt;=INFO!$Q$3,INFO!$Q$15,(((($D152-INFO!$Q$3)/1000)*INFO!$Q$12)+INFO!$Q$15))</f>
        <v>18.8</v>
      </c>
    </row>
    <row r="153" spans="1:5" x14ac:dyDescent="0.25">
      <c r="A153">
        <v>10015000</v>
      </c>
      <c r="B153" t="s">
        <v>374</v>
      </c>
      <c r="C153" t="s">
        <v>653</v>
      </c>
      <c r="D153" s="1">
        <v>5000</v>
      </c>
      <c r="E153" s="12">
        <f>IF($D153&lt;=INFO!$Q$3,INFO!$Q$15,(((($D153-INFO!$Q$3)/1000)*INFO!$Q$12)+INFO!$Q$15))</f>
        <v>19</v>
      </c>
    </row>
    <row r="154" spans="1:5" x14ac:dyDescent="0.25">
      <c r="A154">
        <v>10353000</v>
      </c>
      <c r="B154" t="s">
        <v>280</v>
      </c>
      <c r="C154" t="s">
        <v>588</v>
      </c>
      <c r="D154" s="1">
        <v>5200</v>
      </c>
      <c r="E154" s="12">
        <f>IF($D154&lt;=INFO!$Q$3,INFO!$Q$15,(((($D154-INFO!$Q$3)/1000)*INFO!$Q$12)+INFO!$Q$15))</f>
        <v>19.399999999999999</v>
      </c>
    </row>
    <row r="155" spans="1:5" x14ac:dyDescent="0.25">
      <c r="A155">
        <v>10042500</v>
      </c>
      <c r="B155" t="s">
        <v>297</v>
      </c>
      <c r="C155" t="s">
        <v>571</v>
      </c>
      <c r="D155" s="1">
        <v>5300</v>
      </c>
      <c r="E155" s="12">
        <f>IF($D155&lt;=INFO!$Q$3,INFO!$Q$15,(((($D155-INFO!$Q$3)/1000)*INFO!$Q$12)+INFO!$Q$15))</f>
        <v>19.600000000000001</v>
      </c>
    </row>
    <row r="156" spans="1:5" x14ac:dyDescent="0.25">
      <c r="A156">
        <v>10002000</v>
      </c>
      <c r="B156" t="s">
        <v>4</v>
      </c>
      <c r="C156" t="s">
        <v>380</v>
      </c>
      <c r="D156" s="1">
        <v>5300</v>
      </c>
      <c r="E156" s="12">
        <f>IF($D156&lt;=INFO!$Q$3,INFO!$Q$15,(((($D156-INFO!$Q$3)/1000)*INFO!$Q$12)+INFO!$Q$15))</f>
        <v>19.600000000000001</v>
      </c>
    </row>
    <row r="157" spans="1:5" x14ac:dyDescent="0.25">
      <c r="A157">
        <v>10298000</v>
      </c>
      <c r="B157" t="s">
        <v>326</v>
      </c>
      <c r="C157" t="s">
        <v>607</v>
      </c>
      <c r="D157" s="1">
        <v>5300</v>
      </c>
      <c r="E157" s="12">
        <f>IF($D157&lt;=INFO!$Q$3,INFO!$Q$15,(((($D157-INFO!$Q$3)/1000)*INFO!$Q$12)+INFO!$Q$15))</f>
        <v>19.600000000000001</v>
      </c>
    </row>
    <row r="158" spans="1:5" x14ac:dyDescent="0.25">
      <c r="A158">
        <v>10122000</v>
      </c>
      <c r="B158" t="s">
        <v>255</v>
      </c>
      <c r="C158" t="s">
        <v>533</v>
      </c>
      <c r="D158" s="1">
        <v>5400</v>
      </c>
      <c r="E158" s="12">
        <f>IF($D158&lt;=INFO!$Q$3,INFO!$Q$15,(((($D158-INFO!$Q$3)/1000)*INFO!$Q$12)+INFO!$Q$15))</f>
        <v>19.8</v>
      </c>
    </row>
    <row r="159" spans="1:5" x14ac:dyDescent="0.25">
      <c r="A159">
        <v>10358000</v>
      </c>
      <c r="B159" t="s">
        <v>291</v>
      </c>
      <c r="C159" t="s">
        <v>582</v>
      </c>
      <c r="D159" s="1">
        <v>5400</v>
      </c>
      <c r="E159" s="12">
        <f>IF($D159&lt;=INFO!$Q$3,INFO!$Q$15,(((($D159-INFO!$Q$3)/1000)*INFO!$Q$12)+INFO!$Q$15))</f>
        <v>19.8</v>
      </c>
    </row>
    <row r="160" spans="1:5" x14ac:dyDescent="0.25">
      <c r="A160">
        <v>10089000</v>
      </c>
      <c r="B160" t="s">
        <v>159</v>
      </c>
      <c r="C160" t="s">
        <v>483</v>
      </c>
      <c r="D160" s="1">
        <v>5400</v>
      </c>
      <c r="E160" s="12">
        <f>IF($D160&lt;=INFO!$Q$3,INFO!$Q$15,(((($D160-INFO!$Q$3)/1000)*INFO!$Q$12)+INFO!$Q$15))</f>
        <v>19.8</v>
      </c>
    </row>
    <row r="161" spans="1:5" x14ac:dyDescent="0.25">
      <c r="A161">
        <v>10275000</v>
      </c>
      <c r="B161" t="s">
        <v>345</v>
      </c>
      <c r="C161" t="s">
        <v>632</v>
      </c>
      <c r="D161" s="1">
        <v>5500</v>
      </c>
      <c r="E161" s="12">
        <f>IF($D161&lt;=INFO!$Q$3,INFO!$Q$15,(((($D161-INFO!$Q$3)/1000)*INFO!$Q$12)+INFO!$Q$15))</f>
        <v>20</v>
      </c>
    </row>
    <row r="162" spans="1:5" x14ac:dyDescent="0.25">
      <c r="A162">
        <v>10038000</v>
      </c>
      <c r="B162" t="s">
        <v>310</v>
      </c>
      <c r="C162" t="s">
        <v>536</v>
      </c>
      <c r="D162" s="1">
        <v>5600</v>
      </c>
      <c r="E162" s="12">
        <f>IF($D162&lt;=INFO!$Q$3,INFO!$Q$15,(((($D162-INFO!$Q$3)/1000)*INFO!$Q$12)+INFO!$Q$15))</f>
        <v>20.2</v>
      </c>
    </row>
    <row r="163" spans="1:5" x14ac:dyDescent="0.25">
      <c r="A163">
        <v>10269000</v>
      </c>
      <c r="B163" t="s">
        <v>325</v>
      </c>
      <c r="C163" t="s">
        <v>613</v>
      </c>
      <c r="D163" s="1">
        <v>5600</v>
      </c>
      <c r="E163" s="12">
        <f>IF($D163&lt;=INFO!$Q$3,INFO!$Q$15,(((($D163-INFO!$Q$3)/1000)*INFO!$Q$12)+INFO!$Q$15))</f>
        <v>20.2</v>
      </c>
    </row>
    <row r="164" spans="1:5" x14ac:dyDescent="0.25">
      <c r="A164">
        <v>10171500</v>
      </c>
      <c r="B164" t="s">
        <v>342</v>
      </c>
      <c r="C164" t="s">
        <v>622</v>
      </c>
      <c r="D164" s="1">
        <v>5900</v>
      </c>
      <c r="E164" s="12">
        <f>IF($D164&lt;=INFO!$Q$3,INFO!$Q$15,(((($D164-INFO!$Q$3)/1000)*INFO!$Q$12)+INFO!$Q$15))</f>
        <v>20.8</v>
      </c>
    </row>
    <row r="165" spans="1:5" x14ac:dyDescent="0.25">
      <c r="A165">
        <v>10289000</v>
      </c>
      <c r="B165" t="s">
        <v>251</v>
      </c>
      <c r="C165" t="s">
        <v>587</v>
      </c>
      <c r="D165" s="1">
        <v>6000</v>
      </c>
      <c r="E165" s="12">
        <f>IF($D165&lt;=INFO!$Q$3,INFO!$Q$15,(((($D165-INFO!$Q$3)/1000)*INFO!$Q$12)+INFO!$Q$15))</f>
        <v>21</v>
      </c>
    </row>
    <row r="166" spans="1:5" x14ac:dyDescent="0.25">
      <c r="A166">
        <v>10247000</v>
      </c>
      <c r="B166" t="s">
        <v>40</v>
      </c>
      <c r="C166" t="s">
        <v>593</v>
      </c>
      <c r="D166" s="1">
        <v>6100</v>
      </c>
      <c r="E166" s="12">
        <f>IF($D166&lt;=INFO!$Q$3,INFO!$Q$15,(((($D166-INFO!$Q$3)/1000)*INFO!$Q$12)+INFO!$Q$15))</f>
        <v>21.2</v>
      </c>
    </row>
    <row r="167" spans="1:5" x14ac:dyDescent="0.25">
      <c r="A167">
        <v>10132000</v>
      </c>
      <c r="B167" t="s">
        <v>354</v>
      </c>
      <c r="C167" t="s">
        <v>644</v>
      </c>
      <c r="D167" s="1">
        <v>6200</v>
      </c>
      <c r="E167" s="12">
        <f>IF($D167&lt;=INFO!$Q$3,INFO!$Q$15,(((($D167-INFO!$Q$3)/1000)*INFO!$Q$12)+INFO!$Q$15))</f>
        <v>21.4</v>
      </c>
    </row>
    <row r="168" spans="1:5" x14ac:dyDescent="0.25">
      <c r="A168">
        <v>10081000</v>
      </c>
      <c r="B168" t="s">
        <v>329</v>
      </c>
      <c r="C168" t="s">
        <v>601</v>
      </c>
      <c r="D168" s="1">
        <v>6300</v>
      </c>
      <c r="E168" s="12">
        <f>IF($D168&lt;=INFO!$Q$3,INFO!$Q$15,(((($D168-INFO!$Q$3)/1000)*INFO!$Q$12)+INFO!$Q$15))</f>
        <v>21.6</v>
      </c>
    </row>
    <row r="169" spans="1:5" x14ac:dyDescent="0.25">
      <c r="A169" s="17">
        <v>10035000</v>
      </c>
      <c r="B169" s="17" t="s">
        <v>360</v>
      </c>
      <c r="C169" s="17" t="s">
        <v>623</v>
      </c>
      <c r="D169" s="18">
        <v>6300</v>
      </c>
      <c r="E169" s="12">
        <f>IF($D169&lt;=INFO!$Q$3,INFO!$Q$15,(((($D169-INFO!$Q$3)/1000)*INFO!$Q$12)+INFO!$Q$15))</f>
        <v>21.6</v>
      </c>
    </row>
    <row r="170" spans="1:5" x14ac:dyDescent="0.25">
      <c r="A170">
        <v>10295000</v>
      </c>
      <c r="B170" t="s">
        <v>301</v>
      </c>
      <c r="C170" t="s">
        <v>555</v>
      </c>
      <c r="D170" s="1">
        <v>6300</v>
      </c>
      <c r="E170" s="12">
        <f>IF($D170&lt;=INFO!$Q$3,INFO!$Q$15,(((($D170-INFO!$Q$3)/1000)*INFO!$Q$12)+INFO!$Q$15))</f>
        <v>21.6</v>
      </c>
    </row>
    <row r="171" spans="1:5" x14ac:dyDescent="0.25">
      <c r="A171">
        <v>10079000</v>
      </c>
      <c r="B171" t="s">
        <v>240</v>
      </c>
      <c r="C171" t="s">
        <v>60</v>
      </c>
      <c r="D171" s="1">
        <v>6500</v>
      </c>
      <c r="E171" s="12">
        <f>IF($D171&lt;=INFO!$Q$3,INFO!$Q$15,(((($D171-INFO!$Q$3)/1000)*INFO!$Q$12)+INFO!$Q$15))</f>
        <v>22</v>
      </c>
    </row>
    <row r="172" spans="1:5" x14ac:dyDescent="0.25">
      <c r="A172">
        <v>10121000</v>
      </c>
      <c r="B172" t="s">
        <v>168</v>
      </c>
      <c r="C172" t="s">
        <v>564</v>
      </c>
      <c r="D172" s="1">
        <v>6600</v>
      </c>
      <c r="E172" s="12">
        <f>IF($D172&lt;=INFO!$Q$3,INFO!$Q$15,(((($D172-INFO!$Q$3)/1000)*INFO!$Q$12)+INFO!$Q$15))</f>
        <v>22.2</v>
      </c>
    </row>
    <row r="173" spans="1:5" x14ac:dyDescent="0.25">
      <c r="A173">
        <v>10170000</v>
      </c>
      <c r="B173" t="s">
        <v>176</v>
      </c>
      <c r="C173" t="s">
        <v>490</v>
      </c>
      <c r="D173" s="1">
        <v>7000</v>
      </c>
      <c r="E173" s="12">
        <f>IF($D173&lt;=INFO!$Q$3,INFO!$Q$15,(((($D173-INFO!$Q$3)/1000)*INFO!$Q$12)+INFO!$Q$15))</f>
        <v>23</v>
      </c>
    </row>
    <row r="174" spans="1:5" x14ac:dyDescent="0.25">
      <c r="A174">
        <v>10213000</v>
      </c>
      <c r="B174" t="s">
        <v>256</v>
      </c>
      <c r="C174" t="s">
        <v>647</v>
      </c>
      <c r="D174" s="1">
        <v>7000</v>
      </c>
      <c r="E174" s="12">
        <f>IF($D174&lt;=INFO!$Q$3,INFO!$Q$15,(((($D174-INFO!$Q$3)/1000)*INFO!$Q$12)+INFO!$Q$15))</f>
        <v>23</v>
      </c>
    </row>
    <row r="175" spans="1:5" x14ac:dyDescent="0.25">
      <c r="A175">
        <v>10031000</v>
      </c>
      <c r="B175" t="s">
        <v>346</v>
      </c>
      <c r="C175" t="s">
        <v>646</v>
      </c>
      <c r="D175" s="1">
        <v>7300</v>
      </c>
      <c r="E175" s="12">
        <f>IF($D175&lt;=INFO!$Q$3,INFO!$Q$15,(((($D175-INFO!$Q$3)/1000)*INFO!$Q$12)+INFO!$Q$15))</f>
        <v>23.6</v>
      </c>
    </row>
    <row r="176" spans="1:5" x14ac:dyDescent="0.25">
      <c r="A176">
        <v>10126000</v>
      </c>
      <c r="B176" t="s">
        <v>339</v>
      </c>
      <c r="C176" t="s">
        <v>639</v>
      </c>
      <c r="D176" s="1">
        <v>7300</v>
      </c>
      <c r="E176" s="12">
        <f>IF($D176&lt;=INFO!$Q$3,INFO!$Q$15,(((($D176-INFO!$Q$3)/1000)*INFO!$Q$12)+INFO!$Q$15))</f>
        <v>23.6</v>
      </c>
    </row>
    <row r="177" spans="1:5" x14ac:dyDescent="0.25">
      <c r="A177">
        <v>10173000</v>
      </c>
      <c r="B177" t="s">
        <v>214</v>
      </c>
      <c r="C177" t="s">
        <v>515</v>
      </c>
      <c r="D177" s="1">
        <v>7600</v>
      </c>
      <c r="E177" s="12">
        <f>IF($D177&lt;=INFO!$Q$3,INFO!$Q$15,(((($D177-INFO!$Q$3)/1000)*INFO!$Q$12)+INFO!$Q$15))</f>
        <v>24.2</v>
      </c>
    </row>
    <row r="178" spans="1:5" x14ac:dyDescent="0.25">
      <c r="A178">
        <v>10246000</v>
      </c>
      <c r="B178" t="s">
        <v>356</v>
      </c>
      <c r="C178" t="s">
        <v>658</v>
      </c>
      <c r="D178" s="1">
        <v>7800</v>
      </c>
      <c r="E178" s="12">
        <f>IF($D178&lt;=INFO!$Q$3,INFO!$Q$15,(((($D178-INFO!$Q$3)/1000)*INFO!$Q$12)+INFO!$Q$15))</f>
        <v>24.6</v>
      </c>
    </row>
    <row r="179" spans="1:5" x14ac:dyDescent="0.25">
      <c r="A179">
        <v>10083000</v>
      </c>
      <c r="B179" t="s">
        <v>351</v>
      </c>
      <c r="C179" t="s">
        <v>638</v>
      </c>
      <c r="D179" s="1">
        <v>7800</v>
      </c>
      <c r="E179" s="12">
        <f>IF($D179&lt;=INFO!$Q$3,INFO!$Q$15,(((($D179-INFO!$Q$3)/1000)*INFO!$Q$12)+INFO!$Q$15))</f>
        <v>24.6</v>
      </c>
    </row>
    <row r="180" spans="1:5" x14ac:dyDescent="0.25">
      <c r="A180">
        <v>10116000</v>
      </c>
      <c r="B180" t="s">
        <v>315</v>
      </c>
      <c r="C180" t="s">
        <v>608</v>
      </c>
      <c r="D180" s="1">
        <v>8100</v>
      </c>
      <c r="E180" s="12">
        <f>IF($D180&lt;=INFO!$Q$3,INFO!$Q$15,(((($D180-INFO!$Q$3)/1000)*INFO!$Q$12)+INFO!$Q$15))</f>
        <v>25.2</v>
      </c>
    </row>
    <row r="181" spans="1:5" x14ac:dyDescent="0.25">
      <c r="A181">
        <v>10270000</v>
      </c>
      <c r="B181" t="s">
        <v>368</v>
      </c>
      <c r="C181" t="s">
        <v>661</v>
      </c>
      <c r="D181" s="1">
        <v>8400</v>
      </c>
      <c r="E181" s="12">
        <f>IF($D181&lt;=INFO!$Q$3,INFO!$Q$15,(((($D181-INFO!$Q$3)/1000)*INFO!$Q$12)+INFO!$Q$15))</f>
        <v>25.8</v>
      </c>
    </row>
    <row r="182" spans="1:5" x14ac:dyDescent="0.25">
      <c r="A182">
        <v>10050000</v>
      </c>
      <c r="B182" t="s">
        <v>357</v>
      </c>
      <c r="C182" t="s">
        <v>659</v>
      </c>
      <c r="D182" s="1">
        <v>8500</v>
      </c>
      <c r="E182" s="12">
        <f>IF($D182&lt;=INFO!$Q$3,INFO!$Q$15,(((($D182-INFO!$Q$3)/1000)*INFO!$Q$12)+INFO!$Q$15))</f>
        <v>26</v>
      </c>
    </row>
    <row r="183" spans="1:5" x14ac:dyDescent="0.25">
      <c r="A183">
        <v>10272000</v>
      </c>
      <c r="B183" t="s">
        <v>327</v>
      </c>
      <c r="C183" t="s">
        <v>631</v>
      </c>
      <c r="D183" s="1">
        <v>8700</v>
      </c>
      <c r="E183" s="12">
        <f>IF($D183&lt;=INFO!$Q$3,INFO!$Q$15,(((($D183-INFO!$Q$3)/1000)*INFO!$Q$12)+INFO!$Q$15))</f>
        <v>26.4</v>
      </c>
    </row>
    <row r="184" spans="1:5" x14ac:dyDescent="0.25">
      <c r="A184">
        <v>10111000</v>
      </c>
      <c r="B184" t="s">
        <v>372</v>
      </c>
      <c r="C184" t="s">
        <v>520</v>
      </c>
      <c r="D184" s="1">
        <v>8700</v>
      </c>
      <c r="E184" s="12">
        <f>IF($D184&lt;=INFO!$Q$3,INFO!$Q$15,(((($D184-INFO!$Q$3)/1000)*INFO!$Q$12)+INFO!$Q$15))</f>
        <v>26.4</v>
      </c>
    </row>
    <row r="185" spans="1:5" x14ac:dyDescent="0.25">
      <c r="A185">
        <v>10299000</v>
      </c>
      <c r="B185" t="s">
        <v>348</v>
      </c>
      <c r="C185" t="s">
        <v>645</v>
      </c>
      <c r="D185" s="1">
        <v>8700</v>
      </c>
      <c r="E185" s="12">
        <f>IF($D185&lt;=INFO!$Q$3,INFO!$Q$15,(((($D185-INFO!$Q$3)/1000)*INFO!$Q$12)+INFO!$Q$15))</f>
        <v>26.4</v>
      </c>
    </row>
    <row r="186" spans="1:5" x14ac:dyDescent="0.25">
      <c r="A186">
        <v>10087500</v>
      </c>
      <c r="B186" t="s">
        <v>358</v>
      </c>
      <c r="C186" t="s">
        <v>643</v>
      </c>
      <c r="D186" s="1">
        <v>8800</v>
      </c>
      <c r="E186" s="12">
        <f>IF($D186&lt;=INFO!$Q$3,INFO!$Q$15,(((($D186-INFO!$Q$3)/1000)*INFO!$Q$12)+INFO!$Q$15))</f>
        <v>26.6</v>
      </c>
    </row>
    <row r="187" spans="1:5" x14ac:dyDescent="0.25">
      <c r="A187">
        <v>10067000</v>
      </c>
      <c r="B187" t="s">
        <v>212</v>
      </c>
      <c r="C187" t="s">
        <v>495</v>
      </c>
      <c r="D187" s="1">
        <v>9000</v>
      </c>
      <c r="E187" s="12">
        <f>IF($D187&lt;=INFO!$Q$3,INFO!$Q$15,(((($D187-INFO!$Q$3)/1000)*INFO!$Q$12)+INFO!$Q$15))</f>
        <v>27</v>
      </c>
    </row>
    <row r="188" spans="1:5" x14ac:dyDescent="0.25">
      <c r="A188">
        <v>10074000</v>
      </c>
      <c r="B188" t="s">
        <v>234</v>
      </c>
      <c r="C188" t="s">
        <v>604</v>
      </c>
      <c r="D188" s="1">
        <v>9400</v>
      </c>
      <c r="E188" s="12">
        <f>IF($D188&lt;=INFO!$Q$3,INFO!$Q$15,(((($D188-INFO!$Q$3)/1000)*INFO!$Q$12)+INFO!$Q$15))</f>
        <v>27.8</v>
      </c>
    </row>
    <row r="189" spans="1:5" x14ac:dyDescent="0.25">
      <c r="A189">
        <v>10212000</v>
      </c>
      <c r="B189" t="s">
        <v>365</v>
      </c>
      <c r="C189" t="s">
        <v>642</v>
      </c>
      <c r="D189" s="1">
        <v>9600</v>
      </c>
      <c r="E189" s="12">
        <f>IF($D189&lt;=INFO!$Q$3,INFO!$Q$15,(((($D189-INFO!$Q$3)/1000)*INFO!$Q$12)+INFO!$Q$15))</f>
        <v>28.2</v>
      </c>
    </row>
    <row r="190" spans="1:5" x14ac:dyDescent="0.25">
      <c r="A190">
        <v>10001000</v>
      </c>
      <c r="B190" t="s">
        <v>321</v>
      </c>
      <c r="C190" t="s">
        <v>379</v>
      </c>
      <c r="D190" s="1">
        <v>10000</v>
      </c>
      <c r="E190" s="12">
        <f>IF($D190&lt;=INFO!$Q$3,INFO!$Q$15,(((($D190-INFO!$Q$3)/1000)*INFO!$Q$12)+INFO!$Q$15))</f>
        <v>29</v>
      </c>
    </row>
    <row r="191" spans="1:5" x14ac:dyDescent="0.25">
      <c r="A191">
        <v>10033000</v>
      </c>
      <c r="B191" t="s">
        <v>341</v>
      </c>
      <c r="C191" t="s">
        <v>617</v>
      </c>
      <c r="D191" s="1">
        <v>10200</v>
      </c>
      <c r="E191" s="12">
        <f>IF($D191&lt;=INFO!$Q$3,INFO!$Q$15,(((($D191-INFO!$Q$3)/1000)*INFO!$Q$12)+INFO!$Q$15))</f>
        <v>29.4</v>
      </c>
    </row>
    <row r="192" spans="1:5" x14ac:dyDescent="0.25">
      <c r="A192">
        <v>10024000</v>
      </c>
      <c r="B192" t="s">
        <v>6</v>
      </c>
      <c r="C192" t="s">
        <v>7</v>
      </c>
      <c r="D192" s="1">
        <v>10500</v>
      </c>
      <c r="E192" s="12">
        <f>IF($D192&lt;=INFO!$Q$3,INFO!$Q$15,(((($D192-INFO!$Q$3)/1000)*INFO!$Q$12)+INFO!$Q$15))</f>
        <v>30</v>
      </c>
    </row>
    <row r="193" spans="1:6" x14ac:dyDescent="0.25">
      <c r="A193">
        <v>10291000</v>
      </c>
      <c r="B193" t="s">
        <v>296</v>
      </c>
      <c r="C193" t="s">
        <v>652</v>
      </c>
      <c r="D193" s="1">
        <v>11100</v>
      </c>
      <c r="E193" s="12">
        <f>IF($D193&lt;=INFO!$Q$3,INFO!$Q$15,(((($D193-INFO!$Q$3)/1000)*INFO!$Q$12)+INFO!$Q$15))</f>
        <v>31.2</v>
      </c>
    </row>
    <row r="194" spans="1:6" x14ac:dyDescent="0.25">
      <c r="A194">
        <v>10019000</v>
      </c>
      <c r="B194" t="s">
        <v>100</v>
      </c>
      <c r="C194" t="s">
        <v>425</v>
      </c>
      <c r="D194" s="1">
        <v>11300</v>
      </c>
      <c r="E194" s="12">
        <f>IF($D194&lt;=INFO!$Q$3,INFO!$Q$15,(((($D194-INFO!$Q$3)/1000)*INFO!$Q$12)+INFO!$Q$15))</f>
        <v>31.6</v>
      </c>
    </row>
    <row r="195" spans="1:6" x14ac:dyDescent="0.25">
      <c r="A195">
        <v>10361000</v>
      </c>
      <c r="B195" t="s">
        <v>369</v>
      </c>
      <c r="C195" t="s">
        <v>402</v>
      </c>
      <c r="D195" s="1">
        <v>12300</v>
      </c>
      <c r="E195" s="12">
        <f>IF($D195&lt;=INFO!$Q$3,INFO!$Q$15,(((($D195-INFO!$Q$3)/1000)*INFO!$Q$12)+INFO!$Q$15))</f>
        <v>33.6</v>
      </c>
    </row>
    <row r="196" spans="1:6" x14ac:dyDescent="0.25">
      <c r="A196">
        <v>10010000</v>
      </c>
      <c r="B196" t="s">
        <v>361</v>
      </c>
      <c r="C196" t="s">
        <v>28</v>
      </c>
      <c r="D196" s="1">
        <v>14300</v>
      </c>
      <c r="E196" s="12">
        <f>IF($D196&lt;=INFO!$Q$3,INFO!$Q$15,(((($D196-INFO!$Q$3)/1000)*INFO!$Q$12)+INFO!$Q$15))</f>
        <v>37.6</v>
      </c>
    </row>
    <row r="197" spans="1:6" x14ac:dyDescent="0.25">
      <c r="A197">
        <v>10030000</v>
      </c>
      <c r="B197" t="s">
        <v>375</v>
      </c>
      <c r="C197" t="s">
        <v>664</v>
      </c>
      <c r="D197" s="1">
        <v>15000</v>
      </c>
      <c r="E197" s="12">
        <f>IF($D197&lt;=INFO!$Q$3,INFO!$Q$15,(((($D197-INFO!$Q$3)/1000)*INFO!$Q$12)+INFO!$Q$15))</f>
        <v>39</v>
      </c>
    </row>
    <row r="198" spans="1:6" x14ac:dyDescent="0.25">
      <c r="A198">
        <v>10042000</v>
      </c>
      <c r="B198" t="s">
        <v>373</v>
      </c>
      <c r="C198" t="s">
        <v>383</v>
      </c>
      <c r="D198" s="1">
        <v>16200</v>
      </c>
      <c r="E198" s="12">
        <f>IF($D198&lt;=INFO!$Q$3,INFO!$Q$15,(((($D198-INFO!$Q$3)/1000)*INFO!$Q$12)+INFO!$Q$15))</f>
        <v>41.4</v>
      </c>
    </row>
    <row r="199" spans="1:6" x14ac:dyDescent="0.25">
      <c r="A199">
        <v>10090000</v>
      </c>
      <c r="B199" t="s">
        <v>377</v>
      </c>
      <c r="C199" t="s">
        <v>20</v>
      </c>
      <c r="D199" s="1">
        <v>54400</v>
      </c>
      <c r="E199" s="12">
        <f>IF($D199&lt;=INFO!$Q$3,INFO!$Q$15,(((($D199-INFO!$Q$3)/1000)*INFO!$Q$12)+INFO!$Q$15))</f>
        <v>117.8</v>
      </c>
    </row>
    <row r="200" spans="1:6" x14ac:dyDescent="0.25">
      <c r="A200">
        <v>10021000</v>
      </c>
      <c r="B200" t="s">
        <v>378</v>
      </c>
      <c r="C200" t="s">
        <v>7</v>
      </c>
      <c r="D200" s="1">
        <v>197000</v>
      </c>
      <c r="E200" s="12">
        <f>IF($D200&lt;=INFO!$Q$3,INFO!$Q$15,(((($D200-INFO!$Q$3)/1000)*INFO!$Q$12)+INFO!$Q$15))</f>
        <v>403</v>
      </c>
    </row>
    <row r="201" spans="1:6" x14ac:dyDescent="0.25">
      <c r="E201" s="12">
        <f>SUM(E2:E200)</f>
        <v>4011.3999999999996</v>
      </c>
      <c r="F201" t="s">
        <v>685</v>
      </c>
    </row>
  </sheetData>
  <sortState ref="A2:E320">
    <sortCondition ref="D2:D320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0"/>
  <sheetViews>
    <sheetView topLeftCell="A298" workbookViewId="0">
      <selection activeCell="D318" sqref="D318"/>
    </sheetView>
  </sheetViews>
  <sheetFormatPr defaultRowHeight="15" x14ac:dyDescent="0.25"/>
  <cols>
    <col min="1" max="1" width="9.7109375" bestFit="1" customWidth="1"/>
    <col min="2" max="2" width="34.7109375" bestFit="1" customWidth="1"/>
    <col min="3" max="3" width="25" bestFit="1" customWidth="1"/>
    <col min="4" max="4" width="22.42578125" bestFit="1" customWidth="1"/>
    <col min="6" max="6" width="9.710937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F1" s="12" t="s">
        <v>684</v>
      </c>
    </row>
    <row r="2" spans="1:6" x14ac:dyDescent="0.25">
      <c r="A2">
        <v>10007000</v>
      </c>
      <c r="B2" t="s">
        <v>174</v>
      </c>
      <c r="C2" t="s">
        <v>666</v>
      </c>
      <c r="D2">
        <v>0</v>
      </c>
      <c r="F2" s="12">
        <f>IF($D2&lt;=INFO!$Q$3,INFO!$Q$9,(((($D2-INFO!$Q$3)/1000)*INFO!$Q$6)+INFO!$Q$9))</f>
        <v>18</v>
      </c>
    </row>
    <row r="3" spans="1:6" x14ac:dyDescent="0.25">
      <c r="A3">
        <v>10026000</v>
      </c>
      <c r="B3" t="s">
        <v>66</v>
      </c>
      <c r="C3" t="s">
        <v>441</v>
      </c>
      <c r="D3">
        <v>0</v>
      </c>
      <c r="F3" s="12">
        <f>IF($D3&lt;=INFO!$Q$3,INFO!$Q$9,(((($D3-INFO!$Q$3)/1000)*INFO!$Q$6)+INFO!$Q$9))</f>
        <v>18</v>
      </c>
    </row>
    <row r="4" spans="1:6" x14ac:dyDescent="0.25">
      <c r="A4">
        <v>10037000</v>
      </c>
      <c r="B4" t="s">
        <v>10</v>
      </c>
      <c r="C4" t="s">
        <v>11</v>
      </c>
      <c r="D4">
        <v>0</v>
      </c>
      <c r="F4" s="12">
        <f>IF($D4&lt;=INFO!$Q$3,INFO!$Q$9,(((($D4-INFO!$Q$3)/1000)*INFO!$Q$6)+INFO!$Q$9))</f>
        <v>18</v>
      </c>
    </row>
    <row r="5" spans="1:6" x14ac:dyDescent="0.25">
      <c r="A5">
        <v>10043000</v>
      </c>
      <c r="B5" t="s">
        <v>12</v>
      </c>
      <c r="C5" t="s">
        <v>383</v>
      </c>
      <c r="D5">
        <v>0</v>
      </c>
      <c r="F5" s="12">
        <f>IF($D5&lt;=INFO!$Q$3,INFO!$Q$9,(((($D5-INFO!$Q$3)/1000)*INFO!$Q$6)+INFO!$Q$9))</f>
        <v>18</v>
      </c>
    </row>
    <row r="6" spans="1:6" x14ac:dyDescent="0.25">
      <c r="A6">
        <v>10062000</v>
      </c>
      <c r="B6" t="s">
        <v>103</v>
      </c>
      <c r="C6" t="s">
        <v>404</v>
      </c>
      <c r="D6">
        <v>0</v>
      </c>
      <c r="F6" s="12">
        <f>IF($D6&lt;=INFO!$Q$3,INFO!$Q$9,(((($D6-INFO!$Q$3)/1000)*INFO!$Q$6)+INFO!$Q$9))</f>
        <v>18</v>
      </c>
    </row>
    <row r="7" spans="1:6" x14ac:dyDescent="0.25">
      <c r="A7">
        <v>10076000</v>
      </c>
      <c r="B7" t="s">
        <v>15</v>
      </c>
      <c r="C7" t="s">
        <v>385</v>
      </c>
      <c r="D7">
        <v>0</v>
      </c>
      <c r="F7" s="12">
        <f>IF($D7&lt;=INFO!$Q$3,INFO!$Q$9,(((($D7-INFO!$Q$3)/1000)*INFO!$Q$6)+INFO!$Q$9))</f>
        <v>18</v>
      </c>
    </row>
    <row r="8" spans="1:6" x14ac:dyDescent="0.25">
      <c r="A8">
        <v>10079500</v>
      </c>
      <c r="B8" t="s">
        <v>17</v>
      </c>
      <c r="C8" t="s">
        <v>386</v>
      </c>
      <c r="D8">
        <v>0</v>
      </c>
      <c r="F8" s="12">
        <f>IF($D8&lt;=INFO!$Q$3,INFO!$Q$9,(((($D8-INFO!$Q$3)/1000)*INFO!$Q$6)+INFO!$Q$9))</f>
        <v>18</v>
      </c>
    </row>
    <row r="9" spans="1:6" x14ac:dyDescent="0.25">
      <c r="A9">
        <v>10091500</v>
      </c>
      <c r="B9" t="s">
        <v>21</v>
      </c>
      <c r="C9" t="s">
        <v>387</v>
      </c>
      <c r="D9">
        <v>0</v>
      </c>
      <c r="F9" s="12">
        <f>IF($D9&lt;=INFO!$Q$3,INFO!$Q$9,(((($D9-INFO!$Q$3)/1000)*INFO!$Q$6)+INFO!$Q$9))</f>
        <v>18</v>
      </c>
    </row>
    <row r="10" spans="1:6" x14ac:dyDescent="0.25">
      <c r="A10">
        <v>10095000</v>
      </c>
      <c r="B10" t="s">
        <v>23</v>
      </c>
      <c r="C10" t="s">
        <v>426</v>
      </c>
      <c r="D10">
        <v>0</v>
      </c>
      <c r="F10" s="12">
        <f>IF($D10&lt;=INFO!$Q$3,INFO!$Q$9,(((($D10-INFO!$Q$3)/1000)*INFO!$Q$6)+INFO!$Q$9))</f>
        <v>18</v>
      </c>
    </row>
    <row r="11" spans="1:6" x14ac:dyDescent="0.25">
      <c r="A11">
        <v>10106000</v>
      </c>
      <c r="B11" t="s">
        <v>145</v>
      </c>
      <c r="C11" t="s">
        <v>458</v>
      </c>
      <c r="D11">
        <v>0</v>
      </c>
      <c r="F11" s="12">
        <f>IF($D11&lt;=INFO!$Q$3,INFO!$Q$9,(((($D11-INFO!$Q$3)/1000)*INFO!$Q$6)+INFO!$Q$9))</f>
        <v>18</v>
      </c>
    </row>
    <row r="12" spans="1:6" x14ac:dyDescent="0.25">
      <c r="A12">
        <v>10107000</v>
      </c>
      <c r="B12" t="s">
        <v>158</v>
      </c>
      <c r="C12" t="s">
        <v>466</v>
      </c>
      <c r="D12">
        <v>0</v>
      </c>
      <c r="F12" s="12">
        <f>IF($D12&lt;=INFO!$Q$3,INFO!$Q$9,(((($D12-INFO!$Q$3)/1000)*INFO!$Q$6)+INFO!$Q$9))</f>
        <v>18</v>
      </c>
    </row>
    <row r="13" spans="1:6" x14ac:dyDescent="0.25">
      <c r="A13">
        <v>10127000</v>
      </c>
      <c r="B13" t="s">
        <v>61</v>
      </c>
      <c r="C13" t="s">
        <v>406</v>
      </c>
      <c r="D13">
        <v>0</v>
      </c>
      <c r="F13" s="12">
        <f>IF($D13&lt;=INFO!$Q$3,INFO!$Q$9,(((($D13-INFO!$Q$3)/1000)*INFO!$Q$6)+INFO!$Q$9))</f>
        <v>18</v>
      </c>
    </row>
    <row r="14" spans="1:6" x14ac:dyDescent="0.25">
      <c r="A14">
        <v>10130000</v>
      </c>
      <c r="B14" t="s">
        <v>25</v>
      </c>
      <c r="C14" t="s">
        <v>389</v>
      </c>
      <c r="D14">
        <v>0</v>
      </c>
      <c r="F14" s="12">
        <f>IF($D14&lt;=INFO!$Q$3,INFO!$Q$9,(((($D14-INFO!$Q$3)/1000)*INFO!$Q$6)+INFO!$Q$9))</f>
        <v>18</v>
      </c>
    </row>
    <row r="15" spans="1:6" x14ac:dyDescent="0.25">
      <c r="A15">
        <v>10151000</v>
      </c>
      <c r="B15" t="s">
        <v>27</v>
      </c>
      <c r="C15" t="s">
        <v>422</v>
      </c>
      <c r="D15">
        <v>0</v>
      </c>
      <c r="F15" s="12">
        <f>IF($D15&lt;=INFO!$Q$3,INFO!$Q$9,(((($D15-INFO!$Q$3)/1000)*INFO!$Q$6)+INFO!$Q$9))</f>
        <v>18</v>
      </c>
    </row>
    <row r="16" spans="1:6" x14ac:dyDescent="0.25">
      <c r="A16">
        <v>10155000</v>
      </c>
      <c r="B16" t="s">
        <v>334</v>
      </c>
      <c r="C16" t="s">
        <v>636</v>
      </c>
      <c r="D16">
        <v>0</v>
      </c>
      <c r="F16" s="12">
        <f>IF($D16&lt;=INFO!$Q$3,INFO!$Q$9,(((($D16-INFO!$Q$3)/1000)*INFO!$Q$6)+INFO!$Q$9))</f>
        <v>18</v>
      </c>
    </row>
    <row r="17" spans="1:6" x14ac:dyDescent="0.25">
      <c r="A17">
        <v>10165000</v>
      </c>
      <c r="B17" t="s">
        <v>184</v>
      </c>
      <c r="C17" t="s">
        <v>424</v>
      </c>
      <c r="D17">
        <v>0</v>
      </c>
      <c r="F17" s="12">
        <f>IF($D17&lt;=INFO!$Q$3,INFO!$Q$9,(((($D17-INFO!$Q$3)/1000)*INFO!$Q$6)+INFO!$Q$9))</f>
        <v>18</v>
      </c>
    </row>
    <row r="18" spans="1:6" x14ac:dyDescent="0.25">
      <c r="A18">
        <v>10177000</v>
      </c>
      <c r="B18" t="s">
        <v>31</v>
      </c>
      <c r="C18" t="s">
        <v>461</v>
      </c>
      <c r="D18">
        <v>0</v>
      </c>
      <c r="F18" s="12">
        <f>IF($D18&lt;=INFO!$Q$3,INFO!$Q$9,(((($D18-INFO!$Q$3)/1000)*INFO!$Q$6)+INFO!$Q$9))</f>
        <v>18</v>
      </c>
    </row>
    <row r="19" spans="1:6" x14ac:dyDescent="0.25">
      <c r="A19">
        <v>10189000</v>
      </c>
      <c r="B19" t="s">
        <v>35</v>
      </c>
      <c r="C19" t="s">
        <v>391</v>
      </c>
      <c r="D19">
        <v>0</v>
      </c>
      <c r="F19" s="12">
        <f>IF($D19&lt;=INFO!$Q$3,INFO!$Q$9,(((($D19-INFO!$Q$3)/1000)*INFO!$Q$6)+INFO!$Q$9))</f>
        <v>18</v>
      </c>
    </row>
    <row r="20" spans="1:6" x14ac:dyDescent="0.25">
      <c r="A20">
        <v>10202000</v>
      </c>
      <c r="B20" t="s">
        <v>37</v>
      </c>
      <c r="C20" t="s">
        <v>432</v>
      </c>
      <c r="D20">
        <v>0</v>
      </c>
      <c r="F20" s="12">
        <f>IF($D20&lt;=INFO!$Q$3,INFO!$Q$9,(((($D20-INFO!$Q$3)/1000)*INFO!$Q$6)+INFO!$Q$9))</f>
        <v>18</v>
      </c>
    </row>
    <row r="21" spans="1:6" x14ac:dyDescent="0.25">
      <c r="A21">
        <v>10227000</v>
      </c>
      <c r="B21" t="s">
        <v>266</v>
      </c>
      <c r="C21" t="s">
        <v>579</v>
      </c>
      <c r="D21">
        <v>0</v>
      </c>
      <c r="F21" s="12">
        <f>IF($D21&lt;=INFO!$Q$3,INFO!$Q$9,(((($D21-INFO!$Q$3)/1000)*INFO!$Q$6)+INFO!$Q$9))</f>
        <v>18</v>
      </c>
    </row>
    <row r="22" spans="1:6" x14ac:dyDescent="0.25">
      <c r="A22">
        <v>10229000</v>
      </c>
      <c r="B22" t="s">
        <v>122</v>
      </c>
      <c r="C22" t="s">
        <v>510</v>
      </c>
      <c r="D22">
        <v>0</v>
      </c>
      <c r="F22" s="12">
        <f>IF($D22&lt;=INFO!$Q$3,INFO!$Q$9,(((($D22-INFO!$Q$3)/1000)*INFO!$Q$6)+INFO!$Q$9))</f>
        <v>18</v>
      </c>
    </row>
    <row r="23" spans="1:6" x14ac:dyDescent="0.25">
      <c r="A23">
        <v>10231000</v>
      </c>
      <c r="B23" t="s">
        <v>38</v>
      </c>
      <c r="C23" t="s">
        <v>393</v>
      </c>
      <c r="D23">
        <v>0</v>
      </c>
      <c r="F23" s="12">
        <f>IF($D23&lt;=INFO!$Q$3,INFO!$Q$9,(((($D23-INFO!$Q$3)/1000)*INFO!$Q$6)+INFO!$Q$9))</f>
        <v>18</v>
      </c>
    </row>
    <row r="24" spans="1:6" x14ac:dyDescent="0.25">
      <c r="A24">
        <v>10239500</v>
      </c>
      <c r="B24" t="s">
        <v>40</v>
      </c>
      <c r="C24" t="s">
        <v>395</v>
      </c>
      <c r="D24">
        <v>0</v>
      </c>
      <c r="F24" s="12">
        <f>IF($D24&lt;=INFO!$Q$3,INFO!$Q$9,(((($D24-INFO!$Q$3)/1000)*INFO!$Q$6)+INFO!$Q$9))</f>
        <v>18</v>
      </c>
    </row>
    <row r="25" spans="1:6" x14ac:dyDescent="0.25">
      <c r="A25">
        <v>10240000</v>
      </c>
      <c r="B25" t="s">
        <v>294</v>
      </c>
      <c r="C25" t="s">
        <v>625</v>
      </c>
      <c r="D25">
        <v>0</v>
      </c>
      <c r="F25" s="12">
        <f>IF($D25&lt;=INFO!$Q$3,INFO!$Q$9,(((($D25-INFO!$Q$3)/1000)*INFO!$Q$6)+INFO!$Q$9))</f>
        <v>18</v>
      </c>
    </row>
    <row r="26" spans="1:6" x14ac:dyDescent="0.25">
      <c r="A26">
        <v>10248000</v>
      </c>
      <c r="B26" t="s">
        <v>42</v>
      </c>
      <c r="C26" t="s">
        <v>396</v>
      </c>
      <c r="D26">
        <v>0</v>
      </c>
      <c r="F26" s="12">
        <f>IF($D26&lt;=INFO!$Q$3,INFO!$Q$9,(((($D26-INFO!$Q$3)/1000)*INFO!$Q$6)+INFO!$Q$9))</f>
        <v>18</v>
      </c>
    </row>
    <row r="27" spans="1:6" x14ac:dyDescent="0.25">
      <c r="A27">
        <v>10266000</v>
      </c>
      <c r="B27" t="s">
        <v>44</v>
      </c>
      <c r="C27" t="s">
        <v>32</v>
      </c>
      <c r="D27">
        <v>0</v>
      </c>
      <c r="F27" s="12">
        <f>IF($D27&lt;=INFO!$Q$3,INFO!$Q$9,(((($D27-INFO!$Q$3)/1000)*INFO!$Q$6)+INFO!$Q$9))</f>
        <v>18</v>
      </c>
    </row>
    <row r="28" spans="1:6" x14ac:dyDescent="0.25">
      <c r="A28">
        <v>10284000</v>
      </c>
      <c r="B28" t="s">
        <v>48</v>
      </c>
      <c r="C28" t="s">
        <v>398</v>
      </c>
      <c r="D28">
        <v>0</v>
      </c>
      <c r="F28" s="12">
        <f>IF($D28&lt;=INFO!$Q$3,INFO!$Q$9,(((($D28-INFO!$Q$3)/1000)*INFO!$Q$6)+INFO!$Q$9))</f>
        <v>18</v>
      </c>
    </row>
    <row r="29" spans="1:6" x14ac:dyDescent="0.25">
      <c r="A29">
        <v>10342500</v>
      </c>
      <c r="B29" t="s">
        <v>50</v>
      </c>
      <c r="C29" t="s">
        <v>401</v>
      </c>
      <c r="D29">
        <v>0</v>
      </c>
      <c r="F29" s="12">
        <f>IF($D29&lt;=INFO!$Q$3,INFO!$Q$9,(((($D29-INFO!$Q$3)/1000)*INFO!$Q$6)+INFO!$Q$9))</f>
        <v>18</v>
      </c>
    </row>
    <row r="30" spans="1:6" x14ac:dyDescent="0.25">
      <c r="A30">
        <v>10362000</v>
      </c>
      <c r="B30" t="s">
        <v>352</v>
      </c>
      <c r="C30" t="s">
        <v>403</v>
      </c>
      <c r="D30">
        <v>0</v>
      </c>
      <c r="F30" s="12">
        <f>IF($D30&lt;=INFO!$Q$3,INFO!$Q$9,(((($D30-INFO!$Q$3)/1000)*INFO!$Q$6)+INFO!$Q$9))</f>
        <v>18</v>
      </c>
    </row>
    <row r="31" spans="1:6" x14ac:dyDescent="0.25">
      <c r="A31">
        <v>10068000</v>
      </c>
      <c r="B31" t="s">
        <v>59</v>
      </c>
      <c r="C31" t="s">
        <v>60</v>
      </c>
      <c r="D31">
        <v>100</v>
      </c>
      <c r="F31" s="12">
        <f>IF($D31&lt;=INFO!$Q$3,INFO!$Q$9,(((($D31-INFO!$Q$3)/1000)*INFO!$Q$6)+INFO!$Q$9))</f>
        <v>18</v>
      </c>
    </row>
    <row r="32" spans="1:6" x14ac:dyDescent="0.25">
      <c r="A32">
        <v>10088000</v>
      </c>
      <c r="B32" t="s">
        <v>19</v>
      </c>
      <c r="C32" t="s">
        <v>405</v>
      </c>
      <c r="D32">
        <v>100</v>
      </c>
      <c r="F32" s="12">
        <f>IF($D32&lt;=INFO!$Q$3,INFO!$Q$9,(((($D32-INFO!$Q$3)/1000)*INFO!$Q$6)+INFO!$Q$9))</f>
        <v>18</v>
      </c>
    </row>
    <row r="33" spans="1:6" x14ac:dyDescent="0.25">
      <c r="A33">
        <v>10134000</v>
      </c>
      <c r="B33" t="s">
        <v>119</v>
      </c>
      <c r="C33" t="s">
        <v>449</v>
      </c>
      <c r="D33">
        <v>100</v>
      </c>
      <c r="F33" s="12">
        <f>IF($D33&lt;=INFO!$Q$3,INFO!$Q$9,(((($D33-INFO!$Q$3)/1000)*INFO!$Q$6)+INFO!$Q$9))</f>
        <v>18</v>
      </c>
    </row>
    <row r="34" spans="1:6" x14ac:dyDescent="0.25">
      <c r="A34">
        <v>10185000</v>
      </c>
      <c r="B34" t="s">
        <v>72</v>
      </c>
      <c r="C34" t="s">
        <v>409</v>
      </c>
      <c r="D34">
        <v>100</v>
      </c>
      <c r="F34" s="12">
        <f>IF($D34&lt;=INFO!$Q$3,INFO!$Q$9,(((($D34-INFO!$Q$3)/1000)*INFO!$Q$6)+INFO!$Q$9))</f>
        <v>18</v>
      </c>
    </row>
    <row r="35" spans="1:6" x14ac:dyDescent="0.25">
      <c r="A35">
        <v>10196000</v>
      </c>
      <c r="B35" t="s">
        <v>55</v>
      </c>
      <c r="C35" t="s">
        <v>410</v>
      </c>
      <c r="D35">
        <v>100</v>
      </c>
      <c r="F35" s="12">
        <f>IF($D35&lt;=INFO!$Q$3,INFO!$Q$9,(((($D35-INFO!$Q$3)/1000)*INFO!$Q$6)+INFO!$Q$9))</f>
        <v>18</v>
      </c>
    </row>
    <row r="36" spans="1:6" x14ac:dyDescent="0.25">
      <c r="A36">
        <v>10234000</v>
      </c>
      <c r="B36" t="s">
        <v>39</v>
      </c>
      <c r="C36" t="s">
        <v>394</v>
      </c>
      <c r="D36">
        <v>100</v>
      </c>
      <c r="F36" s="12">
        <f>IF($D36&lt;=INFO!$Q$3,INFO!$Q$9,(((($D36-INFO!$Q$3)/1000)*INFO!$Q$6)+INFO!$Q$9))</f>
        <v>18</v>
      </c>
    </row>
    <row r="37" spans="1:6" x14ac:dyDescent="0.25">
      <c r="A37">
        <v>10263000</v>
      </c>
      <c r="B37" t="s">
        <v>70</v>
      </c>
      <c r="C37" t="s">
        <v>446</v>
      </c>
      <c r="D37">
        <v>100</v>
      </c>
      <c r="F37" s="12">
        <f>IF($D37&lt;=INFO!$Q$3,INFO!$Q$9,(((($D37-INFO!$Q$3)/1000)*INFO!$Q$6)+INFO!$Q$9))</f>
        <v>18</v>
      </c>
    </row>
    <row r="38" spans="1:6" x14ac:dyDescent="0.25">
      <c r="A38">
        <v>10267000</v>
      </c>
      <c r="B38" t="s">
        <v>45</v>
      </c>
      <c r="C38" t="s">
        <v>32</v>
      </c>
      <c r="D38">
        <v>100</v>
      </c>
      <c r="F38" s="12">
        <f>IF($D38&lt;=INFO!$Q$3,INFO!$Q$9,(((($D38-INFO!$Q$3)/1000)*INFO!$Q$6)+INFO!$Q$9))</f>
        <v>18</v>
      </c>
    </row>
    <row r="39" spans="1:6" x14ac:dyDescent="0.25">
      <c r="A39">
        <v>10322500</v>
      </c>
      <c r="B39" t="s">
        <v>49</v>
      </c>
      <c r="C39" t="s">
        <v>400</v>
      </c>
      <c r="D39">
        <v>100</v>
      </c>
      <c r="F39" s="12">
        <f>IF($D39&lt;=INFO!$Q$3,INFO!$Q$9,(((($D39-INFO!$Q$3)/1000)*INFO!$Q$6)+INFO!$Q$9))</f>
        <v>18</v>
      </c>
    </row>
    <row r="40" spans="1:6" x14ac:dyDescent="0.25">
      <c r="A40">
        <v>10008000</v>
      </c>
      <c r="B40" t="s">
        <v>135</v>
      </c>
      <c r="C40" t="s">
        <v>447</v>
      </c>
      <c r="D40">
        <v>200</v>
      </c>
      <c r="F40" s="12">
        <f>IF($D40&lt;=INFO!$Q$3,INFO!$Q$9,(((($D40-INFO!$Q$3)/1000)*INFO!$Q$6)+INFO!$Q$9))</f>
        <v>18</v>
      </c>
    </row>
    <row r="41" spans="1:6" x14ac:dyDescent="0.25">
      <c r="A41">
        <v>10034000</v>
      </c>
      <c r="B41" t="s">
        <v>8</v>
      </c>
      <c r="C41" t="s">
        <v>382</v>
      </c>
      <c r="D41">
        <v>200</v>
      </c>
      <c r="F41" s="12">
        <f>IF($D41&lt;=INFO!$Q$3,INFO!$Q$9,(((($D41-INFO!$Q$3)/1000)*INFO!$Q$6)+INFO!$Q$9))</f>
        <v>18</v>
      </c>
    </row>
    <row r="42" spans="1:6" x14ac:dyDescent="0.25">
      <c r="A42">
        <v>10061000</v>
      </c>
      <c r="B42" t="s">
        <v>67</v>
      </c>
      <c r="C42" t="s">
        <v>416</v>
      </c>
      <c r="D42">
        <v>200</v>
      </c>
      <c r="F42" s="12">
        <f>IF($D42&lt;=INFO!$Q$3,INFO!$Q$9,(((($D42-INFO!$Q$3)/1000)*INFO!$Q$6)+INFO!$Q$9))</f>
        <v>18</v>
      </c>
    </row>
    <row r="43" spans="1:6" x14ac:dyDescent="0.25">
      <c r="A43">
        <v>10140000</v>
      </c>
      <c r="B43" t="s">
        <v>54</v>
      </c>
      <c r="C43" t="s">
        <v>407</v>
      </c>
      <c r="D43">
        <v>200</v>
      </c>
      <c r="F43" s="12">
        <f>IF($D43&lt;=INFO!$Q$3,INFO!$Q$9,(((($D43-INFO!$Q$3)/1000)*INFO!$Q$6)+INFO!$Q$9))</f>
        <v>18</v>
      </c>
    </row>
    <row r="44" spans="1:6" x14ac:dyDescent="0.25">
      <c r="A44">
        <v>10159500</v>
      </c>
      <c r="B44" t="s">
        <v>29</v>
      </c>
      <c r="C44" t="s">
        <v>420</v>
      </c>
      <c r="D44">
        <v>200</v>
      </c>
      <c r="F44" s="12">
        <f>IF($D44&lt;=INFO!$Q$3,INFO!$Q$9,(((($D44-INFO!$Q$3)/1000)*INFO!$Q$6)+INFO!$Q$9))</f>
        <v>18</v>
      </c>
    </row>
    <row r="45" spans="1:6" x14ac:dyDescent="0.25">
      <c r="A45">
        <v>10174500</v>
      </c>
      <c r="B45" t="s">
        <v>62</v>
      </c>
      <c r="C45" t="s">
        <v>408</v>
      </c>
      <c r="D45">
        <v>200</v>
      </c>
      <c r="F45" s="12">
        <f>IF($D45&lt;=INFO!$Q$3,INFO!$Q$9,(((($D45-INFO!$Q$3)/1000)*INFO!$Q$6)+INFO!$Q$9))</f>
        <v>18</v>
      </c>
    </row>
    <row r="46" spans="1:6" x14ac:dyDescent="0.25">
      <c r="A46">
        <v>10184000</v>
      </c>
      <c r="B46" t="s">
        <v>33</v>
      </c>
      <c r="C46" t="s">
        <v>390</v>
      </c>
      <c r="D46">
        <v>200</v>
      </c>
      <c r="F46" s="12">
        <f>IF($D46&lt;=INFO!$Q$3,INFO!$Q$9,(((($D46-INFO!$Q$3)/1000)*INFO!$Q$6)+INFO!$Q$9))</f>
        <v>18</v>
      </c>
    </row>
    <row r="47" spans="1:6" x14ac:dyDescent="0.25">
      <c r="A47">
        <v>10301000</v>
      </c>
      <c r="B47" t="s">
        <v>76</v>
      </c>
      <c r="C47" t="s">
        <v>399</v>
      </c>
      <c r="D47">
        <v>200</v>
      </c>
      <c r="F47" s="12">
        <f>IF($D47&lt;=INFO!$Q$3,INFO!$Q$9,(((($D47-INFO!$Q$3)/1000)*INFO!$Q$6)+INFO!$Q$9))</f>
        <v>18</v>
      </c>
    </row>
    <row r="48" spans="1:6" x14ac:dyDescent="0.25">
      <c r="A48">
        <v>10308000</v>
      </c>
      <c r="B48" t="s">
        <v>58</v>
      </c>
      <c r="C48" t="s">
        <v>411</v>
      </c>
      <c r="D48">
        <v>200</v>
      </c>
      <c r="F48" s="12">
        <f>IF($D48&lt;=INFO!$Q$3,INFO!$Q$9,(((($D48-INFO!$Q$3)/1000)*INFO!$Q$6)+INFO!$Q$9))</f>
        <v>18</v>
      </c>
    </row>
    <row r="49" spans="1:6" x14ac:dyDescent="0.25">
      <c r="A49">
        <v>10006000</v>
      </c>
      <c r="B49" t="s">
        <v>133</v>
      </c>
      <c r="C49" t="s">
        <v>478</v>
      </c>
      <c r="D49">
        <v>300</v>
      </c>
      <c r="F49" s="12">
        <f>IF($D49&lt;=INFO!$Q$3,INFO!$Q$9,(((($D49-INFO!$Q$3)/1000)*INFO!$Q$6)+INFO!$Q$9))</f>
        <v>18</v>
      </c>
    </row>
    <row r="50" spans="1:6" x14ac:dyDescent="0.25">
      <c r="A50">
        <v>10092000</v>
      </c>
      <c r="B50" t="s">
        <v>75</v>
      </c>
      <c r="C50" t="s">
        <v>418</v>
      </c>
      <c r="D50">
        <v>300</v>
      </c>
      <c r="F50" s="12">
        <f>IF($D50&lt;=INFO!$Q$3,INFO!$Q$9,(((($D50-INFO!$Q$3)/1000)*INFO!$Q$6)+INFO!$Q$9))</f>
        <v>18</v>
      </c>
    </row>
    <row r="51" spans="1:6" x14ac:dyDescent="0.25">
      <c r="A51">
        <v>10097000</v>
      </c>
      <c r="B51" t="s">
        <v>73</v>
      </c>
      <c r="C51" t="s">
        <v>419</v>
      </c>
      <c r="D51">
        <v>400</v>
      </c>
      <c r="F51" s="12">
        <f>IF($D51&lt;=INFO!$Q$3,INFO!$Q$9,(((($D51-INFO!$Q$3)/1000)*INFO!$Q$6)+INFO!$Q$9))</f>
        <v>18</v>
      </c>
    </row>
    <row r="52" spans="1:6" x14ac:dyDescent="0.25">
      <c r="A52">
        <v>10163000</v>
      </c>
      <c r="B52" t="s">
        <v>71</v>
      </c>
      <c r="C52" t="s">
        <v>32</v>
      </c>
      <c r="D52">
        <v>500</v>
      </c>
      <c r="F52" s="12">
        <f>IF($D52&lt;=INFO!$Q$3,INFO!$Q$9,(((($D52-INFO!$Q$3)/1000)*INFO!$Q$6)+INFO!$Q$9))</f>
        <v>18</v>
      </c>
    </row>
    <row r="53" spans="1:6" x14ac:dyDescent="0.25">
      <c r="A53">
        <v>10143000</v>
      </c>
      <c r="B53" t="s">
        <v>287</v>
      </c>
      <c r="C53" t="s">
        <v>288</v>
      </c>
      <c r="D53">
        <v>600</v>
      </c>
      <c r="F53" s="12">
        <f>IF($D53&lt;=INFO!$Q$3,INFO!$Q$9,(((($D53-INFO!$Q$3)/1000)*INFO!$Q$6)+INFO!$Q$9))</f>
        <v>18</v>
      </c>
    </row>
    <row r="54" spans="1:6" x14ac:dyDescent="0.25">
      <c r="A54">
        <v>10159000</v>
      </c>
      <c r="B54" t="s">
        <v>68</v>
      </c>
      <c r="C54" t="s">
        <v>423</v>
      </c>
      <c r="D54">
        <v>700</v>
      </c>
      <c r="F54" s="12">
        <f>IF($D54&lt;=INFO!$Q$3,INFO!$Q$9,(((($D54-INFO!$Q$3)/1000)*INFO!$Q$6)+INFO!$Q$9))</f>
        <v>18</v>
      </c>
    </row>
    <row r="55" spans="1:6" x14ac:dyDescent="0.25">
      <c r="A55">
        <v>10334000</v>
      </c>
      <c r="B55" t="s">
        <v>64</v>
      </c>
      <c r="C55" t="s">
        <v>412</v>
      </c>
      <c r="D55">
        <v>700</v>
      </c>
      <c r="F55" s="12">
        <f>IF($D55&lt;=INFO!$Q$3,INFO!$Q$9,(((($D55-INFO!$Q$3)/1000)*INFO!$Q$6)+INFO!$Q$9))</f>
        <v>18</v>
      </c>
    </row>
    <row r="56" spans="1:6" x14ac:dyDescent="0.25">
      <c r="A56">
        <v>10365000</v>
      </c>
      <c r="B56" t="s">
        <v>155</v>
      </c>
      <c r="C56" t="s">
        <v>519</v>
      </c>
      <c r="D56">
        <v>700</v>
      </c>
      <c r="F56" s="12">
        <f>IF($D56&lt;=INFO!$Q$3,INFO!$Q$9,(((($D56-INFO!$Q$3)/1000)*INFO!$Q$6)+INFO!$Q$9))</f>
        <v>18</v>
      </c>
    </row>
    <row r="57" spans="1:6" x14ac:dyDescent="0.25">
      <c r="A57">
        <v>10045000</v>
      </c>
      <c r="B57" t="s">
        <v>298</v>
      </c>
      <c r="C57" t="s">
        <v>428</v>
      </c>
      <c r="D57">
        <v>800</v>
      </c>
      <c r="F57" s="12">
        <f>IF($D57&lt;=INFO!$Q$3,INFO!$Q$9,(((($D57-INFO!$Q$3)/1000)*INFO!$Q$6)+INFO!$Q$9))</f>
        <v>18</v>
      </c>
    </row>
    <row r="58" spans="1:6" x14ac:dyDescent="0.25">
      <c r="A58">
        <v>10060000</v>
      </c>
      <c r="B58" t="s">
        <v>14</v>
      </c>
      <c r="D58">
        <v>800</v>
      </c>
      <c r="F58" s="12">
        <f>IF($D58&lt;=INFO!$Q$3,INFO!$Q$9,(((($D58-INFO!$Q$3)/1000)*INFO!$Q$6)+INFO!$Q$9))</f>
        <v>18</v>
      </c>
    </row>
    <row r="59" spans="1:6" x14ac:dyDescent="0.25">
      <c r="A59">
        <v>10141000</v>
      </c>
      <c r="B59" t="s">
        <v>91</v>
      </c>
      <c r="C59" t="s">
        <v>26</v>
      </c>
      <c r="D59">
        <v>800</v>
      </c>
      <c r="F59" s="12">
        <f>IF($D59&lt;=INFO!$Q$3,INFO!$Q$9,(((($D59-INFO!$Q$3)/1000)*INFO!$Q$6)+INFO!$Q$9))</f>
        <v>18</v>
      </c>
    </row>
    <row r="60" spans="1:6" x14ac:dyDescent="0.25">
      <c r="A60">
        <v>10279000</v>
      </c>
      <c r="B60" t="s">
        <v>93</v>
      </c>
      <c r="C60" t="s">
        <v>47</v>
      </c>
      <c r="D60">
        <v>800</v>
      </c>
      <c r="F60" s="12">
        <f>IF($D60&lt;=INFO!$Q$3,INFO!$Q$9,(((($D60-INFO!$Q$3)/1000)*INFO!$Q$6)+INFO!$Q$9))</f>
        <v>18</v>
      </c>
    </row>
    <row r="61" spans="1:6" x14ac:dyDescent="0.25">
      <c r="A61">
        <v>10144000</v>
      </c>
      <c r="B61" t="s">
        <v>120</v>
      </c>
      <c r="C61" t="s">
        <v>467</v>
      </c>
      <c r="D61">
        <v>900</v>
      </c>
      <c r="F61" s="12">
        <f>IF($D61&lt;=INFO!$Q$3,INFO!$Q$9,(((($D61-INFO!$Q$3)/1000)*INFO!$Q$6)+INFO!$Q$9))</f>
        <v>18</v>
      </c>
    </row>
    <row r="62" spans="1:6" x14ac:dyDescent="0.25">
      <c r="A62">
        <v>10312000</v>
      </c>
      <c r="B62" t="s">
        <v>197</v>
      </c>
      <c r="C62" t="s">
        <v>527</v>
      </c>
      <c r="D62">
        <v>900</v>
      </c>
      <c r="F62" s="12">
        <f>IF($D62&lt;=INFO!$Q$3,INFO!$Q$9,(((($D62-INFO!$Q$3)/1000)*INFO!$Q$6)+INFO!$Q$9))</f>
        <v>18</v>
      </c>
    </row>
    <row r="63" spans="1:6" x14ac:dyDescent="0.25">
      <c r="A63">
        <v>10352000</v>
      </c>
      <c r="B63" t="s">
        <v>82</v>
      </c>
      <c r="C63" t="s">
        <v>431</v>
      </c>
      <c r="D63">
        <v>900</v>
      </c>
      <c r="F63" s="12">
        <f>IF($D63&lt;=INFO!$Q$3,INFO!$Q$9,(((($D63-INFO!$Q$3)/1000)*INFO!$Q$6)+INFO!$Q$9))</f>
        <v>18</v>
      </c>
    </row>
    <row r="64" spans="1:6" x14ac:dyDescent="0.25">
      <c r="A64">
        <v>10020000</v>
      </c>
      <c r="B64" t="s">
        <v>138</v>
      </c>
      <c r="C64" t="s">
        <v>457</v>
      </c>
      <c r="D64" s="1">
        <v>1000</v>
      </c>
      <c r="F64" s="12">
        <f>IF($D64&lt;=INFO!$Q$3,INFO!$Q$9,(((($D64-INFO!$Q$3)/1000)*INFO!$Q$6)+INFO!$Q$9))</f>
        <v>18</v>
      </c>
    </row>
    <row r="65" spans="1:6" x14ac:dyDescent="0.25">
      <c r="A65">
        <v>10046000</v>
      </c>
      <c r="B65" t="s">
        <v>94</v>
      </c>
      <c r="C65" t="s">
        <v>415</v>
      </c>
      <c r="D65" s="1">
        <v>1000</v>
      </c>
      <c r="F65" s="12">
        <f>IF($D65&lt;=INFO!$Q$3,INFO!$Q$9,(((($D65-INFO!$Q$3)/1000)*INFO!$Q$6)+INFO!$Q$9))</f>
        <v>18</v>
      </c>
    </row>
    <row r="66" spans="1:6" x14ac:dyDescent="0.25">
      <c r="A66">
        <v>10214000</v>
      </c>
      <c r="B66" t="s">
        <v>86</v>
      </c>
      <c r="C66" t="s">
        <v>452</v>
      </c>
      <c r="D66" s="1">
        <v>1000</v>
      </c>
      <c r="F66" s="12">
        <f>IF($D66&lt;=INFO!$Q$3,INFO!$Q$9,(((($D66-INFO!$Q$3)/1000)*INFO!$Q$6)+INFO!$Q$9))</f>
        <v>18</v>
      </c>
    </row>
    <row r="67" spans="1:6" x14ac:dyDescent="0.25">
      <c r="A67">
        <v>10278000</v>
      </c>
      <c r="B67" t="s">
        <v>46</v>
      </c>
      <c r="C67" t="s">
        <v>397</v>
      </c>
      <c r="D67" s="1">
        <v>1000</v>
      </c>
      <c r="F67" s="12">
        <f>IF($D67&lt;=INFO!$Q$3,INFO!$Q$9,(((($D67-INFO!$Q$3)/1000)*INFO!$Q$6)+INFO!$Q$9))</f>
        <v>18</v>
      </c>
    </row>
    <row r="68" spans="1:6" x14ac:dyDescent="0.25">
      <c r="A68">
        <v>10283000</v>
      </c>
      <c r="B68" t="s">
        <v>81</v>
      </c>
      <c r="C68" t="s">
        <v>430</v>
      </c>
      <c r="D68" s="1">
        <v>1000</v>
      </c>
      <c r="F68" s="12">
        <f>IF($D68&lt;=INFO!$Q$3,INFO!$Q$9,(((($D68-INFO!$Q$3)/1000)*INFO!$Q$6)+INFO!$Q$9))</f>
        <v>18</v>
      </c>
    </row>
    <row r="69" spans="1:6" x14ac:dyDescent="0.25">
      <c r="A69">
        <v>10117000</v>
      </c>
      <c r="B69" t="s">
        <v>90</v>
      </c>
      <c r="C69" t="s">
        <v>427</v>
      </c>
      <c r="D69" s="1">
        <v>1100</v>
      </c>
      <c r="F69" s="12">
        <f>IF($D69&lt;=INFO!$Q$3,INFO!$Q$9,(((($D69-INFO!$Q$3)/1000)*INFO!$Q$6)+INFO!$Q$9))</f>
        <v>18</v>
      </c>
    </row>
    <row r="70" spans="1:6" x14ac:dyDescent="0.25">
      <c r="A70">
        <v>10226000</v>
      </c>
      <c r="B70" t="s">
        <v>84</v>
      </c>
      <c r="C70" t="s">
        <v>445</v>
      </c>
      <c r="D70" s="1">
        <v>1100</v>
      </c>
      <c r="F70" s="12">
        <f>IF($D70&lt;=INFO!$Q$3,INFO!$Q$9,(((($D70-INFO!$Q$3)/1000)*INFO!$Q$6)+INFO!$Q$9))</f>
        <v>18</v>
      </c>
    </row>
    <row r="71" spans="1:6" x14ac:dyDescent="0.25">
      <c r="A71">
        <v>10293000</v>
      </c>
      <c r="B71" t="s">
        <v>128</v>
      </c>
      <c r="C71" t="s">
        <v>472</v>
      </c>
      <c r="D71" s="1">
        <v>1100</v>
      </c>
      <c r="F71" s="12">
        <f>IF($D71&lt;=INFO!$Q$3,INFO!$Q$9,(((($D71-INFO!$Q$3)/1000)*INFO!$Q$6)+INFO!$Q$9))</f>
        <v>18</v>
      </c>
    </row>
    <row r="72" spans="1:6" x14ac:dyDescent="0.25">
      <c r="A72">
        <v>10336000</v>
      </c>
      <c r="B72" t="s">
        <v>98</v>
      </c>
      <c r="C72" t="s">
        <v>434</v>
      </c>
      <c r="D72" s="1">
        <v>1100</v>
      </c>
      <c r="F72" s="12">
        <f>IF($D72&lt;=INFO!$Q$3,INFO!$Q$9,(((($D72-INFO!$Q$3)/1000)*INFO!$Q$6)+INFO!$Q$9))</f>
        <v>18</v>
      </c>
    </row>
    <row r="73" spans="1:6" x14ac:dyDescent="0.25">
      <c r="A73">
        <v>10058000</v>
      </c>
      <c r="B73" t="s">
        <v>51</v>
      </c>
      <c r="C73" t="s">
        <v>384</v>
      </c>
      <c r="D73" s="1">
        <v>1200</v>
      </c>
      <c r="F73" s="12">
        <f>IF($D73&lt;=INFO!$Q$3,INFO!$Q$9,(((($D73-INFO!$Q$3)/1000)*INFO!$Q$6)+INFO!$Q$9))</f>
        <v>18</v>
      </c>
    </row>
    <row r="74" spans="1:6" x14ac:dyDescent="0.25">
      <c r="A74">
        <v>10098000</v>
      </c>
      <c r="B74" t="s">
        <v>200</v>
      </c>
      <c r="C74" t="s">
        <v>419</v>
      </c>
      <c r="D74" s="1">
        <v>1200</v>
      </c>
      <c r="F74" s="12">
        <f>IF($D74&lt;=INFO!$Q$3,INFO!$Q$9,(((($D74-INFO!$Q$3)/1000)*INFO!$Q$6)+INFO!$Q$9))</f>
        <v>18</v>
      </c>
    </row>
    <row r="75" spans="1:6" x14ac:dyDescent="0.25">
      <c r="A75">
        <v>10142000</v>
      </c>
      <c r="B75" t="s">
        <v>114</v>
      </c>
      <c r="C75" t="s">
        <v>26</v>
      </c>
      <c r="D75" s="1">
        <v>1200</v>
      </c>
      <c r="F75" s="12">
        <f>IF($D75&lt;=INFO!$Q$3,INFO!$Q$9,(((($D75-INFO!$Q$3)/1000)*INFO!$Q$6)+INFO!$Q$9))</f>
        <v>18</v>
      </c>
    </row>
    <row r="76" spans="1:6" x14ac:dyDescent="0.25">
      <c r="A76">
        <v>10072000</v>
      </c>
      <c r="B76" t="s">
        <v>124</v>
      </c>
      <c r="C76" t="s">
        <v>435</v>
      </c>
      <c r="D76" s="1">
        <v>1300</v>
      </c>
      <c r="F76" s="12">
        <f>IF($D76&lt;=INFO!$Q$3,INFO!$Q$9,(((($D76-INFO!$Q$3)/1000)*INFO!$Q$6)+INFO!$Q$9))</f>
        <v>18</v>
      </c>
    </row>
    <row r="77" spans="1:6" x14ac:dyDescent="0.25">
      <c r="A77">
        <v>10075000</v>
      </c>
      <c r="B77" t="s">
        <v>80</v>
      </c>
      <c r="C77" t="s">
        <v>421</v>
      </c>
      <c r="D77" s="1">
        <v>1300</v>
      </c>
      <c r="F77" s="12">
        <f>IF($D77&lt;=INFO!$Q$3,INFO!$Q$9,(((($D77-INFO!$Q$3)/1000)*INFO!$Q$6)+INFO!$Q$9))</f>
        <v>18</v>
      </c>
    </row>
    <row r="78" spans="1:6" x14ac:dyDescent="0.25">
      <c r="A78">
        <v>10115000</v>
      </c>
      <c r="B78" t="s">
        <v>175</v>
      </c>
      <c r="C78" t="s">
        <v>496</v>
      </c>
      <c r="D78" s="1">
        <v>1300</v>
      </c>
      <c r="F78" s="12">
        <f>IF($D78&lt;=INFO!$Q$3,INFO!$Q$9,(((($D78-INFO!$Q$3)/1000)*INFO!$Q$6)+INFO!$Q$9))</f>
        <v>18</v>
      </c>
    </row>
    <row r="79" spans="1:6" x14ac:dyDescent="0.25">
      <c r="A79">
        <v>10148000</v>
      </c>
      <c r="B79" t="s">
        <v>96</v>
      </c>
      <c r="C79" t="s">
        <v>26</v>
      </c>
      <c r="D79" s="1">
        <v>1300</v>
      </c>
      <c r="F79" s="12">
        <f>IF($D79&lt;=INFO!$Q$3,INFO!$Q$9,(((($D79-INFO!$Q$3)/1000)*INFO!$Q$6)+INFO!$Q$9))</f>
        <v>18</v>
      </c>
    </row>
    <row r="80" spans="1:6" x14ac:dyDescent="0.25">
      <c r="A80">
        <v>10220000</v>
      </c>
      <c r="B80" t="s">
        <v>170</v>
      </c>
      <c r="C80" t="s">
        <v>491</v>
      </c>
      <c r="D80" s="1">
        <v>1300</v>
      </c>
      <c r="F80" s="12">
        <f>IF($D80&lt;=INFO!$Q$3,INFO!$Q$9,(((($D80-INFO!$Q$3)/1000)*INFO!$Q$6)+INFO!$Q$9))</f>
        <v>18</v>
      </c>
    </row>
    <row r="81" spans="1:6" x14ac:dyDescent="0.25">
      <c r="A81">
        <v>10250000</v>
      </c>
      <c r="B81" t="s">
        <v>115</v>
      </c>
      <c r="C81" t="s">
        <v>437</v>
      </c>
      <c r="D81" s="1">
        <v>1300</v>
      </c>
      <c r="F81" s="12">
        <f>IF($D81&lt;=INFO!$Q$3,INFO!$Q$9,(((($D81-INFO!$Q$3)/1000)*INFO!$Q$6)+INFO!$Q$9))</f>
        <v>18</v>
      </c>
    </row>
    <row r="82" spans="1:6" x14ac:dyDescent="0.25">
      <c r="A82">
        <v>10335000</v>
      </c>
      <c r="B82" t="s">
        <v>64</v>
      </c>
      <c r="C82" t="s">
        <v>575</v>
      </c>
      <c r="D82" s="1">
        <v>1300</v>
      </c>
      <c r="F82" s="12">
        <f>IF($D82&lt;=INFO!$Q$3,INFO!$Q$9,(((($D82-INFO!$Q$3)/1000)*INFO!$Q$6)+INFO!$Q$9))</f>
        <v>18</v>
      </c>
    </row>
    <row r="83" spans="1:6" x14ac:dyDescent="0.25">
      <c r="A83">
        <v>10158500</v>
      </c>
      <c r="B83" t="s">
        <v>247</v>
      </c>
      <c r="C83" t="s">
        <v>619</v>
      </c>
      <c r="D83" s="1">
        <v>1400</v>
      </c>
      <c r="F83" s="12">
        <f>IF($D83&lt;=INFO!$Q$3,INFO!$Q$9,(((($D83-INFO!$Q$3)/1000)*INFO!$Q$6)+INFO!$Q$9))</f>
        <v>18</v>
      </c>
    </row>
    <row r="84" spans="1:6" x14ac:dyDescent="0.25">
      <c r="A84">
        <v>10119000</v>
      </c>
      <c r="B84" t="s">
        <v>53</v>
      </c>
      <c r="C84" t="s">
        <v>417</v>
      </c>
      <c r="D84" s="1">
        <v>1500</v>
      </c>
      <c r="F84" s="12">
        <f>IF($D84&lt;=INFO!$Q$3,INFO!$Q$9,(((($D84-INFO!$Q$3)/1000)*INFO!$Q$6)+INFO!$Q$9))</f>
        <v>18</v>
      </c>
    </row>
    <row r="85" spans="1:6" x14ac:dyDescent="0.25">
      <c r="A85">
        <v>10136000</v>
      </c>
      <c r="B85" t="s">
        <v>153</v>
      </c>
      <c r="C85" t="s">
        <v>407</v>
      </c>
      <c r="D85" s="1">
        <v>1500</v>
      </c>
      <c r="F85" s="12">
        <f>IF($D85&lt;=INFO!$Q$3,INFO!$Q$9,(((($D85-INFO!$Q$3)/1000)*INFO!$Q$6)+INFO!$Q$9))</f>
        <v>18</v>
      </c>
    </row>
    <row r="86" spans="1:6" x14ac:dyDescent="0.25">
      <c r="A86">
        <v>10174000</v>
      </c>
      <c r="B86" t="s">
        <v>140</v>
      </c>
      <c r="C86" t="s">
        <v>429</v>
      </c>
      <c r="D86" s="1">
        <v>1500</v>
      </c>
      <c r="F86" s="12">
        <f>IF($D86&lt;=INFO!$Q$3,INFO!$Q$9,(((($D86-INFO!$Q$3)/1000)*INFO!$Q$6)+INFO!$Q$9))</f>
        <v>18</v>
      </c>
    </row>
    <row r="87" spans="1:6" x14ac:dyDescent="0.25">
      <c r="A87">
        <v>10310000</v>
      </c>
      <c r="B87" t="s">
        <v>129</v>
      </c>
      <c r="C87" t="s">
        <v>470</v>
      </c>
      <c r="D87" s="1">
        <v>1500</v>
      </c>
      <c r="F87" s="12">
        <f>IF($D87&lt;=INFO!$Q$3,INFO!$Q$9,(((($D87-INFO!$Q$3)/1000)*INFO!$Q$6)+INFO!$Q$9))</f>
        <v>18</v>
      </c>
    </row>
    <row r="88" spans="1:6" x14ac:dyDescent="0.25">
      <c r="A88">
        <v>10004000</v>
      </c>
      <c r="B88" t="s">
        <v>88</v>
      </c>
      <c r="C88" t="s">
        <v>414</v>
      </c>
      <c r="D88" s="1">
        <v>1600</v>
      </c>
      <c r="F88" s="12">
        <f>IF($D88&lt;=INFO!$Q$3,INFO!$Q$9,(((($D88-INFO!$Q$3)/1000)*INFO!$Q$6)+INFO!$Q$9))</f>
        <v>18</v>
      </c>
    </row>
    <row r="89" spans="1:6" x14ac:dyDescent="0.25">
      <c r="A89">
        <v>10147000</v>
      </c>
      <c r="B89" t="s">
        <v>343</v>
      </c>
      <c r="C89" t="s">
        <v>489</v>
      </c>
      <c r="D89" s="1">
        <v>1600</v>
      </c>
      <c r="F89" s="12">
        <f>IF($D89&lt;=INFO!$Q$3,INFO!$Q$9,(((($D89-INFO!$Q$3)/1000)*INFO!$Q$6)+INFO!$Q$9))</f>
        <v>18</v>
      </c>
    </row>
    <row r="90" spans="1:6" x14ac:dyDescent="0.25">
      <c r="A90">
        <v>10280000</v>
      </c>
      <c r="B90" t="s">
        <v>186</v>
      </c>
      <c r="C90" t="s">
        <v>487</v>
      </c>
      <c r="D90" s="1">
        <v>1600</v>
      </c>
      <c r="F90" s="12">
        <f>IF($D90&lt;=INFO!$Q$3,INFO!$Q$9,(((($D90-INFO!$Q$3)/1000)*INFO!$Q$6)+INFO!$Q$9))</f>
        <v>18</v>
      </c>
    </row>
    <row r="91" spans="1:6" x14ac:dyDescent="0.25">
      <c r="A91">
        <v>10038500</v>
      </c>
      <c r="B91" t="s">
        <v>118</v>
      </c>
      <c r="C91" t="s">
        <v>460</v>
      </c>
      <c r="D91" s="1">
        <v>1700</v>
      </c>
      <c r="F91" s="12">
        <f>IF($D91&lt;=INFO!$Q$3,INFO!$Q$9,(((($D91-INFO!$Q$3)/1000)*INFO!$Q$6)+INFO!$Q$9))</f>
        <v>18</v>
      </c>
    </row>
    <row r="92" spans="1:6" x14ac:dyDescent="0.25">
      <c r="A92">
        <v>10112000</v>
      </c>
      <c r="B92" t="s">
        <v>109</v>
      </c>
      <c r="C92" t="s">
        <v>436</v>
      </c>
      <c r="D92" s="1">
        <v>1700</v>
      </c>
      <c r="F92" s="12">
        <f>IF($D92&lt;=INFO!$Q$3,INFO!$Q$9,(((($D92-INFO!$Q$3)/1000)*INFO!$Q$6)+INFO!$Q$9))</f>
        <v>18</v>
      </c>
    </row>
    <row r="93" spans="1:6" x14ac:dyDescent="0.25">
      <c r="A93">
        <v>10125000</v>
      </c>
      <c r="B93" t="s">
        <v>226</v>
      </c>
      <c r="C93" t="s">
        <v>388</v>
      </c>
      <c r="D93" s="1">
        <v>1700</v>
      </c>
      <c r="F93" s="12">
        <f>IF($D93&lt;=INFO!$Q$3,INFO!$Q$9,(((($D93-INFO!$Q$3)/1000)*INFO!$Q$6)+INFO!$Q$9))</f>
        <v>18</v>
      </c>
    </row>
    <row r="94" spans="1:6" x14ac:dyDescent="0.25">
      <c r="A94">
        <v>10180000</v>
      </c>
      <c r="B94" t="s">
        <v>164</v>
      </c>
      <c r="C94" t="s">
        <v>468</v>
      </c>
      <c r="D94" s="1">
        <v>1700</v>
      </c>
      <c r="F94" s="12">
        <f>IF($D94&lt;=INFO!$Q$3,INFO!$Q$9,(((($D94-INFO!$Q$3)/1000)*INFO!$Q$6)+INFO!$Q$9))</f>
        <v>18</v>
      </c>
    </row>
    <row r="95" spans="1:6" x14ac:dyDescent="0.25">
      <c r="A95">
        <v>10191000</v>
      </c>
      <c r="B95" t="s">
        <v>97</v>
      </c>
      <c r="C95" t="s">
        <v>444</v>
      </c>
      <c r="D95" s="1">
        <v>1700</v>
      </c>
      <c r="F95" s="12">
        <f>IF($D95&lt;=INFO!$Q$3,INFO!$Q$9,(((($D95-INFO!$Q$3)/1000)*INFO!$Q$6)+INFO!$Q$9))</f>
        <v>18</v>
      </c>
    </row>
    <row r="96" spans="1:6" x14ac:dyDescent="0.25">
      <c r="A96">
        <v>10215000</v>
      </c>
      <c r="B96" t="s">
        <v>106</v>
      </c>
      <c r="C96" t="s">
        <v>453</v>
      </c>
      <c r="D96" s="1">
        <v>1700</v>
      </c>
      <c r="F96" s="12">
        <f>IF($D96&lt;=INFO!$Q$3,INFO!$Q$9,(((($D96-INFO!$Q$3)/1000)*INFO!$Q$6)+INFO!$Q$9))</f>
        <v>18</v>
      </c>
    </row>
    <row r="97" spans="1:6" x14ac:dyDescent="0.25">
      <c r="A97">
        <v>10311000</v>
      </c>
      <c r="B97" t="s">
        <v>123</v>
      </c>
      <c r="C97" t="s">
        <v>456</v>
      </c>
      <c r="D97" s="1">
        <v>1700</v>
      </c>
      <c r="F97" s="12">
        <f>IF($D97&lt;=INFO!$Q$3,INFO!$Q$9,(((($D97-INFO!$Q$3)/1000)*INFO!$Q$6)+INFO!$Q$9))</f>
        <v>18</v>
      </c>
    </row>
    <row r="98" spans="1:6" x14ac:dyDescent="0.25">
      <c r="A98">
        <v>10057000</v>
      </c>
      <c r="B98" t="s">
        <v>110</v>
      </c>
      <c r="C98" t="s">
        <v>439</v>
      </c>
      <c r="D98" s="1">
        <v>1800</v>
      </c>
      <c r="F98" s="12">
        <f>IF($D98&lt;=INFO!$Q$3,INFO!$Q$9,(((($D98-INFO!$Q$3)/1000)*INFO!$Q$6)+INFO!$Q$9))</f>
        <v>18</v>
      </c>
    </row>
    <row r="99" spans="1:6" x14ac:dyDescent="0.25">
      <c r="A99">
        <v>10099000</v>
      </c>
      <c r="B99" t="s">
        <v>112</v>
      </c>
      <c r="C99" t="s">
        <v>443</v>
      </c>
      <c r="D99" s="1">
        <v>1800</v>
      </c>
      <c r="F99" s="12">
        <f>IF($D99&lt;=INFO!$Q$3,INFO!$Q$9,(((($D99-INFO!$Q$3)/1000)*INFO!$Q$6)+INFO!$Q$9))</f>
        <v>18</v>
      </c>
    </row>
    <row r="100" spans="1:6" x14ac:dyDescent="0.25">
      <c r="A100">
        <v>10157000</v>
      </c>
      <c r="B100" t="s">
        <v>163</v>
      </c>
      <c r="C100" t="s">
        <v>498</v>
      </c>
      <c r="D100" s="1">
        <v>1800</v>
      </c>
      <c r="F100" s="12">
        <f>IF($D100&lt;=INFO!$Q$3,INFO!$Q$9,(((($D100-INFO!$Q$3)/1000)*INFO!$Q$6)+INFO!$Q$9))</f>
        <v>18</v>
      </c>
    </row>
    <row r="101" spans="1:6" x14ac:dyDescent="0.25">
      <c r="A101">
        <v>10200000</v>
      </c>
      <c r="B101" t="s">
        <v>126</v>
      </c>
      <c r="C101" t="s">
        <v>451</v>
      </c>
      <c r="D101" s="1">
        <v>1800</v>
      </c>
      <c r="F101" s="12">
        <f>IF($D101&lt;=INFO!$Q$3,INFO!$Q$9,(((($D101-INFO!$Q$3)/1000)*INFO!$Q$6)+INFO!$Q$9))</f>
        <v>18</v>
      </c>
    </row>
    <row r="102" spans="1:6" x14ac:dyDescent="0.25">
      <c r="A102">
        <v>10016000</v>
      </c>
      <c r="B102" t="s">
        <v>142</v>
      </c>
      <c r="C102" t="s">
        <v>477</v>
      </c>
      <c r="D102" s="1">
        <v>1900</v>
      </c>
      <c r="F102" s="12">
        <f>IF($D102&lt;=INFO!$Q$3,INFO!$Q$9,(((($D102-INFO!$Q$3)/1000)*INFO!$Q$6)+INFO!$Q$9))</f>
        <v>18</v>
      </c>
    </row>
    <row r="103" spans="1:6" x14ac:dyDescent="0.25">
      <c r="A103">
        <v>10009000</v>
      </c>
      <c r="B103" t="s">
        <v>137</v>
      </c>
      <c r="C103" t="s">
        <v>448</v>
      </c>
      <c r="D103" s="1">
        <v>2000</v>
      </c>
      <c r="F103" s="12">
        <f>IF($D103&lt;=INFO!$Q$3,INFO!$Q$9,(((($D103-INFO!$Q$3)/1000)*INFO!$Q$6)+INFO!$Q$9))</f>
        <v>18</v>
      </c>
    </row>
    <row r="104" spans="1:6" x14ac:dyDescent="0.25">
      <c r="A104">
        <v>10029000</v>
      </c>
      <c r="B104" t="s">
        <v>198</v>
      </c>
      <c r="C104" t="s">
        <v>502</v>
      </c>
      <c r="D104" s="1">
        <v>2000</v>
      </c>
      <c r="F104" s="12">
        <f>IF($D104&lt;=INFO!$Q$3,INFO!$Q$9,(((($D104-INFO!$Q$3)/1000)*INFO!$Q$6)+INFO!$Q$9))</f>
        <v>18</v>
      </c>
    </row>
    <row r="105" spans="1:6" x14ac:dyDescent="0.25">
      <c r="A105">
        <v>10048000</v>
      </c>
      <c r="B105" t="s">
        <v>144</v>
      </c>
      <c r="C105" t="s">
        <v>471</v>
      </c>
      <c r="D105" s="1">
        <v>2000</v>
      </c>
      <c r="F105" s="12">
        <f>IF($D105&lt;=INFO!$Q$3,INFO!$Q$9,(((($D105-INFO!$Q$3)/1000)*INFO!$Q$6)+INFO!$Q$9))</f>
        <v>18</v>
      </c>
    </row>
    <row r="106" spans="1:6" x14ac:dyDescent="0.25">
      <c r="A106">
        <v>10065000</v>
      </c>
      <c r="B106" t="s">
        <v>150</v>
      </c>
      <c r="C106" t="s">
        <v>464</v>
      </c>
      <c r="D106" s="1">
        <v>2000</v>
      </c>
      <c r="F106" s="12">
        <f>IF($D106&lt;=INFO!$Q$3,INFO!$Q$9,(((($D106-INFO!$Q$3)/1000)*INFO!$Q$6)+INFO!$Q$9))</f>
        <v>18</v>
      </c>
    </row>
    <row r="107" spans="1:6" x14ac:dyDescent="0.25">
      <c r="A107">
        <v>10070000</v>
      </c>
      <c r="B107" t="s">
        <v>151</v>
      </c>
      <c r="C107" t="s">
        <v>465</v>
      </c>
      <c r="D107" s="1">
        <v>2000</v>
      </c>
      <c r="F107" s="12">
        <f>IF($D107&lt;=INFO!$Q$3,INFO!$Q$9,(((($D107-INFO!$Q$3)/1000)*INFO!$Q$6)+INFO!$Q$9))</f>
        <v>18</v>
      </c>
    </row>
    <row r="108" spans="1:6" x14ac:dyDescent="0.25">
      <c r="A108">
        <v>10251000</v>
      </c>
      <c r="B108" t="s">
        <v>242</v>
      </c>
      <c r="C108" t="s">
        <v>580</v>
      </c>
      <c r="D108" s="1">
        <v>2000</v>
      </c>
      <c r="F108" s="12">
        <f>IF($D108&lt;=INFO!$Q$3,INFO!$Q$9,(((($D108-INFO!$Q$3)/1000)*INFO!$Q$6)+INFO!$Q$9))</f>
        <v>18</v>
      </c>
    </row>
    <row r="109" spans="1:6" x14ac:dyDescent="0.25">
      <c r="A109">
        <v>10319000</v>
      </c>
      <c r="B109" t="s">
        <v>77</v>
      </c>
      <c r="C109" t="s">
        <v>507</v>
      </c>
      <c r="D109" s="1">
        <v>2000</v>
      </c>
      <c r="F109" s="12">
        <f>IF($D109&lt;=INFO!$Q$3,INFO!$Q$9,(((($D109-INFO!$Q$3)/1000)*INFO!$Q$6)+INFO!$Q$9))</f>
        <v>18</v>
      </c>
    </row>
    <row r="110" spans="1:6" x14ac:dyDescent="0.25">
      <c r="A110">
        <v>10011000</v>
      </c>
      <c r="B110" t="s">
        <v>149</v>
      </c>
      <c r="C110" t="s">
        <v>627</v>
      </c>
      <c r="D110" s="1">
        <v>2100</v>
      </c>
      <c r="F110" s="12">
        <f>IF($D110&lt;=INFO!$Q$3,INFO!$Q$9,(((($D110-INFO!$Q$3)/1000)*INFO!$Q$6)+INFO!$Q$9))</f>
        <v>18</v>
      </c>
    </row>
    <row r="111" spans="1:6" x14ac:dyDescent="0.25">
      <c r="A111">
        <v>10028000</v>
      </c>
      <c r="B111" t="s">
        <v>182</v>
      </c>
      <c r="C111" t="s">
        <v>481</v>
      </c>
      <c r="D111" s="1">
        <v>2100</v>
      </c>
      <c r="F111" s="12">
        <f>IF($D111&lt;=INFO!$Q$3,INFO!$Q$9,(((($D111-INFO!$Q$3)/1000)*INFO!$Q$6)+INFO!$Q$9))</f>
        <v>18</v>
      </c>
    </row>
    <row r="112" spans="1:6" x14ac:dyDescent="0.25">
      <c r="A112">
        <v>10203000</v>
      </c>
      <c r="B112" t="s">
        <v>205</v>
      </c>
      <c r="C112" t="s">
        <v>546</v>
      </c>
      <c r="D112" s="1">
        <v>2100</v>
      </c>
      <c r="F112" s="12">
        <f>IF($D112&lt;=INFO!$Q$3,INFO!$Q$9,(((($D112-INFO!$Q$3)/1000)*INFO!$Q$6)+INFO!$Q$9))</f>
        <v>18</v>
      </c>
    </row>
    <row r="113" spans="1:6" x14ac:dyDescent="0.25">
      <c r="A113">
        <v>10265000</v>
      </c>
      <c r="B113" t="s">
        <v>221</v>
      </c>
      <c r="C113" t="s">
        <v>553</v>
      </c>
      <c r="D113" s="1">
        <v>2100</v>
      </c>
      <c r="F113" s="12">
        <f>IF($D113&lt;=INFO!$Q$3,INFO!$Q$9,(((($D113-INFO!$Q$3)/1000)*INFO!$Q$6)+INFO!$Q$9))</f>
        <v>18</v>
      </c>
    </row>
    <row r="114" spans="1:6" x14ac:dyDescent="0.25">
      <c r="A114">
        <v>10305000</v>
      </c>
      <c r="B114" t="s">
        <v>116</v>
      </c>
      <c r="C114" t="s">
        <v>462</v>
      </c>
      <c r="D114" s="1">
        <v>2100</v>
      </c>
      <c r="F114" s="12">
        <f>IF($D114&lt;=INFO!$Q$3,INFO!$Q$9,(((($D114-INFO!$Q$3)/1000)*INFO!$Q$6)+INFO!$Q$9))</f>
        <v>18</v>
      </c>
    </row>
    <row r="115" spans="1:6" x14ac:dyDescent="0.25">
      <c r="A115">
        <v>10309000</v>
      </c>
      <c r="B115" t="s">
        <v>147</v>
      </c>
      <c r="C115" t="s">
        <v>455</v>
      </c>
      <c r="D115" s="1">
        <v>2100</v>
      </c>
      <c r="F115" s="12">
        <f>IF($D115&lt;=INFO!$Q$3,INFO!$Q$9,(((($D115-INFO!$Q$3)/1000)*INFO!$Q$6)+INFO!$Q$9))</f>
        <v>18</v>
      </c>
    </row>
    <row r="116" spans="1:6" x14ac:dyDescent="0.25">
      <c r="A116">
        <v>10039000</v>
      </c>
      <c r="B116" t="s">
        <v>199</v>
      </c>
      <c r="C116" t="s">
        <v>550</v>
      </c>
      <c r="D116" s="1">
        <v>2200</v>
      </c>
      <c r="F116" s="12">
        <f>IF($D116&lt;=INFO!$Q$3,INFO!$Q$9,(((($D116-INFO!$Q$3)/1000)*INFO!$Q$6)+INFO!$Q$9))</f>
        <v>18</v>
      </c>
    </row>
    <row r="117" spans="1:6" x14ac:dyDescent="0.25">
      <c r="A117">
        <v>10055000</v>
      </c>
      <c r="B117" t="s">
        <v>74</v>
      </c>
      <c r="C117" t="s">
        <v>13</v>
      </c>
      <c r="D117" s="1">
        <v>2200</v>
      </c>
      <c r="F117" s="12">
        <f>IF($D117&lt;=INFO!$Q$3,INFO!$Q$9,(((($D117-INFO!$Q$3)/1000)*INFO!$Q$6)+INFO!$Q$9))</f>
        <v>18</v>
      </c>
    </row>
    <row r="118" spans="1:6" x14ac:dyDescent="0.25">
      <c r="A118">
        <v>10237000</v>
      </c>
      <c r="B118" t="s">
        <v>171</v>
      </c>
      <c r="C118" t="s">
        <v>511</v>
      </c>
      <c r="D118" s="1">
        <v>2200</v>
      </c>
      <c r="F118" s="12">
        <f>IF($D118&lt;=INFO!$Q$3,INFO!$Q$9,(((($D118-INFO!$Q$3)/1000)*INFO!$Q$6)+INFO!$Q$9))</f>
        <v>18</v>
      </c>
    </row>
    <row r="119" spans="1:6" x14ac:dyDescent="0.25">
      <c r="A119">
        <v>10354000</v>
      </c>
      <c r="B119" t="s">
        <v>314</v>
      </c>
      <c r="C119" t="s">
        <v>616</v>
      </c>
      <c r="D119" s="1">
        <v>2200</v>
      </c>
      <c r="F119" s="12">
        <f>IF($D119&lt;=INFO!$Q$3,INFO!$Q$9,(((($D119-INFO!$Q$3)/1000)*INFO!$Q$6)+INFO!$Q$9))</f>
        <v>18</v>
      </c>
    </row>
    <row r="120" spans="1:6" x14ac:dyDescent="0.25">
      <c r="A120">
        <v>10025000</v>
      </c>
      <c r="B120" t="s">
        <v>188</v>
      </c>
      <c r="C120" t="s">
        <v>504</v>
      </c>
      <c r="D120" s="1">
        <v>2300</v>
      </c>
      <c r="F120" s="12">
        <f>IF($D120&lt;=INFO!$Q$3,INFO!$Q$9,(((($D120-INFO!$Q$3)/1000)*INFO!$Q$6)+INFO!$Q$9))</f>
        <v>18</v>
      </c>
    </row>
    <row r="121" spans="1:6" x14ac:dyDescent="0.25">
      <c r="A121">
        <v>10104000</v>
      </c>
      <c r="B121" t="s">
        <v>160</v>
      </c>
      <c r="C121" t="s">
        <v>479</v>
      </c>
      <c r="D121" s="1">
        <v>2300</v>
      </c>
      <c r="F121" s="12">
        <f>IF($D121&lt;=INFO!$Q$3,INFO!$Q$9,(((($D121-INFO!$Q$3)/1000)*INFO!$Q$6)+INFO!$Q$9))</f>
        <v>18</v>
      </c>
    </row>
    <row r="122" spans="1:6" x14ac:dyDescent="0.25">
      <c r="A122">
        <v>10290000</v>
      </c>
      <c r="B122" t="s">
        <v>107</v>
      </c>
      <c r="C122" t="s">
        <v>459</v>
      </c>
      <c r="D122" s="1">
        <v>2300</v>
      </c>
      <c r="F122" s="12">
        <f>IF($D122&lt;=INFO!$Q$3,INFO!$Q$9,(((($D122-INFO!$Q$3)/1000)*INFO!$Q$6)+INFO!$Q$9))</f>
        <v>18</v>
      </c>
    </row>
    <row r="123" spans="1:6" x14ac:dyDescent="0.25">
      <c r="A123">
        <v>10300000</v>
      </c>
      <c r="B123" t="s">
        <v>180</v>
      </c>
      <c r="C123" t="s">
        <v>503</v>
      </c>
      <c r="D123" s="1">
        <v>2300</v>
      </c>
      <c r="F123" s="12">
        <f>IF($D123&lt;=INFO!$Q$3,INFO!$Q$9,(((($D123-INFO!$Q$3)/1000)*INFO!$Q$6)+INFO!$Q$9))</f>
        <v>18</v>
      </c>
    </row>
    <row r="124" spans="1:6" x14ac:dyDescent="0.25">
      <c r="A124">
        <v>10359000</v>
      </c>
      <c r="B124" t="s">
        <v>232</v>
      </c>
      <c r="C124" t="s">
        <v>512</v>
      </c>
      <c r="D124" s="1">
        <v>2300</v>
      </c>
      <c r="F124" s="12">
        <f>IF($D124&lt;=INFO!$Q$3,INFO!$Q$9,(((($D124-INFO!$Q$3)/1000)*INFO!$Q$6)+INFO!$Q$9))</f>
        <v>18</v>
      </c>
    </row>
    <row r="125" spans="1:6" x14ac:dyDescent="0.25">
      <c r="A125">
        <v>10176000</v>
      </c>
      <c r="B125" t="s">
        <v>195</v>
      </c>
      <c r="C125" t="s">
        <v>484</v>
      </c>
      <c r="D125" s="1">
        <v>2400</v>
      </c>
      <c r="F125" s="12">
        <f>IF($D125&lt;=INFO!$Q$3,INFO!$Q$9,(((($D125-INFO!$Q$3)/1000)*INFO!$Q$6)+INFO!$Q$9))</f>
        <v>18</v>
      </c>
    </row>
    <row r="126" spans="1:6" x14ac:dyDescent="0.25">
      <c r="A126">
        <v>10238000</v>
      </c>
      <c r="B126" t="s">
        <v>127</v>
      </c>
      <c r="C126" t="s">
        <v>475</v>
      </c>
      <c r="D126" s="1">
        <v>2400</v>
      </c>
      <c r="F126" s="12">
        <f>IF($D126&lt;=INFO!$Q$3,INFO!$Q$9,(((($D126-INFO!$Q$3)/1000)*INFO!$Q$6)+INFO!$Q$9))</f>
        <v>18</v>
      </c>
    </row>
    <row r="127" spans="1:6" x14ac:dyDescent="0.25">
      <c r="A127">
        <v>10296000</v>
      </c>
      <c r="B127" t="s">
        <v>165</v>
      </c>
      <c r="C127" t="s">
        <v>492</v>
      </c>
      <c r="D127" s="1">
        <v>2400</v>
      </c>
      <c r="F127" s="12">
        <f>IF($D127&lt;=INFO!$Q$3,INFO!$Q$9,(((($D127-INFO!$Q$3)/1000)*INFO!$Q$6)+INFO!$Q$9))</f>
        <v>18</v>
      </c>
    </row>
    <row r="128" spans="1:6" x14ac:dyDescent="0.25">
      <c r="A128">
        <v>10310500</v>
      </c>
      <c r="B128" t="s">
        <v>131</v>
      </c>
      <c r="C128" t="s">
        <v>130</v>
      </c>
      <c r="D128" s="1">
        <v>2400</v>
      </c>
      <c r="F128" s="12">
        <f>IF($D128&lt;=INFO!$Q$3,INFO!$Q$9,(((($D128-INFO!$Q$3)/1000)*INFO!$Q$6)+INFO!$Q$9))</f>
        <v>18</v>
      </c>
    </row>
    <row r="129" spans="1:6" x14ac:dyDescent="0.25">
      <c r="A129">
        <v>10363000</v>
      </c>
      <c r="B129" t="s">
        <v>233</v>
      </c>
      <c r="C129" t="s">
        <v>543</v>
      </c>
      <c r="D129" s="1">
        <v>2400</v>
      </c>
      <c r="F129" s="12">
        <f>IF($D129&lt;=INFO!$Q$3,INFO!$Q$9,(((($D129-INFO!$Q$3)/1000)*INFO!$Q$6)+INFO!$Q$9))</f>
        <v>18</v>
      </c>
    </row>
    <row r="130" spans="1:6" x14ac:dyDescent="0.25">
      <c r="A130">
        <v>10003000</v>
      </c>
      <c r="B130" t="s">
        <v>88</v>
      </c>
      <c r="C130" t="s">
        <v>433</v>
      </c>
      <c r="D130" s="1">
        <v>2500</v>
      </c>
      <c r="F130" s="12">
        <f>IF($D130&lt;=INFO!$Q$3,INFO!$Q$9,(((($D130-INFO!$Q$3)/1000)*INFO!$Q$6)+INFO!$Q$9))</f>
        <v>18</v>
      </c>
    </row>
    <row r="131" spans="1:6" x14ac:dyDescent="0.25">
      <c r="A131">
        <v>10197000</v>
      </c>
      <c r="B131" t="s">
        <v>154</v>
      </c>
      <c r="C131" t="s">
        <v>485</v>
      </c>
      <c r="D131" s="1">
        <v>2500</v>
      </c>
      <c r="F131" s="12">
        <f>IF($D131&lt;=INFO!$Q$3,INFO!$Q$9,(((($D131-INFO!$Q$3)/1000)*INFO!$Q$6)+INFO!$Q$9))</f>
        <v>18</v>
      </c>
    </row>
    <row r="132" spans="1:6" x14ac:dyDescent="0.25">
      <c r="A132">
        <v>10239000</v>
      </c>
      <c r="B132" t="s">
        <v>40</v>
      </c>
      <c r="C132" t="s">
        <v>486</v>
      </c>
      <c r="D132" s="1">
        <v>2500</v>
      </c>
      <c r="F132" s="12">
        <f>IF($D132&lt;=INFO!$Q$3,INFO!$Q$9,(((($D132-INFO!$Q$3)/1000)*INFO!$Q$6)+INFO!$Q$9))</f>
        <v>18</v>
      </c>
    </row>
    <row r="133" spans="1:6" x14ac:dyDescent="0.25">
      <c r="A133">
        <v>10027000</v>
      </c>
      <c r="B133" t="s">
        <v>157</v>
      </c>
      <c r="C133" t="s">
        <v>480</v>
      </c>
      <c r="D133" s="1">
        <v>2600</v>
      </c>
      <c r="F133" s="12">
        <f>IF($D133&lt;=INFO!$Q$3,INFO!$Q$9,(((($D133-INFO!$Q$3)/1000)*INFO!$Q$6)+INFO!$Q$9))</f>
        <v>18</v>
      </c>
    </row>
    <row r="134" spans="1:6" x14ac:dyDescent="0.25">
      <c r="A134">
        <v>10082000</v>
      </c>
      <c r="B134" t="s">
        <v>166</v>
      </c>
      <c r="C134" t="s">
        <v>482</v>
      </c>
      <c r="D134" s="1">
        <v>2600</v>
      </c>
      <c r="F134" s="12">
        <f>IF($D134&lt;=INFO!$Q$3,INFO!$Q$9,(((($D134-INFO!$Q$3)/1000)*INFO!$Q$6)+INFO!$Q$9))</f>
        <v>18</v>
      </c>
    </row>
    <row r="135" spans="1:6" x14ac:dyDescent="0.25">
      <c r="A135">
        <v>10123000</v>
      </c>
      <c r="B135" t="s">
        <v>113</v>
      </c>
      <c r="C135" t="s">
        <v>508</v>
      </c>
      <c r="D135" s="1">
        <v>2600</v>
      </c>
      <c r="F135" s="12">
        <f>IF($D135&lt;=INFO!$Q$3,INFO!$Q$9,(((($D135-INFO!$Q$3)/1000)*INFO!$Q$6)+INFO!$Q$9))</f>
        <v>18</v>
      </c>
    </row>
    <row r="136" spans="1:6" x14ac:dyDescent="0.25">
      <c r="A136">
        <v>10243000</v>
      </c>
      <c r="B136" t="s">
        <v>249</v>
      </c>
      <c r="C136" t="s">
        <v>541</v>
      </c>
      <c r="D136" s="1">
        <v>2600</v>
      </c>
      <c r="F136" s="12">
        <f>IF($D136&lt;=INFO!$Q$3,INFO!$Q$9,(((($D136-INFO!$Q$3)/1000)*INFO!$Q$6)+INFO!$Q$9))</f>
        <v>18</v>
      </c>
    </row>
    <row r="137" spans="1:6" x14ac:dyDescent="0.25">
      <c r="A137">
        <v>10322000</v>
      </c>
      <c r="B137" t="s">
        <v>304</v>
      </c>
      <c r="C137" t="s">
        <v>569</v>
      </c>
      <c r="D137" s="1">
        <v>2600</v>
      </c>
      <c r="F137" s="12">
        <f>IF($D137&lt;=INFO!$Q$3,INFO!$Q$9,(((($D137-INFO!$Q$3)/1000)*INFO!$Q$6)+INFO!$Q$9))</f>
        <v>18</v>
      </c>
    </row>
    <row r="138" spans="1:6" x14ac:dyDescent="0.25">
      <c r="A138">
        <v>10357000</v>
      </c>
      <c r="B138" t="s">
        <v>281</v>
      </c>
      <c r="C138" t="s">
        <v>600</v>
      </c>
      <c r="D138" s="1">
        <v>2600</v>
      </c>
      <c r="F138" s="12">
        <f>IF($D138&lt;=INFO!$Q$3,INFO!$Q$9,(((($D138-INFO!$Q$3)/1000)*INFO!$Q$6)+INFO!$Q$9))</f>
        <v>18</v>
      </c>
    </row>
    <row r="139" spans="1:6" x14ac:dyDescent="0.25">
      <c r="A139">
        <v>10023000</v>
      </c>
      <c r="B139" t="s">
        <v>272</v>
      </c>
      <c r="C139" t="s">
        <v>598</v>
      </c>
      <c r="D139" s="1">
        <v>2800</v>
      </c>
      <c r="F139" s="12">
        <f>IF($D139&lt;=INFO!$Q$3,INFO!$Q$9,(((($D139-INFO!$Q$3)/1000)*INFO!$Q$6)+INFO!$Q$9))</f>
        <v>18</v>
      </c>
    </row>
    <row r="140" spans="1:6" x14ac:dyDescent="0.25">
      <c r="A140">
        <v>10124000</v>
      </c>
      <c r="B140" t="s">
        <v>201</v>
      </c>
      <c r="C140" t="s">
        <v>534</v>
      </c>
      <c r="D140" s="1">
        <v>2800</v>
      </c>
      <c r="F140" s="12">
        <f>IF($D140&lt;=INFO!$Q$3,INFO!$Q$9,(((($D140-INFO!$Q$3)/1000)*INFO!$Q$6)+INFO!$Q$9))</f>
        <v>18</v>
      </c>
    </row>
    <row r="141" spans="1:6" x14ac:dyDescent="0.25">
      <c r="A141">
        <v>10162000</v>
      </c>
      <c r="B141" t="s">
        <v>203</v>
      </c>
      <c r="C141" t="s">
        <v>590</v>
      </c>
      <c r="D141" s="1">
        <v>2800</v>
      </c>
      <c r="F141" s="12">
        <f>IF($D141&lt;=INFO!$Q$3,INFO!$Q$9,(((($D141-INFO!$Q$3)/1000)*INFO!$Q$6)+INFO!$Q$9))</f>
        <v>18</v>
      </c>
    </row>
    <row r="142" spans="1:6" x14ac:dyDescent="0.25">
      <c r="A142">
        <v>10258000</v>
      </c>
      <c r="B142" t="s">
        <v>85</v>
      </c>
      <c r="C142" t="s">
        <v>454</v>
      </c>
      <c r="D142" s="1">
        <v>2800</v>
      </c>
      <c r="F142" s="12">
        <f>IF($D142&lt;=INFO!$Q$3,INFO!$Q$9,(((($D142-INFO!$Q$3)/1000)*INFO!$Q$6)+INFO!$Q$9))</f>
        <v>18</v>
      </c>
    </row>
    <row r="143" spans="1:6" x14ac:dyDescent="0.25">
      <c r="A143">
        <v>10294500</v>
      </c>
      <c r="B143" t="s">
        <v>320</v>
      </c>
      <c r="C143" t="s">
        <v>614</v>
      </c>
      <c r="D143" s="1">
        <v>2900</v>
      </c>
      <c r="F143" s="12">
        <f>IF($D143&lt;=INFO!$Q$3,INFO!$Q$9,(((($D143-INFO!$Q$3)/1000)*INFO!$Q$6)+INFO!$Q$9))</f>
        <v>18</v>
      </c>
    </row>
    <row r="144" spans="1:6" x14ac:dyDescent="0.25">
      <c r="A144">
        <v>10030500</v>
      </c>
      <c r="B144" t="s">
        <v>337</v>
      </c>
      <c r="C144" t="s">
        <v>381</v>
      </c>
      <c r="D144" s="1">
        <v>3000</v>
      </c>
      <c r="F144" s="12">
        <f>IF($D144&lt;=INFO!$Q$3,INFO!$Q$9,(((($D144-INFO!$Q$3)/1000)*INFO!$Q$6)+INFO!$Q$9))</f>
        <v>18</v>
      </c>
    </row>
    <row r="145" spans="1:6" x14ac:dyDescent="0.25">
      <c r="A145">
        <v>10038000</v>
      </c>
      <c r="B145" t="s">
        <v>310</v>
      </c>
      <c r="C145" t="s">
        <v>536</v>
      </c>
      <c r="D145" s="1">
        <v>3000</v>
      </c>
      <c r="F145" s="12">
        <f>IF($D145&lt;=INFO!$Q$3,INFO!$Q$9,(((($D145-INFO!$Q$3)/1000)*INFO!$Q$6)+INFO!$Q$9))</f>
        <v>18</v>
      </c>
    </row>
    <row r="146" spans="1:6" x14ac:dyDescent="0.25">
      <c r="A146">
        <v>10181000</v>
      </c>
      <c r="B146" t="s">
        <v>125</v>
      </c>
      <c r="C146" t="s">
        <v>469</v>
      </c>
      <c r="D146" s="1">
        <v>3000</v>
      </c>
      <c r="F146" s="12">
        <f>IF($D146&lt;=INFO!$Q$3,INFO!$Q$9,(((($D146-INFO!$Q$3)/1000)*INFO!$Q$6)+INFO!$Q$9))</f>
        <v>18</v>
      </c>
    </row>
    <row r="147" spans="1:6" x14ac:dyDescent="0.25">
      <c r="A147">
        <v>10199000</v>
      </c>
      <c r="B147" t="s">
        <v>263</v>
      </c>
      <c r="C147" t="s">
        <v>545</v>
      </c>
      <c r="D147" s="1">
        <v>3000</v>
      </c>
      <c r="F147" s="12">
        <f>IF($D147&lt;=INFO!$Q$3,INFO!$Q$9,(((($D147-INFO!$Q$3)/1000)*INFO!$Q$6)+INFO!$Q$9))</f>
        <v>18</v>
      </c>
    </row>
    <row r="148" spans="1:6" x14ac:dyDescent="0.25">
      <c r="A148">
        <v>10360000</v>
      </c>
      <c r="B148" t="s">
        <v>194</v>
      </c>
      <c r="C148" t="s">
        <v>513</v>
      </c>
      <c r="D148" s="1">
        <v>3000</v>
      </c>
      <c r="F148" s="12">
        <f>IF($D148&lt;=INFO!$Q$3,INFO!$Q$9,(((($D148-INFO!$Q$3)/1000)*INFO!$Q$6)+INFO!$Q$9))</f>
        <v>18</v>
      </c>
    </row>
    <row r="149" spans="1:6" x14ac:dyDescent="0.25">
      <c r="A149">
        <v>10218000</v>
      </c>
      <c r="B149" t="s">
        <v>57</v>
      </c>
      <c r="C149" t="s">
        <v>392</v>
      </c>
      <c r="D149" s="1">
        <v>3100</v>
      </c>
      <c r="F149" s="12">
        <f>IF($D149&lt;=INFO!$Q$3,INFO!$Q$9,(((($D149-INFO!$Q$3)/1000)*INFO!$Q$6)+INFO!$Q$9))</f>
        <v>18.3</v>
      </c>
    </row>
    <row r="150" spans="1:6" x14ac:dyDescent="0.25">
      <c r="A150">
        <v>10241000</v>
      </c>
      <c r="B150" t="s">
        <v>220</v>
      </c>
      <c r="C150" t="s">
        <v>547</v>
      </c>
      <c r="D150" s="1">
        <v>3100</v>
      </c>
      <c r="F150" s="12">
        <f>IF($D150&lt;=INFO!$Q$3,INFO!$Q$9,(((($D150-INFO!$Q$3)/1000)*INFO!$Q$6)+INFO!$Q$9))</f>
        <v>18.3</v>
      </c>
    </row>
    <row r="151" spans="1:6" x14ac:dyDescent="0.25">
      <c r="A151">
        <v>10257000</v>
      </c>
      <c r="B151" t="s">
        <v>278</v>
      </c>
      <c r="C151" t="s">
        <v>524</v>
      </c>
      <c r="D151" s="1">
        <v>3200</v>
      </c>
      <c r="F151" s="12">
        <f>IF($D151&lt;=INFO!$Q$3,INFO!$Q$9,(((($D151-INFO!$Q$3)/1000)*INFO!$Q$6)+INFO!$Q$9))</f>
        <v>18.600000000000001</v>
      </c>
    </row>
    <row r="152" spans="1:6" x14ac:dyDescent="0.25">
      <c r="A152">
        <v>10170000</v>
      </c>
      <c r="B152" t="s">
        <v>176</v>
      </c>
      <c r="C152" t="s">
        <v>490</v>
      </c>
      <c r="D152" s="1">
        <v>3200</v>
      </c>
      <c r="F152" s="12">
        <f>IF($D152&lt;=INFO!$Q$3,INFO!$Q$9,(((($D152-INFO!$Q$3)/1000)*INFO!$Q$6)+INFO!$Q$9))</f>
        <v>18.600000000000001</v>
      </c>
    </row>
    <row r="153" spans="1:6" x14ac:dyDescent="0.25">
      <c r="A153">
        <v>10210000</v>
      </c>
      <c r="B153" t="s">
        <v>338</v>
      </c>
      <c r="C153" t="s">
        <v>87</v>
      </c>
      <c r="D153" s="1">
        <v>3200</v>
      </c>
      <c r="F153" s="12">
        <f>IF($D153&lt;=INFO!$Q$3,INFO!$Q$9,(((($D153-INFO!$Q$3)/1000)*INFO!$Q$6)+INFO!$Q$9))</f>
        <v>18.600000000000001</v>
      </c>
    </row>
    <row r="154" spans="1:6" x14ac:dyDescent="0.25">
      <c r="A154">
        <v>10235000</v>
      </c>
      <c r="B154" t="s">
        <v>282</v>
      </c>
      <c r="C154" t="s">
        <v>522</v>
      </c>
      <c r="D154" s="1">
        <v>3200</v>
      </c>
      <c r="F154" s="12">
        <f>IF($D154&lt;=INFO!$Q$3,INFO!$Q$9,(((($D154-INFO!$Q$3)/1000)*INFO!$Q$6)+INFO!$Q$9))</f>
        <v>18.600000000000001</v>
      </c>
    </row>
    <row r="155" spans="1:6" x14ac:dyDescent="0.25">
      <c r="A155">
        <v>10271000</v>
      </c>
      <c r="B155" t="s">
        <v>178</v>
      </c>
      <c r="C155" t="s">
        <v>500</v>
      </c>
      <c r="D155" s="1">
        <v>3200</v>
      </c>
      <c r="F155" s="12">
        <f>IF($D155&lt;=INFO!$Q$3,INFO!$Q$9,(((($D155-INFO!$Q$3)/1000)*INFO!$Q$6)+INFO!$Q$9))</f>
        <v>18.600000000000001</v>
      </c>
    </row>
    <row r="156" spans="1:6" x14ac:dyDescent="0.25">
      <c r="A156">
        <v>10304000</v>
      </c>
      <c r="B156" t="s">
        <v>146</v>
      </c>
      <c r="C156" t="s">
        <v>488</v>
      </c>
      <c r="D156" s="1">
        <v>3200</v>
      </c>
      <c r="F156" s="12">
        <f>IF($D156&lt;=INFO!$Q$3,INFO!$Q$9,(((($D156-INFO!$Q$3)/1000)*INFO!$Q$6)+INFO!$Q$9))</f>
        <v>18.600000000000001</v>
      </c>
    </row>
    <row r="157" spans="1:6" x14ac:dyDescent="0.25">
      <c r="A157">
        <v>10051000</v>
      </c>
      <c r="B157" t="s">
        <v>211</v>
      </c>
      <c r="C157" t="s">
        <v>514</v>
      </c>
      <c r="D157" s="1">
        <v>3300</v>
      </c>
      <c r="F157" s="12">
        <f>IF($D157&lt;=INFO!$Q$3,INFO!$Q$9,(((($D157-INFO!$Q$3)/1000)*INFO!$Q$6)+INFO!$Q$9))</f>
        <v>18.899999999999999</v>
      </c>
    </row>
    <row r="158" spans="1:6" x14ac:dyDescent="0.25">
      <c r="A158">
        <v>10078000</v>
      </c>
      <c r="B158" t="s">
        <v>260</v>
      </c>
      <c r="C158" t="s">
        <v>577</v>
      </c>
      <c r="D158" s="1">
        <v>3300</v>
      </c>
      <c r="F158" s="12">
        <f>IF($D158&lt;=INFO!$Q$3,INFO!$Q$9,(((($D158-INFO!$Q$3)/1000)*INFO!$Q$6)+INFO!$Q$9))</f>
        <v>18.899999999999999</v>
      </c>
    </row>
    <row r="159" spans="1:6" x14ac:dyDescent="0.25">
      <c r="A159">
        <v>10108000</v>
      </c>
      <c r="B159" t="s">
        <v>183</v>
      </c>
      <c r="C159" t="s">
        <v>656</v>
      </c>
      <c r="D159" s="1">
        <v>3300</v>
      </c>
      <c r="F159" s="12">
        <f>IF($D159&lt;=INFO!$Q$3,INFO!$Q$9,(((($D159-INFO!$Q$3)/1000)*INFO!$Q$6)+INFO!$Q$9))</f>
        <v>18.899999999999999</v>
      </c>
    </row>
    <row r="160" spans="1:6" x14ac:dyDescent="0.25">
      <c r="A160">
        <v>10209000</v>
      </c>
      <c r="B160" t="s">
        <v>69</v>
      </c>
      <c r="C160" t="s">
        <v>592</v>
      </c>
      <c r="D160" s="1">
        <v>3300</v>
      </c>
      <c r="F160" s="12">
        <f>IF($D160&lt;=INFO!$Q$3,INFO!$Q$9,(((($D160-INFO!$Q$3)/1000)*INFO!$Q$6)+INFO!$Q$9))</f>
        <v>18.899999999999999</v>
      </c>
    </row>
    <row r="161" spans="1:6" x14ac:dyDescent="0.25">
      <c r="A161">
        <v>10297000</v>
      </c>
      <c r="B161" t="s">
        <v>210</v>
      </c>
      <c r="C161" t="s">
        <v>567</v>
      </c>
      <c r="D161" s="1">
        <v>3300</v>
      </c>
      <c r="F161" s="12">
        <f>IF($D161&lt;=INFO!$Q$3,INFO!$Q$9,(((($D161-INFO!$Q$3)/1000)*INFO!$Q$6)+INFO!$Q$9))</f>
        <v>18.899999999999999</v>
      </c>
    </row>
    <row r="162" spans="1:6" x14ac:dyDescent="0.25">
      <c r="A162">
        <v>10302000</v>
      </c>
      <c r="B162" t="s">
        <v>217</v>
      </c>
      <c r="C162" t="s">
        <v>568</v>
      </c>
      <c r="D162" s="1">
        <v>3300</v>
      </c>
      <c r="F162" s="12">
        <f>IF($D162&lt;=INFO!$Q$3,INFO!$Q$9,(((($D162-INFO!$Q$3)/1000)*INFO!$Q$6)+INFO!$Q$9))</f>
        <v>18.899999999999999</v>
      </c>
    </row>
    <row r="163" spans="1:6" x14ac:dyDescent="0.25">
      <c r="A163">
        <v>10313000</v>
      </c>
      <c r="B163" t="s">
        <v>257</v>
      </c>
      <c r="C163" t="s">
        <v>561</v>
      </c>
      <c r="D163" s="1">
        <v>3300</v>
      </c>
      <c r="F163" s="12">
        <f>IF($D163&lt;=INFO!$Q$3,INFO!$Q$9,(((($D163-INFO!$Q$3)/1000)*INFO!$Q$6)+INFO!$Q$9))</f>
        <v>18.899999999999999</v>
      </c>
    </row>
    <row r="164" spans="1:6" x14ac:dyDescent="0.25">
      <c r="A164">
        <v>10080000</v>
      </c>
      <c r="B164" t="s">
        <v>105</v>
      </c>
      <c r="C164" t="s">
        <v>442</v>
      </c>
      <c r="D164" s="1">
        <v>3400</v>
      </c>
      <c r="F164" s="12">
        <f>IF($D164&lt;=INFO!$Q$3,INFO!$Q$9,(((($D164-INFO!$Q$3)/1000)*INFO!$Q$6)+INFO!$Q$9))</f>
        <v>19.2</v>
      </c>
    </row>
    <row r="165" spans="1:6" x14ac:dyDescent="0.25">
      <c r="A165">
        <v>10158000</v>
      </c>
      <c r="B165" t="s">
        <v>366</v>
      </c>
      <c r="C165" t="s">
        <v>665</v>
      </c>
      <c r="D165" s="1">
        <v>3400</v>
      </c>
      <c r="F165" s="12">
        <f>IF($D165&lt;=INFO!$Q$3,INFO!$Q$9,(((($D165-INFO!$Q$3)/1000)*INFO!$Q$6)+INFO!$Q$9))</f>
        <v>19.2</v>
      </c>
    </row>
    <row r="166" spans="1:6" x14ac:dyDescent="0.25">
      <c r="A166">
        <v>10198000</v>
      </c>
      <c r="B166" t="s">
        <v>55</v>
      </c>
      <c r="C166" t="s">
        <v>640</v>
      </c>
      <c r="D166" s="1">
        <v>3400</v>
      </c>
      <c r="F166" s="12">
        <f>IF($D166&lt;=INFO!$Q$3,INFO!$Q$9,(((($D166-INFO!$Q$3)/1000)*INFO!$Q$6)+INFO!$Q$9))</f>
        <v>19.2</v>
      </c>
    </row>
    <row r="167" spans="1:6" x14ac:dyDescent="0.25">
      <c r="A167">
        <v>10245000</v>
      </c>
      <c r="B167" t="s">
        <v>241</v>
      </c>
      <c r="C167" t="s">
        <v>574</v>
      </c>
      <c r="D167" s="1">
        <v>3400</v>
      </c>
      <c r="F167" s="12">
        <f>IF($D167&lt;=INFO!$Q$3,INFO!$Q$9,(((($D167-INFO!$Q$3)/1000)*INFO!$Q$6)+INFO!$Q$9))</f>
        <v>19.2</v>
      </c>
    </row>
    <row r="168" spans="1:6" x14ac:dyDescent="0.25">
      <c r="A168">
        <v>10337000</v>
      </c>
      <c r="B168" t="s">
        <v>349</v>
      </c>
      <c r="C168" t="s">
        <v>576</v>
      </c>
      <c r="D168" s="1">
        <v>3400</v>
      </c>
      <c r="F168" s="12">
        <f>IF($D168&lt;=INFO!$Q$3,INFO!$Q$9,(((($D168-INFO!$Q$3)/1000)*INFO!$Q$6)+INFO!$Q$9))</f>
        <v>19.2</v>
      </c>
    </row>
    <row r="169" spans="1:6" x14ac:dyDescent="0.25">
      <c r="A169">
        <v>10012000</v>
      </c>
      <c r="B169" t="s">
        <v>187</v>
      </c>
      <c r="C169" t="s">
        <v>494</v>
      </c>
      <c r="D169" s="1">
        <v>3500</v>
      </c>
      <c r="F169" s="12">
        <f>IF($D169&lt;=INFO!$Q$3,INFO!$Q$9,(((($D169-INFO!$Q$3)/1000)*INFO!$Q$6)+INFO!$Q$9))</f>
        <v>19.5</v>
      </c>
    </row>
    <row r="170" spans="1:6" x14ac:dyDescent="0.25">
      <c r="A170">
        <v>10054000</v>
      </c>
      <c r="B170" t="s">
        <v>246</v>
      </c>
      <c r="C170" t="s">
        <v>544</v>
      </c>
      <c r="D170" s="1">
        <v>3500</v>
      </c>
      <c r="F170" s="12">
        <f>IF($D170&lt;=INFO!$Q$3,INFO!$Q$9,(((($D170-INFO!$Q$3)/1000)*INFO!$Q$6)+INFO!$Q$9))</f>
        <v>19.5</v>
      </c>
    </row>
    <row r="171" spans="1:6" x14ac:dyDescent="0.25">
      <c r="A171">
        <v>10150000</v>
      </c>
      <c r="B171" t="s">
        <v>161</v>
      </c>
      <c r="C171" t="s">
        <v>474</v>
      </c>
      <c r="D171" s="1">
        <v>3500</v>
      </c>
      <c r="F171" s="12">
        <f>IF($D171&lt;=INFO!$Q$3,INFO!$Q$9,(((($D171-INFO!$Q$3)/1000)*INFO!$Q$6)+INFO!$Q$9))</f>
        <v>19.5</v>
      </c>
    </row>
    <row r="172" spans="1:6" x14ac:dyDescent="0.25">
      <c r="A172">
        <v>10212500</v>
      </c>
      <c r="B172" t="s">
        <v>276</v>
      </c>
      <c r="C172" t="s">
        <v>610</v>
      </c>
      <c r="D172" s="1">
        <v>3500</v>
      </c>
      <c r="F172" s="12">
        <f>IF($D172&lt;=INFO!$Q$3,INFO!$Q$9,(((($D172-INFO!$Q$3)/1000)*INFO!$Q$6)+INFO!$Q$9))</f>
        <v>19.5</v>
      </c>
    </row>
    <row r="173" spans="1:6" x14ac:dyDescent="0.25">
      <c r="A173">
        <v>10358000</v>
      </c>
      <c r="B173" t="s">
        <v>291</v>
      </c>
      <c r="C173" t="s">
        <v>582</v>
      </c>
      <c r="D173" s="1">
        <v>3500</v>
      </c>
      <c r="F173" s="12">
        <f>IF($D173&lt;=INFO!$Q$3,INFO!$Q$9,(((($D173-INFO!$Q$3)/1000)*INFO!$Q$6)+INFO!$Q$9))</f>
        <v>19.5</v>
      </c>
    </row>
    <row r="174" spans="1:6" x14ac:dyDescent="0.25">
      <c r="A174">
        <v>10139000</v>
      </c>
      <c r="B174" t="s">
        <v>235</v>
      </c>
      <c r="C174" t="s">
        <v>558</v>
      </c>
      <c r="D174" s="1">
        <v>3700</v>
      </c>
      <c r="F174" s="12">
        <f>IF($D174&lt;=INFO!$Q$3,INFO!$Q$9,(((($D174-INFO!$Q$3)/1000)*INFO!$Q$6)+INFO!$Q$9))</f>
        <v>20.100000000000001</v>
      </c>
    </row>
    <row r="175" spans="1:6" x14ac:dyDescent="0.25">
      <c r="A175">
        <v>10188000</v>
      </c>
      <c r="B175" t="s">
        <v>121</v>
      </c>
      <c r="C175" t="s">
        <v>516</v>
      </c>
      <c r="D175" s="1">
        <v>3700</v>
      </c>
      <c r="F175" s="12">
        <f>IF($D175&lt;=INFO!$Q$3,INFO!$Q$9,(((($D175-INFO!$Q$3)/1000)*INFO!$Q$6)+INFO!$Q$9))</f>
        <v>20.100000000000001</v>
      </c>
    </row>
    <row r="176" spans="1:6" x14ac:dyDescent="0.25">
      <c r="A176">
        <v>10219000</v>
      </c>
      <c r="B176" t="s">
        <v>317</v>
      </c>
      <c r="C176" t="s">
        <v>602</v>
      </c>
      <c r="D176" s="1">
        <v>3700</v>
      </c>
      <c r="F176" s="12">
        <f>IF($D176&lt;=INFO!$Q$3,INFO!$Q$9,(((($D176-INFO!$Q$3)/1000)*INFO!$Q$6)+INFO!$Q$9))</f>
        <v>20.100000000000001</v>
      </c>
    </row>
    <row r="177" spans="1:6" x14ac:dyDescent="0.25">
      <c r="A177">
        <v>10285000</v>
      </c>
      <c r="B177" t="s">
        <v>250</v>
      </c>
      <c r="C177" t="s">
        <v>398</v>
      </c>
      <c r="D177" s="1">
        <v>3700</v>
      </c>
      <c r="F177" s="12">
        <f>IF($D177&lt;=INFO!$Q$3,INFO!$Q$9,(((($D177-INFO!$Q$3)/1000)*INFO!$Q$6)+INFO!$Q$9))</f>
        <v>20.100000000000001</v>
      </c>
    </row>
    <row r="178" spans="1:6" x14ac:dyDescent="0.25">
      <c r="A178">
        <v>10356001</v>
      </c>
      <c r="B178" t="s">
        <v>230</v>
      </c>
      <c r="C178" t="s">
        <v>528</v>
      </c>
      <c r="D178" s="1">
        <v>3700</v>
      </c>
      <c r="F178" s="12">
        <f>IF($D178&lt;=INFO!$Q$3,INFO!$Q$9,(((($D178-INFO!$Q$3)/1000)*INFO!$Q$6)+INFO!$Q$9))</f>
        <v>20.100000000000001</v>
      </c>
    </row>
    <row r="179" spans="1:6" x14ac:dyDescent="0.25">
      <c r="A179">
        <v>10292000</v>
      </c>
      <c r="B179" t="s">
        <v>244</v>
      </c>
      <c r="C179" t="s">
        <v>566</v>
      </c>
      <c r="D179" s="1">
        <v>3800</v>
      </c>
      <c r="F179" s="12">
        <f>IF($D179&lt;=INFO!$Q$3,INFO!$Q$9,(((($D179-INFO!$Q$3)/1000)*INFO!$Q$6)+INFO!$Q$9))</f>
        <v>20.399999999999999</v>
      </c>
    </row>
    <row r="180" spans="1:6" x14ac:dyDescent="0.25">
      <c r="A180">
        <v>10323000</v>
      </c>
      <c r="B180" t="s">
        <v>173</v>
      </c>
      <c r="C180" t="s">
        <v>493</v>
      </c>
      <c r="D180" s="1">
        <v>3800</v>
      </c>
      <c r="F180" s="12">
        <f>IF($D180&lt;=INFO!$Q$3,INFO!$Q$9,(((($D180-INFO!$Q$3)/1000)*INFO!$Q$6)+INFO!$Q$9))</f>
        <v>20.399999999999999</v>
      </c>
    </row>
    <row r="181" spans="1:6" x14ac:dyDescent="0.25">
      <c r="A181">
        <v>10326000</v>
      </c>
      <c r="B181" t="s">
        <v>143</v>
      </c>
      <c r="C181" t="s">
        <v>473</v>
      </c>
      <c r="D181" s="1">
        <v>3800</v>
      </c>
      <c r="F181" s="12">
        <f>IF($D181&lt;=INFO!$Q$3,INFO!$Q$9,(((($D181-INFO!$Q$3)/1000)*INFO!$Q$6)+INFO!$Q$9))</f>
        <v>20.399999999999999</v>
      </c>
    </row>
    <row r="182" spans="1:6" x14ac:dyDescent="0.25">
      <c r="A182">
        <v>10013000</v>
      </c>
      <c r="B182" t="s">
        <v>252</v>
      </c>
      <c r="C182" t="s">
        <v>583</v>
      </c>
      <c r="D182" s="1">
        <v>3900</v>
      </c>
      <c r="F182" s="12">
        <f>IF($D182&lt;=INFO!$Q$3,INFO!$Q$9,(((($D182-INFO!$Q$3)/1000)*INFO!$Q$6)+INFO!$Q$9))</f>
        <v>20.7</v>
      </c>
    </row>
    <row r="183" spans="1:6" x14ac:dyDescent="0.25">
      <c r="A183">
        <v>10160000</v>
      </c>
      <c r="B183" t="s">
        <v>236</v>
      </c>
      <c r="C183" t="s">
        <v>589</v>
      </c>
      <c r="D183" s="1">
        <v>3900</v>
      </c>
      <c r="F183" s="12">
        <f>IF($D183&lt;=INFO!$Q$3,INFO!$Q$9,(((($D183-INFO!$Q$3)/1000)*INFO!$Q$6)+INFO!$Q$9))</f>
        <v>20.7</v>
      </c>
    </row>
    <row r="184" spans="1:6" x14ac:dyDescent="0.25">
      <c r="A184">
        <v>10261500</v>
      </c>
      <c r="B184" t="s">
        <v>208</v>
      </c>
      <c r="C184" t="s">
        <v>551</v>
      </c>
      <c r="D184" s="1">
        <v>3900</v>
      </c>
      <c r="F184" s="12">
        <f>IF($D184&lt;=INFO!$Q$3,INFO!$Q$9,(((($D184-INFO!$Q$3)/1000)*INFO!$Q$6)+INFO!$Q$9))</f>
        <v>20.7</v>
      </c>
    </row>
    <row r="185" spans="1:6" x14ac:dyDescent="0.25">
      <c r="A185">
        <v>10015000</v>
      </c>
      <c r="B185" t="s">
        <v>374</v>
      </c>
      <c r="C185" t="s">
        <v>653</v>
      </c>
      <c r="D185" s="1">
        <v>4000</v>
      </c>
      <c r="F185" s="12">
        <f>IF($D185&lt;=INFO!$Q$3,INFO!$Q$9,(((($D185-INFO!$Q$3)/1000)*INFO!$Q$6)+INFO!$Q$9))</f>
        <v>21</v>
      </c>
    </row>
    <row r="186" spans="1:6" x14ac:dyDescent="0.25">
      <c r="A186">
        <v>10018000</v>
      </c>
      <c r="B186" t="s">
        <v>271</v>
      </c>
      <c r="C186" t="s">
        <v>563</v>
      </c>
      <c r="D186" s="1">
        <v>4000</v>
      </c>
      <c r="F186" s="12">
        <f>IF($D186&lt;=INFO!$Q$3,INFO!$Q$9,(((($D186-INFO!$Q$3)/1000)*INFO!$Q$6)+INFO!$Q$9))</f>
        <v>21</v>
      </c>
    </row>
    <row r="187" spans="1:6" x14ac:dyDescent="0.25">
      <c r="A187">
        <v>10103000</v>
      </c>
      <c r="B187" t="s">
        <v>307</v>
      </c>
      <c r="C187" t="s">
        <v>597</v>
      </c>
      <c r="D187" s="1">
        <v>4000</v>
      </c>
      <c r="F187" s="12">
        <f>IF($D187&lt;=INFO!$Q$3,INFO!$Q$9,(((($D187-INFO!$Q$3)/1000)*INFO!$Q$6)+INFO!$Q$9))</f>
        <v>21</v>
      </c>
    </row>
    <row r="188" spans="1:6" x14ac:dyDescent="0.25">
      <c r="A188">
        <v>10152000</v>
      </c>
      <c r="B188" t="s">
        <v>311</v>
      </c>
      <c r="C188" t="s">
        <v>612</v>
      </c>
      <c r="D188" s="1">
        <v>4000</v>
      </c>
      <c r="F188" s="12">
        <f>IF($D188&lt;=INFO!$Q$3,INFO!$Q$9,(((($D188-INFO!$Q$3)/1000)*INFO!$Q$6)+INFO!$Q$9))</f>
        <v>21</v>
      </c>
    </row>
    <row r="189" spans="1:6" x14ac:dyDescent="0.25">
      <c r="A189">
        <v>10224000</v>
      </c>
      <c r="B189" t="s">
        <v>216</v>
      </c>
      <c r="C189" t="s">
        <v>499</v>
      </c>
      <c r="D189" s="1">
        <v>4000</v>
      </c>
      <c r="F189" s="12">
        <f>IF($D189&lt;=INFO!$Q$3,INFO!$Q$9,(((($D189-INFO!$Q$3)/1000)*INFO!$Q$6)+INFO!$Q$9))</f>
        <v>21</v>
      </c>
    </row>
    <row r="190" spans="1:6" x14ac:dyDescent="0.25">
      <c r="A190">
        <v>10260000</v>
      </c>
      <c r="B190" t="s">
        <v>313</v>
      </c>
      <c r="C190" t="s">
        <v>586</v>
      </c>
      <c r="D190" s="1">
        <v>4000</v>
      </c>
      <c r="F190" s="12">
        <f>IF($D190&lt;=INFO!$Q$3,INFO!$Q$9,(((($D190-INFO!$Q$3)/1000)*INFO!$Q$6)+INFO!$Q$9))</f>
        <v>21</v>
      </c>
    </row>
    <row r="191" spans="1:6" x14ac:dyDescent="0.25">
      <c r="A191">
        <v>10274000</v>
      </c>
      <c r="B191" t="s">
        <v>295</v>
      </c>
      <c r="C191" t="s">
        <v>611</v>
      </c>
      <c r="D191" s="1">
        <v>4000</v>
      </c>
      <c r="F191" s="12">
        <f>IF($D191&lt;=INFO!$Q$3,INFO!$Q$9,(((($D191-INFO!$Q$3)/1000)*INFO!$Q$6)+INFO!$Q$9))</f>
        <v>21</v>
      </c>
    </row>
    <row r="192" spans="1:6" x14ac:dyDescent="0.25">
      <c r="A192">
        <v>10022000</v>
      </c>
      <c r="B192" t="s">
        <v>102</v>
      </c>
      <c r="C192" t="s">
        <v>438</v>
      </c>
      <c r="D192" s="1">
        <v>4100</v>
      </c>
      <c r="F192" s="12">
        <f>IF($D192&lt;=INFO!$Q$3,INFO!$Q$9,(((($D192-INFO!$Q$3)/1000)*INFO!$Q$6)+INFO!$Q$9))</f>
        <v>21.3</v>
      </c>
    </row>
    <row r="193" spans="1:6" x14ac:dyDescent="0.25">
      <c r="A193">
        <v>10087000</v>
      </c>
      <c r="B193" t="s">
        <v>286</v>
      </c>
      <c r="C193" t="s">
        <v>440</v>
      </c>
      <c r="D193" s="1">
        <v>4100</v>
      </c>
      <c r="F193" s="12">
        <f>IF($D193&lt;=INFO!$Q$3,INFO!$Q$9,(((($D193-INFO!$Q$3)/1000)*INFO!$Q$6)+INFO!$Q$9))</f>
        <v>21.3</v>
      </c>
    </row>
    <row r="194" spans="1:6" x14ac:dyDescent="0.25">
      <c r="A194">
        <v>10110000</v>
      </c>
      <c r="B194" t="s">
        <v>247</v>
      </c>
      <c r="C194" t="s">
        <v>578</v>
      </c>
      <c r="D194" s="1">
        <v>4100</v>
      </c>
      <c r="F194" s="12">
        <f>IF($D194&lt;=INFO!$Q$3,INFO!$Q$9,(((($D194-INFO!$Q$3)/1000)*INFO!$Q$6)+INFO!$Q$9))</f>
        <v>21.3</v>
      </c>
    </row>
    <row r="195" spans="1:6" x14ac:dyDescent="0.25">
      <c r="A195">
        <v>10268000</v>
      </c>
      <c r="B195" t="s">
        <v>267</v>
      </c>
      <c r="C195" t="s">
        <v>595</v>
      </c>
      <c r="D195" s="1">
        <v>4100</v>
      </c>
      <c r="F195" s="12">
        <f>IF($D195&lt;=INFO!$Q$3,INFO!$Q$9,(((($D195-INFO!$Q$3)/1000)*INFO!$Q$6)+INFO!$Q$9))</f>
        <v>21.3</v>
      </c>
    </row>
    <row r="196" spans="1:6" x14ac:dyDescent="0.25">
      <c r="A196">
        <v>10276000</v>
      </c>
      <c r="B196" t="s">
        <v>243</v>
      </c>
      <c r="C196" t="s">
        <v>565</v>
      </c>
      <c r="D196" s="1">
        <v>4100</v>
      </c>
      <c r="F196" s="12">
        <f>IF($D196&lt;=INFO!$Q$3,INFO!$Q$9,(((($D196-INFO!$Q$3)/1000)*INFO!$Q$6)+INFO!$Q$9))</f>
        <v>21.3</v>
      </c>
    </row>
    <row r="197" spans="1:6" x14ac:dyDescent="0.25">
      <c r="A197">
        <v>10089000</v>
      </c>
      <c r="B197" t="s">
        <v>159</v>
      </c>
      <c r="C197" t="s">
        <v>483</v>
      </c>
      <c r="D197" s="1">
        <v>4200</v>
      </c>
      <c r="F197" s="12">
        <f>IF($D197&lt;=INFO!$Q$3,INFO!$Q$9,(((($D197-INFO!$Q$3)/1000)*INFO!$Q$6)+INFO!$Q$9))</f>
        <v>21.6</v>
      </c>
    </row>
    <row r="198" spans="1:6" x14ac:dyDescent="0.25">
      <c r="A198">
        <v>10096000</v>
      </c>
      <c r="B198" t="s">
        <v>275</v>
      </c>
      <c r="C198" t="s">
        <v>539</v>
      </c>
      <c r="D198" s="1">
        <v>4200</v>
      </c>
      <c r="F198" s="12">
        <f>IF($D198&lt;=INFO!$Q$3,INFO!$Q$9,(((($D198-INFO!$Q$3)/1000)*INFO!$Q$6)+INFO!$Q$9))</f>
        <v>21.6</v>
      </c>
    </row>
    <row r="199" spans="1:6" x14ac:dyDescent="0.25">
      <c r="A199">
        <v>10135000</v>
      </c>
      <c r="B199" t="s">
        <v>262</v>
      </c>
      <c r="C199" t="s">
        <v>557</v>
      </c>
      <c r="D199" s="1">
        <v>4200</v>
      </c>
      <c r="F199" s="12">
        <f>IF($D199&lt;=INFO!$Q$3,INFO!$Q$9,(((($D199-INFO!$Q$3)/1000)*INFO!$Q$6)+INFO!$Q$9))</f>
        <v>21.6</v>
      </c>
    </row>
    <row r="200" spans="1:6" x14ac:dyDescent="0.25">
      <c r="A200">
        <v>10206000</v>
      </c>
      <c r="B200" t="s">
        <v>340</v>
      </c>
      <c r="C200" t="s">
        <v>609</v>
      </c>
      <c r="D200" s="1">
        <v>4200</v>
      </c>
      <c r="F200" s="12">
        <f>IF($D200&lt;=INFO!$Q$3,INFO!$Q$9,(((($D200-INFO!$Q$3)/1000)*INFO!$Q$6)+INFO!$Q$9))</f>
        <v>21.6</v>
      </c>
    </row>
    <row r="201" spans="1:6" x14ac:dyDescent="0.25">
      <c r="A201">
        <v>10288000</v>
      </c>
      <c r="B201" t="s">
        <v>331</v>
      </c>
      <c r="C201" t="s">
        <v>626</v>
      </c>
      <c r="D201" s="1">
        <v>4200</v>
      </c>
      <c r="F201" s="12">
        <f>IF($D201&lt;=INFO!$Q$3,INFO!$Q$9,(((($D201-INFO!$Q$3)/1000)*INFO!$Q$6)+INFO!$Q$9))</f>
        <v>21.6</v>
      </c>
    </row>
    <row r="202" spans="1:6" x14ac:dyDescent="0.25">
      <c r="A202">
        <v>10347000</v>
      </c>
      <c r="B202" t="s">
        <v>229</v>
      </c>
      <c r="C202" t="s">
        <v>562</v>
      </c>
      <c r="D202" s="1">
        <v>4200</v>
      </c>
      <c r="F202" s="12">
        <f>IF($D202&lt;=INFO!$Q$3,INFO!$Q$9,(((($D202-INFO!$Q$3)/1000)*INFO!$Q$6)+INFO!$Q$9))</f>
        <v>21.6</v>
      </c>
    </row>
    <row r="203" spans="1:6" x14ac:dyDescent="0.25">
      <c r="A203">
        <v>10192000</v>
      </c>
      <c r="B203" t="s">
        <v>215</v>
      </c>
      <c r="C203" t="s">
        <v>444</v>
      </c>
      <c r="D203" s="1">
        <v>4300</v>
      </c>
      <c r="F203" s="12">
        <f>IF($D203&lt;=INFO!$Q$3,INFO!$Q$9,(((($D203-INFO!$Q$3)/1000)*INFO!$Q$6)+INFO!$Q$9))</f>
        <v>21.9</v>
      </c>
    </row>
    <row r="204" spans="1:6" x14ac:dyDescent="0.25">
      <c r="A204">
        <v>10122000</v>
      </c>
      <c r="B204" t="s">
        <v>255</v>
      </c>
      <c r="C204" t="s">
        <v>533</v>
      </c>
      <c r="D204" s="1">
        <v>4300</v>
      </c>
      <c r="F204" s="12">
        <f>IF($D204&lt;=INFO!$Q$3,INFO!$Q$9,(((($D204-INFO!$Q$3)/1000)*INFO!$Q$6)+INFO!$Q$9))</f>
        <v>21.9</v>
      </c>
    </row>
    <row r="205" spans="1:6" x14ac:dyDescent="0.25">
      <c r="A205">
        <v>10171500</v>
      </c>
      <c r="B205" t="s">
        <v>342</v>
      </c>
      <c r="C205" t="s">
        <v>622</v>
      </c>
      <c r="D205" s="1">
        <v>4300</v>
      </c>
      <c r="F205" s="12">
        <f>IF($D205&lt;=INFO!$Q$3,INFO!$Q$9,(((($D205-INFO!$Q$3)/1000)*INFO!$Q$6)+INFO!$Q$9))</f>
        <v>21.9</v>
      </c>
    </row>
    <row r="206" spans="1:6" x14ac:dyDescent="0.25">
      <c r="A206">
        <v>10355000</v>
      </c>
      <c r="B206" t="s">
        <v>192</v>
      </c>
      <c r="C206" t="s">
        <v>501</v>
      </c>
      <c r="D206" s="1">
        <v>4300</v>
      </c>
      <c r="F206" s="12">
        <f>IF($D206&lt;=INFO!$Q$3,INFO!$Q$9,(((($D206-INFO!$Q$3)/1000)*INFO!$Q$6)+INFO!$Q$9))</f>
        <v>21.9</v>
      </c>
    </row>
    <row r="207" spans="1:6" x14ac:dyDescent="0.25">
      <c r="A207">
        <v>10145000</v>
      </c>
      <c r="B207" t="s">
        <v>219</v>
      </c>
      <c r="C207" t="s">
        <v>132</v>
      </c>
      <c r="D207" s="1">
        <v>4400</v>
      </c>
      <c r="F207" s="12">
        <f>IF($D207&lt;=INFO!$Q$3,INFO!$Q$9,(((($D207-INFO!$Q$3)/1000)*INFO!$Q$6)+INFO!$Q$9))</f>
        <v>22.2</v>
      </c>
    </row>
    <row r="208" spans="1:6" x14ac:dyDescent="0.25">
      <c r="A208">
        <v>10201000</v>
      </c>
      <c r="B208" t="s">
        <v>274</v>
      </c>
      <c r="C208" t="s">
        <v>572</v>
      </c>
      <c r="D208" s="1">
        <v>4400</v>
      </c>
      <c r="F208" s="12">
        <f>IF($D208&lt;=INFO!$Q$3,INFO!$Q$9,(((($D208-INFO!$Q$3)/1000)*INFO!$Q$6)+INFO!$Q$9))</f>
        <v>22.2</v>
      </c>
    </row>
    <row r="209" spans="1:6" x14ac:dyDescent="0.25">
      <c r="A209">
        <v>10316500</v>
      </c>
      <c r="B209" t="s">
        <v>258</v>
      </c>
      <c r="C209" t="s">
        <v>596</v>
      </c>
      <c r="D209" s="1">
        <v>4400</v>
      </c>
      <c r="F209" s="12">
        <f>IF($D209&lt;=INFO!$Q$3,INFO!$Q$9,(((($D209-INFO!$Q$3)/1000)*INFO!$Q$6)+INFO!$Q$9))</f>
        <v>22.2</v>
      </c>
    </row>
    <row r="210" spans="1:6" x14ac:dyDescent="0.25">
      <c r="A210">
        <v>10005000</v>
      </c>
      <c r="B210" t="s">
        <v>284</v>
      </c>
      <c r="C210" t="s">
        <v>549</v>
      </c>
      <c r="D210" s="1">
        <v>4500</v>
      </c>
      <c r="F210" s="12">
        <f>IF($D210&lt;=INFO!$Q$3,INFO!$Q$9,(((($D210-INFO!$Q$3)/1000)*INFO!$Q$6)+INFO!$Q$9))</f>
        <v>22.5</v>
      </c>
    </row>
    <row r="211" spans="1:6" x14ac:dyDescent="0.25">
      <c r="A211">
        <v>10236000</v>
      </c>
      <c r="B211" t="s">
        <v>177</v>
      </c>
      <c r="C211" t="s">
        <v>518</v>
      </c>
      <c r="D211" s="1">
        <v>4500</v>
      </c>
      <c r="F211" s="12">
        <f>IF($D211&lt;=INFO!$Q$3,INFO!$Q$9,(((($D211-INFO!$Q$3)/1000)*INFO!$Q$6)+INFO!$Q$9))</f>
        <v>22.5</v>
      </c>
    </row>
    <row r="212" spans="1:6" x14ac:dyDescent="0.25">
      <c r="A212">
        <v>10325000</v>
      </c>
      <c r="B212" t="s">
        <v>228</v>
      </c>
      <c r="C212" t="s">
        <v>542</v>
      </c>
      <c r="D212" s="1">
        <v>4500</v>
      </c>
      <c r="F212" s="12">
        <f>IF($D212&lt;=INFO!$Q$3,INFO!$Q$9,(((($D212-INFO!$Q$3)/1000)*INFO!$Q$6)+INFO!$Q$9))</f>
        <v>22.5</v>
      </c>
    </row>
    <row r="213" spans="1:6" x14ac:dyDescent="0.25">
      <c r="A213">
        <v>10040000</v>
      </c>
      <c r="B213" t="s">
        <v>254</v>
      </c>
      <c r="C213" t="s">
        <v>556</v>
      </c>
      <c r="D213" s="1">
        <v>4600</v>
      </c>
      <c r="F213" s="12">
        <f>IF($D213&lt;=INFO!$Q$3,INFO!$Q$9,(((($D213-INFO!$Q$3)/1000)*INFO!$Q$6)+INFO!$Q$9))</f>
        <v>22.8</v>
      </c>
    </row>
    <row r="214" spans="1:6" x14ac:dyDescent="0.25">
      <c r="A214">
        <v>10213000</v>
      </c>
      <c r="B214" t="s">
        <v>256</v>
      </c>
      <c r="C214" t="s">
        <v>647</v>
      </c>
      <c r="D214" s="1">
        <v>4600</v>
      </c>
      <c r="F214" s="12">
        <f>IF($D214&lt;=INFO!$Q$3,INFO!$Q$9,(((($D214-INFO!$Q$3)/1000)*INFO!$Q$6)+INFO!$Q$9))</f>
        <v>22.8</v>
      </c>
    </row>
    <row r="215" spans="1:6" x14ac:dyDescent="0.25">
      <c r="A215">
        <v>10105000</v>
      </c>
      <c r="B215" t="s">
        <v>299</v>
      </c>
      <c r="C215" t="s">
        <v>531</v>
      </c>
      <c r="D215" s="1">
        <v>4700</v>
      </c>
      <c r="F215" s="12">
        <f>IF($D215&lt;=INFO!$Q$3,INFO!$Q$9,(((($D215-INFO!$Q$3)/1000)*INFO!$Q$6)+INFO!$Q$9))</f>
        <v>23.1</v>
      </c>
    </row>
    <row r="216" spans="1:6" x14ac:dyDescent="0.25">
      <c r="A216">
        <v>10281000</v>
      </c>
      <c r="B216" t="s">
        <v>190</v>
      </c>
      <c r="C216" t="s">
        <v>525</v>
      </c>
      <c r="D216" s="1">
        <v>4700</v>
      </c>
      <c r="F216" s="12">
        <f>IF($D216&lt;=INFO!$Q$3,INFO!$Q$9,(((($D216-INFO!$Q$3)/1000)*INFO!$Q$6)+INFO!$Q$9))</f>
        <v>23.1</v>
      </c>
    </row>
    <row r="217" spans="1:6" x14ac:dyDescent="0.25">
      <c r="A217">
        <v>10340000</v>
      </c>
      <c r="B217" t="s">
        <v>229</v>
      </c>
      <c r="C217" t="s">
        <v>594</v>
      </c>
      <c r="D217" s="1">
        <v>4700</v>
      </c>
      <c r="F217" s="12">
        <f>IF($D217&lt;=INFO!$Q$3,INFO!$Q$9,(((($D217-INFO!$Q$3)/1000)*INFO!$Q$6)+INFO!$Q$9))</f>
        <v>23.1</v>
      </c>
    </row>
    <row r="218" spans="1:6" x14ac:dyDescent="0.25">
      <c r="A218">
        <v>10342000</v>
      </c>
      <c r="B218" t="s">
        <v>269</v>
      </c>
      <c r="C218" t="s">
        <v>548</v>
      </c>
      <c r="D218" s="1">
        <v>4700</v>
      </c>
      <c r="F218" s="12">
        <f>IF($D218&lt;=INFO!$Q$3,INFO!$Q$9,(((($D218-INFO!$Q$3)/1000)*INFO!$Q$6)+INFO!$Q$9))</f>
        <v>23.1</v>
      </c>
    </row>
    <row r="219" spans="1:6" x14ac:dyDescent="0.25">
      <c r="A219">
        <v>10186000</v>
      </c>
      <c r="B219" t="s">
        <v>204</v>
      </c>
      <c r="C219" t="s">
        <v>509</v>
      </c>
      <c r="D219" s="1">
        <v>4800</v>
      </c>
      <c r="F219" s="12">
        <f>IF($D219&lt;=INFO!$Q$3,INFO!$Q$9,(((($D219-INFO!$Q$3)/1000)*INFO!$Q$6)+INFO!$Q$9))</f>
        <v>23.4</v>
      </c>
    </row>
    <row r="220" spans="1:6" x14ac:dyDescent="0.25">
      <c r="A220">
        <v>10331000</v>
      </c>
      <c r="B220" t="s">
        <v>117</v>
      </c>
      <c r="C220" t="s">
        <v>463</v>
      </c>
      <c r="D220" s="1">
        <v>4800</v>
      </c>
      <c r="F220" s="12">
        <f>IF($D220&lt;=INFO!$Q$3,INFO!$Q$9,(((($D220-INFO!$Q$3)/1000)*INFO!$Q$6)+INFO!$Q$9))</f>
        <v>23.4</v>
      </c>
    </row>
    <row r="221" spans="1:6" x14ac:dyDescent="0.25">
      <c r="A221">
        <v>10244000</v>
      </c>
      <c r="B221" t="s">
        <v>189</v>
      </c>
      <c r="C221" t="s">
        <v>523</v>
      </c>
      <c r="D221" s="1">
        <v>4900</v>
      </c>
      <c r="F221" s="12">
        <f>IF($D221&lt;=INFO!$Q$3,INFO!$Q$9,(((($D221-INFO!$Q$3)/1000)*INFO!$Q$6)+INFO!$Q$9))</f>
        <v>23.7</v>
      </c>
    </row>
    <row r="222" spans="1:6" x14ac:dyDescent="0.25">
      <c r="A222">
        <v>10066000</v>
      </c>
      <c r="B222" t="s">
        <v>218</v>
      </c>
      <c r="C222" t="s">
        <v>538</v>
      </c>
      <c r="D222" s="1">
        <v>5000</v>
      </c>
      <c r="F222" s="12">
        <f>IF($D222&lt;=INFO!$Q$3,INFO!$Q$9,(((($D222-INFO!$Q$3)/1000)*INFO!$Q$6)+INFO!$Q$9))</f>
        <v>24</v>
      </c>
    </row>
    <row r="223" spans="1:6" x14ac:dyDescent="0.25">
      <c r="A223">
        <v>10081000</v>
      </c>
      <c r="B223" t="s">
        <v>329</v>
      </c>
      <c r="C223" t="s">
        <v>601</v>
      </c>
      <c r="D223" s="1">
        <v>5000</v>
      </c>
      <c r="F223" s="12">
        <f>IF($D223&lt;=INFO!$Q$3,INFO!$Q$9,(((($D223-INFO!$Q$3)/1000)*INFO!$Q$6)+INFO!$Q$9))</f>
        <v>24</v>
      </c>
    </row>
    <row r="224" spans="1:6" x14ac:dyDescent="0.25">
      <c r="A224">
        <v>10353000</v>
      </c>
      <c r="B224" t="s">
        <v>280</v>
      </c>
      <c r="C224" t="s">
        <v>588</v>
      </c>
      <c r="D224" s="1">
        <v>5000</v>
      </c>
      <c r="F224" s="12">
        <f>IF($D224&lt;=INFO!$Q$3,INFO!$Q$9,(((($D224-INFO!$Q$3)/1000)*INFO!$Q$6)+INFO!$Q$9))</f>
        <v>24</v>
      </c>
    </row>
    <row r="225" spans="1:6" x14ac:dyDescent="0.25">
      <c r="A225">
        <v>10067000</v>
      </c>
      <c r="B225" t="s">
        <v>212</v>
      </c>
      <c r="C225" t="s">
        <v>495</v>
      </c>
      <c r="D225" s="1">
        <v>5100</v>
      </c>
      <c r="F225" s="12">
        <f>IF($D225&lt;=INFO!$Q$3,INFO!$Q$9,(((($D225-INFO!$Q$3)/1000)*INFO!$Q$6)+INFO!$Q$9))</f>
        <v>24.3</v>
      </c>
    </row>
    <row r="226" spans="1:6" x14ac:dyDescent="0.25">
      <c r="A226">
        <v>10087500</v>
      </c>
      <c r="B226" t="s">
        <v>358</v>
      </c>
      <c r="C226" t="s">
        <v>643</v>
      </c>
      <c r="D226" s="1">
        <v>5100</v>
      </c>
      <c r="F226" s="12">
        <f>IF($D226&lt;=INFO!$Q$3,INFO!$Q$9,(((($D226-INFO!$Q$3)/1000)*INFO!$Q$6)+INFO!$Q$9))</f>
        <v>24.3</v>
      </c>
    </row>
    <row r="227" spans="1:6" x14ac:dyDescent="0.25">
      <c r="A227">
        <v>10109000</v>
      </c>
      <c r="B227" t="s">
        <v>332</v>
      </c>
      <c r="C227" t="s">
        <v>649</v>
      </c>
      <c r="D227" s="1">
        <v>5100</v>
      </c>
      <c r="F227" s="12">
        <f>IF($D227&lt;=INFO!$Q$3,INFO!$Q$9,(((($D227-INFO!$Q$3)/1000)*INFO!$Q$6)+INFO!$Q$9))</f>
        <v>24.3</v>
      </c>
    </row>
    <row r="228" spans="1:6" x14ac:dyDescent="0.25">
      <c r="A228">
        <v>10345000</v>
      </c>
      <c r="B228" t="s">
        <v>309</v>
      </c>
      <c r="C228" t="s">
        <v>570</v>
      </c>
      <c r="D228" s="1">
        <v>5100</v>
      </c>
      <c r="F228" s="12">
        <f>IF($D228&lt;=INFO!$Q$3,INFO!$Q$9,(((($D228-INFO!$Q$3)/1000)*INFO!$Q$6)+INFO!$Q$9))</f>
        <v>24.3</v>
      </c>
    </row>
    <row r="229" spans="1:6" x14ac:dyDescent="0.25">
      <c r="A229">
        <v>10042500</v>
      </c>
      <c r="B229" t="s">
        <v>297</v>
      </c>
      <c r="C229" t="s">
        <v>571</v>
      </c>
      <c r="D229" s="1">
        <v>5200</v>
      </c>
      <c r="F229" s="12">
        <f>IF($D229&lt;=INFO!$Q$3,INFO!$Q$9,(((($D229-INFO!$Q$3)/1000)*INFO!$Q$6)+INFO!$Q$9))</f>
        <v>24.6</v>
      </c>
    </row>
    <row r="230" spans="1:6" x14ac:dyDescent="0.25">
      <c r="A230">
        <v>10047000</v>
      </c>
      <c r="B230" t="s">
        <v>38</v>
      </c>
      <c r="C230" t="s">
        <v>606</v>
      </c>
      <c r="D230" s="1">
        <v>5300</v>
      </c>
      <c r="F230" s="12">
        <f>IF($D230&lt;=INFO!$Q$3,INFO!$Q$9,(((($D230-INFO!$Q$3)/1000)*INFO!$Q$6)+INFO!$Q$9))</f>
        <v>24.9</v>
      </c>
    </row>
    <row r="231" spans="1:6" x14ac:dyDescent="0.25">
      <c r="A231">
        <v>10169000</v>
      </c>
      <c r="B231" t="s">
        <v>273</v>
      </c>
      <c r="C231" t="s">
        <v>584</v>
      </c>
      <c r="D231" s="1">
        <v>5300</v>
      </c>
      <c r="F231" s="12">
        <f>IF($D231&lt;=INFO!$Q$3,INFO!$Q$9,(((($D231-INFO!$Q$3)/1000)*INFO!$Q$6)+INFO!$Q$9))</f>
        <v>24.9</v>
      </c>
    </row>
    <row r="232" spans="1:6" x14ac:dyDescent="0.25">
      <c r="A232">
        <v>10228000</v>
      </c>
      <c r="B232" t="s">
        <v>290</v>
      </c>
      <c r="C232" t="s">
        <v>540</v>
      </c>
      <c r="D232" s="1">
        <v>5400</v>
      </c>
      <c r="F232" s="12">
        <f>IF($D232&lt;=INFO!$Q$3,INFO!$Q$9,(((($D232-INFO!$Q$3)/1000)*INFO!$Q$6)+INFO!$Q$9))</f>
        <v>25.2</v>
      </c>
    </row>
    <row r="233" spans="1:6" x14ac:dyDescent="0.25">
      <c r="A233">
        <v>10287000</v>
      </c>
      <c r="B233" t="s">
        <v>237</v>
      </c>
      <c r="C233" t="s">
        <v>554</v>
      </c>
      <c r="D233" s="1">
        <v>5400</v>
      </c>
      <c r="F233" s="12">
        <f>IF($D233&lt;=INFO!$Q$3,INFO!$Q$9,(((($D233-INFO!$Q$3)/1000)*INFO!$Q$6)+INFO!$Q$9))</f>
        <v>25.2</v>
      </c>
    </row>
    <row r="234" spans="1:6" x14ac:dyDescent="0.25">
      <c r="A234">
        <v>10332000</v>
      </c>
      <c r="B234" t="s">
        <v>306</v>
      </c>
      <c r="C234" t="s">
        <v>624</v>
      </c>
      <c r="D234" s="1">
        <v>5400</v>
      </c>
      <c r="F234" s="12">
        <f>IF($D234&lt;=INFO!$Q$3,INFO!$Q$9,(((($D234-INFO!$Q$3)/1000)*INFO!$Q$6)+INFO!$Q$9))</f>
        <v>25.2</v>
      </c>
    </row>
    <row r="235" spans="1:6" x14ac:dyDescent="0.25">
      <c r="A235">
        <v>10351000</v>
      </c>
      <c r="B235" t="s">
        <v>78</v>
      </c>
      <c r="C235" t="s">
        <v>79</v>
      </c>
      <c r="D235" s="1">
        <v>5600</v>
      </c>
      <c r="F235" s="12">
        <f>IF($D235&lt;=INFO!$Q$3,INFO!$Q$9,(((($D235-INFO!$Q$3)/1000)*INFO!$Q$6)+INFO!$Q$9))</f>
        <v>25.8</v>
      </c>
    </row>
    <row r="236" spans="1:6" x14ac:dyDescent="0.25">
      <c r="A236">
        <v>10138000</v>
      </c>
      <c r="B236" t="s">
        <v>202</v>
      </c>
      <c r="C236" t="s">
        <v>497</v>
      </c>
      <c r="D236" s="1">
        <v>5700</v>
      </c>
      <c r="F236" s="12">
        <f>IF($D236&lt;=INFO!$Q$3,INFO!$Q$9,(((($D236-INFO!$Q$3)/1000)*INFO!$Q$6)+INFO!$Q$9))</f>
        <v>26.1</v>
      </c>
    </row>
    <row r="237" spans="1:6" x14ac:dyDescent="0.25">
      <c r="A237">
        <v>10275000</v>
      </c>
      <c r="B237" t="s">
        <v>345</v>
      </c>
      <c r="C237" t="s">
        <v>632</v>
      </c>
      <c r="D237" s="1">
        <v>5700</v>
      </c>
      <c r="F237" s="12">
        <f>IF($D237&lt;=INFO!$Q$3,INFO!$Q$9,(((($D237-INFO!$Q$3)/1000)*INFO!$Q$6)+INFO!$Q$9))</f>
        <v>26.1</v>
      </c>
    </row>
    <row r="238" spans="1:6" x14ac:dyDescent="0.25">
      <c r="A238">
        <v>10335500</v>
      </c>
      <c r="B238" t="s">
        <v>64</v>
      </c>
      <c r="C238" t="s">
        <v>575</v>
      </c>
      <c r="D238" s="1">
        <v>5700</v>
      </c>
      <c r="F238" s="12">
        <f>IF($D238&lt;=INFO!$Q$3,INFO!$Q$9,(((($D238-INFO!$Q$3)/1000)*INFO!$Q$6)+INFO!$Q$9))</f>
        <v>26.1</v>
      </c>
    </row>
    <row r="239" spans="1:6" x14ac:dyDescent="0.25">
      <c r="A239">
        <v>10017000</v>
      </c>
      <c r="B239" t="s">
        <v>376</v>
      </c>
      <c r="C239" t="s">
        <v>7</v>
      </c>
      <c r="D239" s="1">
        <v>5800</v>
      </c>
      <c r="F239" s="12">
        <f>IF($D239&lt;=INFO!$Q$3,INFO!$Q$9,(((($D239-INFO!$Q$3)/1000)*INFO!$Q$6)+INFO!$Q$9))</f>
        <v>26.4</v>
      </c>
    </row>
    <row r="240" spans="1:6" x14ac:dyDescent="0.25">
      <c r="A240">
        <v>10171000</v>
      </c>
      <c r="B240" t="s">
        <v>169</v>
      </c>
      <c r="C240" t="s">
        <v>559</v>
      </c>
      <c r="D240" s="1">
        <v>5800</v>
      </c>
      <c r="F240" s="12">
        <f>IF($D240&lt;=INFO!$Q$3,INFO!$Q$9,(((($D240-INFO!$Q$3)/1000)*INFO!$Q$6)+INFO!$Q$9))</f>
        <v>26.4</v>
      </c>
    </row>
    <row r="241" spans="1:6" x14ac:dyDescent="0.25">
      <c r="A241">
        <v>10222000</v>
      </c>
      <c r="B241" t="s">
        <v>196</v>
      </c>
      <c r="C241" t="s">
        <v>517</v>
      </c>
      <c r="D241" s="1">
        <v>5800</v>
      </c>
      <c r="F241" s="12">
        <f>IF($D241&lt;=INFO!$Q$3,INFO!$Q$9,(((($D241-INFO!$Q$3)/1000)*INFO!$Q$6)+INFO!$Q$9))</f>
        <v>26.4</v>
      </c>
    </row>
    <row r="242" spans="1:6" x14ac:dyDescent="0.25">
      <c r="A242">
        <v>10254000</v>
      </c>
      <c r="B242" t="s">
        <v>359</v>
      </c>
      <c r="C242" t="s">
        <v>654</v>
      </c>
      <c r="D242" s="1">
        <v>5800</v>
      </c>
      <c r="F242" s="12">
        <f>IF($D242&lt;=INFO!$Q$3,INFO!$Q$9,(((($D242-INFO!$Q$3)/1000)*INFO!$Q$6)+INFO!$Q$9))</f>
        <v>26.4</v>
      </c>
    </row>
    <row r="243" spans="1:6" x14ac:dyDescent="0.25">
      <c r="A243">
        <v>10294000</v>
      </c>
      <c r="B243" t="s">
        <v>238</v>
      </c>
      <c r="C243" t="s">
        <v>530</v>
      </c>
      <c r="D243" s="1">
        <v>5800</v>
      </c>
      <c r="F243" s="12">
        <f>IF($D243&lt;=INFO!$Q$3,INFO!$Q$9,(((($D243-INFO!$Q$3)/1000)*INFO!$Q$6)+INFO!$Q$9))</f>
        <v>26.4</v>
      </c>
    </row>
    <row r="244" spans="1:6" x14ac:dyDescent="0.25">
      <c r="A244">
        <v>10329000</v>
      </c>
      <c r="B244" t="s">
        <v>268</v>
      </c>
      <c r="C244" t="s">
        <v>599</v>
      </c>
      <c r="D244" s="1">
        <v>5800</v>
      </c>
      <c r="F244" s="12">
        <f>IF($D244&lt;=INFO!$Q$3,INFO!$Q$9,(((($D244-INFO!$Q$3)/1000)*INFO!$Q$6)+INFO!$Q$9))</f>
        <v>26.4</v>
      </c>
    </row>
    <row r="245" spans="1:6" x14ac:dyDescent="0.25">
      <c r="A245">
        <v>10193000</v>
      </c>
      <c r="B245" t="s">
        <v>347</v>
      </c>
      <c r="C245" t="s">
        <v>560</v>
      </c>
      <c r="D245" s="1">
        <v>5900</v>
      </c>
      <c r="F245" s="12">
        <f>IF($D245&lt;=INFO!$Q$3,INFO!$Q$9,(((($D245-INFO!$Q$3)/1000)*INFO!$Q$6)+INFO!$Q$9))</f>
        <v>26.7</v>
      </c>
    </row>
    <row r="246" spans="1:6" x14ac:dyDescent="0.25">
      <c r="A246">
        <v>10102000</v>
      </c>
      <c r="B246" t="s">
        <v>152</v>
      </c>
      <c r="C246" t="s">
        <v>466</v>
      </c>
      <c r="D246" s="1">
        <v>6000</v>
      </c>
      <c r="F246" s="12">
        <f>IF($D246&lt;=INFO!$Q$3,INFO!$Q$9,(((($D246-INFO!$Q$3)/1000)*INFO!$Q$6)+INFO!$Q$9))</f>
        <v>27</v>
      </c>
    </row>
    <row r="247" spans="1:6" x14ac:dyDescent="0.25">
      <c r="A247">
        <v>10208000</v>
      </c>
      <c r="B247" t="s">
        <v>264</v>
      </c>
      <c r="C247" t="s">
        <v>634</v>
      </c>
      <c r="D247" s="1">
        <v>6000</v>
      </c>
      <c r="F247" s="12">
        <f>IF($D247&lt;=INFO!$Q$3,INFO!$Q$9,(((($D247-INFO!$Q$3)/1000)*INFO!$Q$6)+INFO!$Q$9))</f>
        <v>27</v>
      </c>
    </row>
    <row r="248" spans="1:6" x14ac:dyDescent="0.25">
      <c r="A248">
        <v>10282000</v>
      </c>
      <c r="B248" t="s">
        <v>209</v>
      </c>
      <c r="C248" t="s">
        <v>526</v>
      </c>
      <c r="D248" s="1">
        <v>6000</v>
      </c>
      <c r="F248" s="12">
        <f>IF($D248&lt;=INFO!$Q$3,INFO!$Q$9,(((($D248-INFO!$Q$3)/1000)*INFO!$Q$6)+INFO!$Q$9))</f>
        <v>27</v>
      </c>
    </row>
    <row r="249" spans="1:6" x14ac:dyDescent="0.25">
      <c r="A249">
        <v>10298000</v>
      </c>
      <c r="B249" t="s">
        <v>326</v>
      </c>
      <c r="C249" t="s">
        <v>607</v>
      </c>
      <c r="D249" s="1">
        <v>6000</v>
      </c>
      <c r="F249" s="12">
        <f>IF($D249&lt;=INFO!$Q$3,INFO!$Q$9,(((($D249-INFO!$Q$3)/1000)*INFO!$Q$6)+INFO!$Q$9))</f>
        <v>27</v>
      </c>
    </row>
    <row r="250" spans="1:6" x14ac:dyDescent="0.25">
      <c r="A250">
        <v>10315000</v>
      </c>
      <c r="B250" t="s">
        <v>292</v>
      </c>
      <c r="C250" t="s">
        <v>637</v>
      </c>
      <c r="D250" s="1">
        <v>6000</v>
      </c>
      <c r="F250" s="12">
        <f>IF($D250&lt;=INFO!$Q$3,INFO!$Q$9,(((($D250-INFO!$Q$3)/1000)*INFO!$Q$6)+INFO!$Q$9))</f>
        <v>27</v>
      </c>
    </row>
    <row r="251" spans="1:6" x14ac:dyDescent="0.25">
      <c r="A251">
        <v>10035000</v>
      </c>
      <c r="B251" t="s">
        <v>360</v>
      </c>
      <c r="C251" t="s">
        <v>623</v>
      </c>
      <c r="D251" s="1">
        <v>6100</v>
      </c>
      <c r="F251" s="12">
        <f>IF($D251&lt;=INFO!$Q$3,INFO!$Q$9,(((($D251-INFO!$Q$3)/1000)*INFO!$Q$6)+INFO!$Q$9))</f>
        <v>27.3</v>
      </c>
    </row>
    <row r="252" spans="1:6" x14ac:dyDescent="0.25">
      <c r="A252">
        <v>10343000</v>
      </c>
      <c r="B252" t="s">
        <v>283</v>
      </c>
      <c r="C252" t="s">
        <v>620</v>
      </c>
      <c r="D252" s="1">
        <v>6100</v>
      </c>
      <c r="F252" s="12">
        <f>IF($D252&lt;=INFO!$Q$3,INFO!$Q$9,(((($D252-INFO!$Q$3)/1000)*INFO!$Q$6)+INFO!$Q$9))</f>
        <v>27.3</v>
      </c>
    </row>
    <row r="253" spans="1:6" x14ac:dyDescent="0.25">
      <c r="A253">
        <v>10079000</v>
      </c>
      <c r="B253" t="s">
        <v>240</v>
      </c>
      <c r="C253" t="s">
        <v>60</v>
      </c>
      <c r="D253" s="1">
        <v>6200</v>
      </c>
      <c r="F253" s="12">
        <f>IF($D253&lt;=INFO!$Q$3,INFO!$Q$9,(((($D253-INFO!$Q$3)/1000)*INFO!$Q$6)+INFO!$Q$9))</f>
        <v>27.6</v>
      </c>
    </row>
    <row r="254" spans="1:6" x14ac:dyDescent="0.25">
      <c r="A254">
        <v>10289000</v>
      </c>
      <c r="B254" t="s">
        <v>251</v>
      </c>
      <c r="C254" t="s">
        <v>587</v>
      </c>
      <c r="D254" s="1">
        <v>6300</v>
      </c>
      <c r="F254" s="12">
        <f>IF($D254&lt;=INFO!$Q$3,INFO!$Q$9,(((($D254-INFO!$Q$3)/1000)*INFO!$Q$6)+INFO!$Q$9))</f>
        <v>27.9</v>
      </c>
    </row>
    <row r="255" spans="1:6" x14ac:dyDescent="0.25">
      <c r="A255">
        <v>10074000</v>
      </c>
      <c r="B255" t="s">
        <v>234</v>
      </c>
      <c r="C255" t="s">
        <v>604</v>
      </c>
      <c r="D255" s="1">
        <v>6500</v>
      </c>
      <c r="F255" s="12">
        <f>IF($D255&lt;=INFO!$Q$3,INFO!$Q$9,(((($D255-INFO!$Q$3)/1000)*INFO!$Q$6)+INFO!$Q$9))</f>
        <v>28.5</v>
      </c>
    </row>
    <row r="256" spans="1:6" x14ac:dyDescent="0.25">
      <c r="A256">
        <v>10182000</v>
      </c>
      <c r="B256" t="s">
        <v>318</v>
      </c>
      <c r="C256" t="s">
        <v>505</v>
      </c>
      <c r="D256" s="1">
        <v>6600</v>
      </c>
      <c r="F256" s="12">
        <f>IF($D256&lt;=INFO!$Q$3,INFO!$Q$9,(((($D256-INFO!$Q$3)/1000)*INFO!$Q$6)+INFO!$Q$9))</f>
        <v>28.8</v>
      </c>
    </row>
    <row r="257" spans="1:6" x14ac:dyDescent="0.25">
      <c r="A257">
        <v>10262000</v>
      </c>
      <c r="B257" t="s">
        <v>172</v>
      </c>
      <c r="C257" t="s">
        <v>552</v>
      </c>
      <c r="D257" s="1">
        <v>6600</v>
      </c>
      <c r="F257" s="12">
        <f>IF($D257&lt;=INFO!$Q$3,INFO!$Q$9,(((($D257-INFO!$Q$3)/1000)*INFO!$Q$6)+INFO!$Q$9))</f>
        <v>28.8</v>
      </c>
    </row>
    <row r="258" spans="1:6" x14ac:dyDescent="0.25">
      <c r="A258">
        <v>10073000</v>
      </c>
      <c r="B258" t="s">
        <v>239</v>
      </c>
      <c r="C258" t="s">
        <v>529</v>
      </c>
      <c r="D258" s="1">
        <v>6700</v>
      </c>
      <c r="F258" s="12">
        <f>IF($D258&lt;=INFO!$Q$3,INFO!$Q$9,(((($D258-INFO!$Q$3)/1000)*INFO!$Q$6)+INFO!$Q$9))</f>
        <v>29.1</v>
      </c>
    </row>
    <row r="259" spans="1:6" x14ac:dyDescent="0.25">
      <c r="A259">
        <v>10116000</v>
      </c>
      <c r="B259" t="s">
        <v>315</v>
      </c>
      <c r="C259" t="s">
        <v>608</v>
      </c>
      <c r="D259" s="1">
        <v>6700</v>
      </c>
      <c r="F259" s="12">
        <f>IF($D259&lt;=INFO!$Q$3,INFO!$Q$9,(((($D259-INFO!$Q$3)/1000)*INFO!$Q$6)+INFO!$Q$9))</f>
        <v>29.1</v>
      </c>
    </row>
    <row r="260" spans="1:6" x14ac:dyDescent="0.25">
      <c r="A260">
        <v>10173000</v>
      </c>
      <c r="B260" t="s">
        <v>214</v>
      </c>
      <c r="C260" t="s">
        <v>515</v>
      </c>
      <c r="D260" s="1">
        <v>6700</v>
      </c>
      <c r="F260" s="12">
        <f>IF($D260&lt;=INFO!$Q$3,INFO!$Q$9,(((($D260-INFO!$Q$3)/1000)*INFO!$Q$6)+INFO!$Q$9))</f>
        <v>29.1</v>
      </c>
    </row>
    <row r="261" spans="1:6" x14ac:dyDescent="0.25">
      <c r="A261">
        <v>10318000</v>
      </c>
      <c r="B261" t="s">
        <v>181</v>
      </c>
      <c r="C261" t="s">
        <v>660</v>
      </c>
      <c r="D261" s="1">
        <v>6700</v>
      </c>
      <c r="F261" s="12">
        <f>IF($D261&lt;=INFO!$Q$3,INFO!$Q$9,(((($D261-INFO!$Q$3)/1000)*INFO!$Q$6)+INFO!$Q$9))</f>
        <v>29.1</v>
      </c>
    </row>
    <row r="262" spans="1:6" x14ac:dyDescent="0.25">
      <c r="A262">
        <v>10064000</v>
      </c>
      <c r="B262" t="s">
        <v>206</v>
      </c>
      <c r="C262" t="s">
        <v>537</v>
      </c>
      <c r="D262" s="1">
        <v>6800</v>
      </c>
      <c r="F262" s="12">
        <f>IF($D262&lt;=INFO!$Q$3,INFO!$Q$9,(((($D262-INFO!$Q$3)/1000)*INFO!$Q$6)+INFO!$Q$9))</f>
        <v>29.4</v>
      </c>
    </row>
    <row r="263" spans="1:6" x14ac:dyDescent="0.25">
      <c r="A263">
        <v>10126000</v>
      </c>
      <c r="B263" t="s">
        <v>339</v>
      </c>
      <c r="C263" t="s">
        <v>639</v>
      </c>
      <c r="D263" s="1">
        <v>6800</v>
      </c>
      <c r="F263" s="12">
        <f>IF($D263&lt;=INFO!$Q$3,INFO!$Q$9,(((($D263-INFO!$Q$3)/1000)*INFO!$Q$6)+INFO!$Q$9))</f>
        <v>29.4</v>
      </c>
    </row>
    <row r="264" spans="1:6" x14ac:dyDescent="0.25">
      <c r="A264">
        <v>10216000</v>
      </c>
      <c r="B264" t="s">
        <v>207</v>
      </c>
      <c r="C264" t="s">
        <v>506</v>
      </c>
      <c r="D264" s="1">
        <v>6800</v>
      </c>
      <c r="F264" s="12">
        <f>IF($D264&lt;=INFO!$Q$3,INFO!$Q$9,(((($D264-INFO!$Q$3)/1000)*INFO!$Q$6)+INFO!$Q$9))</f>
        <v>29.4</v>
      </c>
    </row>
    <row r="265" spans="1:6" x14ac:dyDescent="0.25">
      <c r="A265">
        <v>10273000</v>
      </c>
      <c r="B265" t="s">
        <v>92</v>
      </c>
      <c r="C265" t="s">
        <v>450</v>
      </c>
      <c r="D265" s="1">
        <v>6900</v>
      </c>
      <c r="F265" s="12">
        <f>IF($D265&lt;=INFO!$Q$3,INFO!$Q$9,(((($D265-INFO!$Q$3)/1000)*INFO!$Q$6)+INFO!$Q$9))</f>
        <v>29.7</v>
      </c>
    </row>
    <row r="266" spans="1:6" x14ac:dyDescent="0.25">
      <c r="A266">
        <v>10131000</v>
      </c>
      <c r="B266" t="s">
        <v>324</v>
      </c>
      <c r="C266" t="s">
        <v>618</v>
      </c>
      <c r="D266" s="1">
        <v>7000</v>
      </c>
      <c r="F266" s="12">
        <f>IF($D266&lt;=INFO!$Q$3,INFO!$Q$9,(((($D266-INFO!$Q$3)/1000)*INFO!$Q$6)+INFO!$Q$9))</f>
        <v>30</v>
      </c>
    </row>
    <row r="267" spans="1:6" x14ac:dyDescent="0.25">
      <c r="A267">
        <v>10344000</v>
      </c>
      <c r="B267" t="s">
        <v>223</v>
      </c>
      <c r="C267" t="s">
        <v>535</v>
      </c>
      <c r="D267" s="1">
        <v>7300</v>
      </c>
      <c r="F267" s="12">
        <f>IF($D267&lt;=INFO!$Q$3,INFO!$Q$9,(((($D267-INFO!$Q$3)/1000)*INFO!$Q$6)+INFO!$Q$9))</f>
        <v>30.9</v>
      </c>
    </row>
    <row r="268" spans="1:6" x14ac:dyDescent="0.25">
      <c r="A268">
        <v>10286000</v>
      </c>
      <c r="B268" t="s">
        <v>333</v>
      </c>
      <c r="C268" t="s">
        <v>641</v>
      </c>
      <c r="D268" s="1">
        <v>7400</v>
      </c>
      <c r="F268" s="12">
        <f>IF($D268&lt;=INFO!$Q$3,INFO!$Q$9,(((($D268-INFO!$Q$3)/1000)*INFO!$Q$6)+INFO!$Q$9))</f>
        <v>31.200000000000003</v>
      </c>
    </row>
    <row r="269" spans="1:6" x14ac:dyDescent="0.25">
      <c r="A269">
        <v>10299000</v>
      </c>
      <c r="B269" t="s">
        <v>348</v>
      </c>
      <c r="C269" t="s">
        <v>645</v>
      </c>
      <c r="D269" s="1">
        <v>7400</v>
      </c>
      <c r="F269" s="12">
        <f>IF($D269&lt;=INFO!$Q$3,INFO!$Q$9,(((($D269-INFO!$Q$3)/1000)*INFO!$Q$6)+INFO!$Q$9))</f>
        <v>31.200000000000003</v>
      </c>
    </row>
    <row r="270" spans="1:6" x14ac:dyDescent="0.25">
      <c r="A270">
        <v>10246000</v>
      </c>
      <c r="B270" t="s">
        <v>356</v>
      </c>
      <c r="C270" t="s">
        <v>658</v>
      </c>
      <c r="D270" s="1">
        <v>7500</v>
      </c>
      <c r="F270" s="12">
        <f>IF($D270&lt;=INFO!$Q$3,INFO!$Q$9,(((($D270-INFO!$Q$3)/1000)*INFO!$Q$6)+INFO!$Q$9))</f>
        <v>31.5</v>
      </c>
    </row>
    <row r="271" spans="1:6" x14ac:dyDescent="0.25">
      <c r="A271">
        <v>10050000</v>
      </c>
      <c r="B271" t="s">
        <v>357</v>
      </c>
      <c r="C271" t="s">
        <v>659</v>
      </c>
      <c r="D271" s="1">
        <v>8000</v>
      </c>
      <c r="F271" s="12">
        <f>IF($D271&lt;=INFO!$Q$3,INFO!$Q$9,(((($D271-INFO!$Q$3)/1000)*INFO!$Q$6)+INFO!$Q$9))</f>
        <v>33</v>
      </c>
    </row>
    <row r="272" spans="1:6" x14ac:dyDescent="0.25">
      <c r="A272">
        <v>10083000</v>
      </c>
      <c r="B272" t="s">
        <v>351</v>
      </c>
      <c r="C272" t="s">
        <v>638</v>
      </c>
      <c r="D272" s="1">
        <v>8000</v>
      </c>
      <c r="F272" s="12">
        <f>IF($D272&lt;=INFO!$Q$3,INFO!$Q$9,(((($D272-INFO!$Q$3)/1000)*INFO!$Q$6)+INFO!$Q$9))</f>
        <v>33</v>
      </c>
    </row>
    <row r="273" spans="1:6" x14ac:dyDescent="0.25">
      <c r="A273">
        <v>10111000</v>
      </c>
      <c r="B273" t="s">
        <v>372</v>
      </c>
      <c r="C273" t="s">
        <v>520</v>
      </c>
      <c r="D273" s="1">
        <v>8000</v>
      </c>
      <c r="F273" s="12">
        <f>IF($D273&lt;=INFO!$Q$3,INFO!$Q$9,(((($D273-INFO!$Q$3)/1000)*INFO!$Q$6)+INFO!$Q$9))</f>
        <v>33</v>
      </c>
    </row>
    <row r="274" spans="1:6" x14ac:dyDescent="0.25">
      <c r="A274">
        <v>10269000</v>
      </c>
      <c r="B274" t="s">
        <v>325</v>
      </c>
      <c r="C274" t="s">
        <v>613</v>
      </c>
      <c r="D274" s="1">
        <v>8000</v>
      </c>
      <c r="F274" s="12">
        <f>IF($D274&lt;=INFO!$Q$3,INFO!$Q$9,(((($D274-INFO!$Q$3)/1000)*INFO!$Q$6)+INFO!$Q$9))</f>
        <v>33</v>
      </c>
    </row>
    <row r="275" spans="1:6" x14ac:dyDescent="0.25">
      <c r="A275">
        <v>10002000</v>
      </c>
      <c r="B275" t="s">
        <v>4</v>
      </c>
      <c r="C275" t="s">
        <v>380</v>
      </c>
      <c r="D275" s="1">
        <v>8100</v>
      </c>
      <c r="F275" s="12">
        <f>IF($D275&lt;=INFO!$Q$3,INFO!$Q$9,(((($D275-INFO!$Q$3)/1000)*INFO!$Q$6)+INFO!$Q$9))</f>
        <v>33.299999999999997</v>
      </c>
    </row>
    <row r="276" spans="1:6" x14ac:dyDescent="0.25">
      <c r="A276">
        <v>10156000</v>
      </c>
      <c r="B276" t="s">
        <v>300</v>
      </c>
      <c r="C276" t="s">
        <v>521</v>
      </c>
      <c r="D276" s="1">
        <v>8100</v>
      </c>
      <c r="F276" s="12">
        <f>IF($D276&lt;=INFO!$Q$3,INFO!$Q$9,(((($D276-INFO!$Q$3)/1000)*INFO!$Q$6)+INFO!$Q$9))</f>
        <v>33.299999999999997</v>
      </c>
    </row>
    <row r="277" spans="1:6" x14ac:dyDescent="0.25">
      <c r="A277">
        <v>10230000</v>
      </c>
      <c r="B277" t="s">
        <v>302</v>
      </c>
      <c r="C277" t="s">
        <v>630</v>
      </c>
      <c r="D277" s="1">
        <v>8200</v>
      </c>
      <c r="F277" s="12">
        <f>IF($D277&lt;=INFO!$Q$3,INFO!$Q$9,(((($D277-INFO!$Q$3)/1000)*INFO!$Q$6)+INFO!$Q$9))</f>
        <v>33.6</v>
      </c>
    </row>
    <row r="278" spans="1:6" x14ac:dyDescent="0.25">
      <c r="A278">
        <v>10247000</v>
      </c>
      <c r="B278" t="s">
        <v>40</v>
      </c>
      <c r="C278" t="s">
        <v>593</v>
      </c>
      <c r="D278" s="1">
        <v>8300</v>
      </c>
      <c r="F278" s="12">
        <f>IF($D278&lt;=INFO!$Q$3,INFO!$Q$9,(((($D278-INFO!$Q$3)/1000)*INFO!$Q$6)+INFO!$Q$9))</f>
        <v>33.9</v>
      </c>
    </row>
    <row r="279" spans="1:6" x14ac:dyDescent="0.25">
      <c r="A279">
        <v>10167000</v>
      </c>
      <c r="B279" t="s">
        <v>363</v>
      </c>
      <c r="C279" t="s">
        <v>651</v>
      </c>
      <c r="D279" s="1">
        <v>8400</v>
      </c>
      <c r="F279" s="12">
        <f>IF($D279&lt;=INFO!$Q$3,INFO!$Q$9,(((($D279-INFO!$Q$3)/1000)*INFO!$Q$6)+INFO!$Q$9))</f>
        <v>34.200000000000003</v>
      </c>
    </row>
    <row r="280" spans="1:6" x14ac:dyDescent="0.25">
      <c r="A280">
        <v>10211000</v>
      </c>
      <c r="B280" t="s">
        <v>265</v>
      </c>
      <c r="C280" t="s">
        <v>573</v>
      </c>
      <c r="D280" s="1">
        <v>8400</v>
      </c>
      <c r="F280" s="12">
        <f>IF($D280&lt;=INFO!$Q$3,INFO!$Q$9,(((($D280-INFO!$Q$3)/1000)*INFO!$Q$6)+INFO!$Q$9))</f>
        <v>34.200000000000003</v>
      </c>
    </row>
    <row r="281" spans="1:6" x14ac:dyDescent="0.25">
      <c r="A281">
        <v>10264000</v>
      </c>
      <c r="B281" t="s">
        <v>336</v>
      </c>
      <c r="C281" t="s">
        <v>411</v>
      </c>
      <c r="D281" s="1">
        <v>8400</v>
      </c>
      <c r="F281" s="12">
        <f>IF($D281&lt;=INFO!$Q$3,INFO!$Q$9,(((($D281-INFO!$Q$3)/1000)*INFO!$Q$6)+INFO!$Q$9))</f>
        <v>34.200000000000003</v>
      </c>
    </row>
    <row r="282" spans="1:6" x14ac:dyDescent="0.25">
      <c r="A282">
        <v>10333000</v>
      </c>
      <c r="B282" t="s">
        <v>323</v>
      </c>
      <c r="C282" t="s">
        <v>615</v>
      </c>
      <c r="D282" s="1">
        <v>8500</v>
      </c>
      <c r="F282" s="12">
        <f>IF($D282&lt;=INFO!$Q$3,INFO!$Q$9,(((($D282-INFO!$Q$3)/1000)*INFO!$Q$6)+INFO!$Q$9))</f>
        <v>34.5</v>
      </c>
    </row>
    <row r="283" spans="1:6" x14ac:dyDescent="0.25">
      <c r="A283">
        <v>10132000</v>
      </c>
      <c r="B283" t="s">
        <v>354</v>
      </c>
      <c r="C283" t="s">
        <v>644</v>
      </c>
      <c r="D283" s="1">
        <v>8600</v>
      </c>
      <c r="F283" s="12">
        <f>IF($D283&lt;=INFO!$Q$3,INFO!$Q$9,(((($D283-INFO!$Q$3)/1000)*INFO!$Q$6)+INFO!$Q$9))</f>
        <v>34.799999999999997</v>
      </c>
    </row>
    <row r="284" spans="1:6" x14ac:dyDescent="0.25">
      <c r="A284">
        <v>10349000</v>
      </c>
      <c r="B284" t="s">
        <v>270</v>
      </c>
      <c r="C284" t="s">
        <v>413</v>
      </c>
      <c r="D284" s="1">
        <v>8600</v>
      </c>
      <c r="F284" s="12">
        <f>IF($D284&lt;=INFO!$Q$3,INFO!$Q$9,(((($D284-INFO!$Q$3)/1000)*INFO!$Q$6)+INFO!$Q$9))</f>
        <v>34.799999999999997</v>
      </c>
    </row>
    <row r="285" spans="1:6" x14ac:dyDescent="0.25">
      <c r="A285">
        <v>10314000</v>
      </c>
      <c r="B285" t="s">
        <v>308</v>
      </c>
      <c r="C285" t="s">
        <v>629</v>
      </c>
      <c r="D285" s="1">
        <v>8800</v>
      </c>
      <c r="F285" s="12">
        <f>IF($D285&lt;=INFO!$Q$3,INFO!$Q$9,(((($D285-INFO!$Q$3)/1000)*INFO!$Q$6)+INFO!$Q$9))</f>
        <v>35.4</v>
      </c>
    </row>
    <row r="286" spans="1:6" x14ac:dyDescent="0.25">
      <c r="A286">
        <v>10033000</v>
      </c>
      <c r="B286" t="s">
        <v>341</v>
      </c>
      <c r="C286" t="s">
        <v>617</v>
      </c>
      <c r="D286" s="1">
        <v>8900</v>
      </c>
      <c r="F286" s="12">
        <f>IF($D286&lt;=INFO!$Q$3,INFO!$Q$9,(((($D286-INFO!$Q$3)/1000)*INFO!$Q$6)+INFO!$Q$9))</f>
        <v>35.700000000000003</v>
      </c>
    </row>
    <row r="287" spans="1:6" x14ac:dyDescent="0.25">
      <c r="A287">
        <v>10001000</v>
      </c>
      <c r="B287" t="s">
        <v>321</v>
      </c>
      <c r="C287" t="s">
        <v>379</v>
      </c>
      <c r="D287" s="1">
        <v>9000</v>
      </c>
      <c r="F287" s="12">
        <f>IF($D287&lt;=INFO!$Q$3,INFO!$Q$9,(((($D287-INFO!$Q$3)/1000)*INFO!$Q$6)+INFO!$Q$9))</f>
        <v>36</v>
      </c>
    </row>
    <row r="288" spans="1:6" x14ac:dyDescent="0.25">
      <c r="A288">
        <v>10010000</v>
      </c>
      <c r="B288" t="s">
        <v>361</v>
      </c>
      <c r="C288" t="s">
        <v>28</v>
      </c>
      <c r="D288" s="1">
        <v>9000</v>
      </c>
      <c r="F288" s="12">
        <f>IF($D288&lt;=INFO!$Q$3,INFO!$Q$9,(((($D288-INFO!$Q$3)/1000)*INFO!$Q$6)+INFO!$Q$9))</f>
        <v>36</v>
      </c>
    </row>
    <row r="289" spans="1:6" x14ac:dyDescent="0.25">
      <c r="A289">
        <v>10077000</v>
      </c>
      <c r="B289" t="s">
        <v>224</v>
      </c>
      <c r="C289" t="s">
        <v>225</v>
      </c>
      <c r="D289" s="1">
        <v>9500</v>
      </c>
      <c r="F289" s="12">
        <f>IF($D289&lt;=INFO!$Q$3,INFO!$Q$9,(((($D289-INFO!$Q$3)/1000)*INFO!$Q$6)+INFO!$Q$9))</f>
        <v>37.5</v>
      </c>
    </row>
    <row r="290" spans="1:6" x14ac:dyDescent="0.25">
      <c r="A290">
        <v>10121000</v>
      </c>
      <c r="B290" t="s">
        <v>168</v>
      </c>
      <c r="C290" t="s">
        <v>564</v>
      </c>
      <c r="D290" s="1">
        <v>9500</v>
      </c>
      <c r="F290" s="12">
        <f>IF($D290&lt;=INFO!$Q$3,INFO!$Q$9,(((($D290-INFO!$Q$3)/1000)*INFO!$Q$6)+INFO!$Q$9))</f>
        <v>37.5</v>
      </c>
    </row>
    <row r="291" spans="1:6" x14ac:dyDescent="0.25">
      <c r="A291">
        <v>10339000</v>
      </c>
      <c r="B291" t="s">
        <v>328</v>
      </c>
      <c r="C291" t="s">
        <v>635</v>
      </c>
      <c r="D291" s="1">
        <v>9500</v>
      </c>
      <c r="F291" s="12">
        <f>IF($D291&lt;=INFO!$Q$3,INFO!$Q$9,(((($D291-INFO!$Q$3)/1000)*INFO!$Q$6)+INFO!$Q$9))</f>
        <v>37.5</v>
      </c>
    </row>
    <row r="292" spans="1:6" x14ac:dyDescent="0.25">
      <c r="A292">
        <v>10190500</v>
      </c>
      <c r="B292" t="s">
        <v>364</v>
      </c>
      <c r="C292" t="s">
        <v>655</v>
      </c>
      <c r="D292" s="1">
        <v>9600</v>
      </c>
      <c r="F292" s="12">
        <f>IF($D292&lt;=INFO!$Q$3,INFO!$Q$9,(((($D292-INFO!$Q$3)/1000)*INFO!$Q$6)+INFO!$Q$9))</f>
        <v>37.799999999999997</v>
      </c>
    </row>
    <row r="293" spans="1:6" x14ac:dyDescent="0.25">
      <c r="A293">
        <v>10217000</v>
      </c>
      <c r="B293" t="s">
        <v>371</v>
      </c>
      <c r="C293" t="s">
        <v>663</v>
      </c>
      <c r="D293" s="1">
        <v>9800</v>
      </c>
      <c r="F293" s="12">
        <f>IF($D293&lt;=INFO!$Q$3,INFO!$Q$9,(((($D293-INFO!$Q$3)/1000)*INFO!$Q$6)+INFO!$Q$9))</f>
        <v>38.4</v>
      </c>
    </row>
    <row r="294" spans="1:6" x14ac:dyDescent="0.25">
      <c r="A294">
        <v>10261000</v>
      </c>
      <c r="B294" t="s">
        <v>370</v>
      </c>
      <c r="C294" t="s">
        <v>662</v>
      </c>
      <c r="D294" s="1">
        <v>9800</v>
      </c>
      <c r="F294" s="12">
        <f>IF($D294&lt;=INFO!$Q$3,INFO!$Q$9,(((($D294-INFO!$Q$3)/1000)*INFO!$Q$6)+INFO!$Q$9))</f>
        <v>38.4</v>
      </c>
    </row>
    <row r="295" spans="1:6" x14ac:dyDescent="0.25">
      <c r="A295">
        <v>10324000</v>
      </c>
      <c r="B295" t="s">
        <v>245</v>
      </c>
      <c r="C295" t="s">
        <v>605</v>
      </c>
      <c r="D295" s="1">
        <v>9900</v>
      </c>
      <c r="F295" s="12">
        <f>IF($D295&lt;=INFO!$Q$3,INFO!$Q$9,(((($D295-INFO!$Q$3)/1000)*INFO!$Q$6)+INFO!$Q$9))</f>
        <v>38.700000000000003</v>
      </c>
    </row>
    <row r="296" spans="1:6" x14ac:dyDescent="0.25">
      <c r="A296">
        <v>10330000</v>
      </c>
      <c r="B296" t="s">
        <v>117</v>
      </c>
      <c r="C296" t="s">
        <v>633</v>
      </c>
      <c r="D296" s="1">
        <v>10000</v>
      </c>
      <c r="F296" s="12">
        <f>IF($D296&lt;=INFO!$Q$3,INFO!$Q$9,(((($D296-INFO!$Q$3)/1000)*INFO!$Q$6)+INFO!$Q$9))</f>
        <v>39</v>
      </c>
    </row>
    <row r="297" spans="1:6" x14ac:dyDescent="0.25">
      <c r="A297">
        <v>10272000</v>
      </c>
      <c r="B297" t="s">
        <v>327</v>
      </c>
      <c r="C297" t="s">
        <v>631</v>
      </c>
      <c r="D297" s="1">
        <v>10200</v>
      </c>
      <c r="F297" s="12">
        <f>IF($D297&lt;=INFO!$Q$3,INFO!$Q$9,(((($D297-INFO!$Q$3)/1000)*INFO!$Q$6)+INFO!$Q$9))</f>
        <v>39.6</v>
      </c>
    </row>
    <row r="298" spans="1:6" x14ac:dyDescent="0.25">
      <c r="A298">
        <v>10306000</v>
      </c>
      <c r="B298" t="s">
        <v>355</v>
      </c>
      <c r="C298" t="s">
        <v>648</v>
      </c>
      <c r="D298" s="1">
        <v>10200</v>
      </c>
      <c r="F298" s="12">
        <f>IF($D298&lt;=INFO!$Q$3,INFO!$Q$9,(((($D298-INFO!$Q$3)/1000)*INFO!$Q$6)+INFO!$Q$9))</f>
        <v>39.6</v>
      </c>
    </row>
    <row r="299" spans="1:6" x14ac:dyDescent="0.25">
      <c r="A299">
        <v>10233000</v>
      </c>
      <c r="B299" t="s">
        <v>303</v>
      </c>
      <c r="C299" t="s">
        <v>585</v>
      </c>
      <c r="D299" s="1">
        <v>10300</v>
      </c>
      <c r="F299" s="12">
        <f>IF($D299&lt;=INFO!$Q$3,INFO!$Q$9,(((($D299-INFO!$Q$3)/1000)*INFO!$Q$6)+INFO!$Q$9))</f>
        <v>39.9</v>
      </c>
    </row>
    <row r="300" spans="1:6" x14ac:dyDescent="0.25">
      <c r="A300">
        <v>10205000</v>
      </c>
      <c r="B300" t="s">
        <v>289</v>
      </c>
      <c r="C300" t="s">
        <v>591</v>
      </c>
      <c r="D300" s="1">
        <v>10600</v>
      </c>
      <c r="F300" s="12">
        <f>IF($D300&lt;=INFO!$Q$3,INFO!$Q$9,(((($D300-INFO!$Q$3)/1000)*INFO!$Q$6)+INFO!$Q$9))</f>
        <v>40.799999999999997</v>
      </c>
    </row>
    <row r="301" spans="1:6" x14ac:dyDescent="0.25">
      <c r="A301">
        <v>10270000</v>
      </c>
      <c r="B301" t="s">
        <v>368</v>
      </c>
      <c r="C301" t="s">
        <v>661</v>
      </c>
      <c r="D301" s="1">
        <v>10600</v>
      </c>
      <c r="F301" s="12">
        <f>IF($D301&lt;=INFO!$Q$3,INFO!$Q$9,(((($D301-INFO!$Q$3)/1000)*INFO!$Q$6)+INFO!$Q$9))</f>
        <v>40.799999999999997</v>
      </c>
    </row>
    <row r="302" spans="1:6" x14ac:dyDescent="0.25">
      <c r="A302">
        <v>10221000</v>
      </c>
      <c r="B302" t="s">
        <v>353</v>
      </c>
      <c r="C302" t="s">
        <v>628</v>
      </c>
      <c r="D302" s="1">
        <v>11200</v>
      </c>
      <c r="F302" s="12">
        <f>IF($D302&lt;=INFO!$Q$3,INFO!$Q$9,(((($D302-INFO!$Q$3)/1000)*INFO!$Q$6)+INFO!$Q$9))</f>
        <v>42.599999999999994</v>
      </c>
    </row>
    <row r="303" spans="1:6" x14ac:dyDescent="0.25">
      <c r="A303">
        <v>10031000</v>
      </c>
      <c r="B303" t="s">
        <v>346</v>
      </c>
      <c r="C303" t="s">
        <v>646</v>
      </c>
      <c r="D303" s="1">
        <v>11400</v>
      </c>
      <c r="F303" s="12">
        <f>IF($D303&lt;=INFO!$Q$3,INFO!$Q$9,(((($D303-INFO!$Q$3)/1000)*INFO!$Q$6)+INFO!$Q$9))</f>
        <v>43.2</v>
      </c>
    </row>
    <row r="304" spans="1:6" x14ac:dyDescent="0.25">
      <c r="A304">
        <v>10212000</v>
      </c>
      <c r="B304" t="s">
        <v>365</v>
      </c>
      <c r="C304" t="s">
        <v>642</v>
      </c>
      <c r="D304" s="1">
        <v>12000</v>
      </c>
      <c r="F304" s="12">
        <f>IF($D304&lt;=INFO!$Q$3,INFO!$Q$9,(((($D304-INFO!$Q$3)/1000)*INFO!$Q$6)+INFO!$Q$9))</f>
        <v>45</v>
      </c>
    </row>
    <row r="305" spans="1:7" x14ac:dyDescent="0.25">
      <c r="A305">
        <v>10295000</v>
      </c>
      <c r="B305" t="s">
        <v>301</v>
      </c>
      <c r="C305" t="s">
        <v>555</v>
      </c>
      <c r="D305" s="1">
        <v>12000</v>
      </c>
      <c r="F305" s="12">
        <f>IF($D305&lt;=INFO!$Q$3,INFO!$Q$9,(((($D305-INFO!$Q$3)/1000)*INFO!$Q$6)+INFO!$Q$9))</f>
        <v>45</v>
      </c>
    </row>
    <row r="306" spans="1:7" x14ac:dyDescent="0.25">
      <c r="A306">
        <v>10114000</v>
      </c>
      <c r="B306" t="s">
        <v>213</v>
      </c>
      <c r="C306" t="s">
        <v>532</v>
      </c>
      <c r="D306" s="1">
        <v>12100</v>
      </c>
      <c r="F306" s="12">
        <f>IF($D306&lt;=INFO!$Q$3,INFO!$Q$9,(((($D306-INFO!$Q$3)/1000)*INFO!$Q$6)+INFO!$Q$9))</f>
        <v>45.3</v>
      </c>
    </row>
    <row r="307" spans="1:7" x14ac:dyDescent="0.25">
      <c r="A307">
        <v>10019000</v>
      </c>
      <c r="B307" t="s">
        <v>100</v>
      </c>
      <c r="C307" t="s">
        <v>425</v>
      </c>
      <c r="D307" s="1">
        <v>12300</v>
      </c>
      <c r="F307" s="12">
        <f>IF($D307&lt;=INFO!$Q$3,INFO!$Q$9,(((($D307-INFO!$Q$3)/1000)*INFO!$Q$6)+INFO!$Q$9))</f>
        <v>45.900000000000006</v>
      </c>
    </row>
    <row r="308" spans="1:7" x14ac:dyDescent="0.25">
      <c r="A308">
        <v>10024000</v>
      </c>
      <c r="B308" t="s">
        <v>6</v>
      </c>
      <c r="C308" t="s">
        <v>7</v>
      </c>
      <c r="D308" s="1">
        <v>13100</v>
      </c>
      <c r="F308" s="12">
        <f>IF($D308&lt;=INFO!$Q$3,INFO!$Q$9,(((($D308-INFO!$Q$3)/1000)*INFO!$Q$6)+INFO!$Q$9))</f>
        <v>48.3</v>
      </c>
    </row>
    <row r="309" spans="1:7" x14ac:dyDescent="0.25">
      <c r="A309">
        <v>10291000</v>
      </c>
      <c r="B309" t="s">
        <v>296</v>
      </c>
      <c r="C309" t="s">
        <v>652</v>
      </c>
      <c r="D309" s="1">
        <v>13900</v>
      </c>
      <c r="F309" s="12">
        <f>IF($D309&lt;=INFO!$Q$3,INFO!$Q$9,(((($D309-INFO!$Q$3)/1000)*INFO!$Q$6)+INFO!$Q$9))</f>
        <v>50.7</v>
      </c>
    </row>
    <row r="310" spans="1:7" x14ac:dyDescent="0.25">
      <c r="A310">
        <v>10259000</v>
      </c>
      <c r="B310" t="s">
        <v>319</v>
      </c>
      <c r="C310" t="s">
        <v>581</v>
      </c>
      <c r="D310" s="1">
        <v>14800</v>
      </c>
      <c r="F310" s="12">
        <f>IF($D310&lt;=INFO!$Q$3,INFO!$Q$9,(((($D310-INFO!$Q$3)/1000)*INFO!$Q$6)+INFO!$Q$9))</f>
        <v>53.400000000000006</v>
      </c>
    </row>
    <row r="311" spans="1:7" x14ac:dyDescent="0.25">
      <c r="A311">
        <v>10361000</v>
      </c>
      <c r="B311" t="s">
        <v>369</v>
      </c>
      <c r="C311" t="s">
        <v>402</v>
      </c>
      <c r="D311" s="1">
        <v>14900</v>
      </c>
      <c r="F311" s="12">
        <f>IF($D311&lt;=INFO!$Q$3,INFO!$Q$9,(((($D311-INFO!$Q$3)/1000)*INFO!$Q$6)+INFO!$Q$9))</f>
        <v>53.7</v>
      </c>
    </row>
    <row r="312" spans="1:7" x14ac:dyDescent="0.25">
      <c r="A312">
        <v>10030000</v>
      </c>
      <c r="B312" t="s">
        <v>375</v>
      </c>
      <c r="C312" t="s">
        <v>664</v>
      </c>
      <c r="D312" s="1">
        <v>16300</v>
      </c>
      <c r="F312" s="12">
        <f>IF($D312&lt;=INFO!$Q$3,INFO!$Q$9,(((($D312-INFO!$Q$3)/1000)*INFO!$Q$6)+INFO!$Q$9))</f>
        <v>57.900000000000006</v>
      </c>
    </row>
    <row r="313" spans="1:7" x14ac:dyDescent="0.25">
      <c r="A313">
        <v>10348000</v>
      </c>
      <c r="B313" t="s">
        <v>362</v>
      </c>
      <c r="C313" t="s">
        <v>657</v>
      </c>
      <c r="D313" s="1">
        <v>18200</v>
      </c>
      <c r="F313" s="12">
        <f>IF($D313&lt;=INFO!$Q$3,INFO!$Q$9,(((($D313-INFO!$Q$3)/1000)*INFO!$Q$6)+INFO!$Q$9))</f>
        <v>63.599999999999994</v>
      </c>
    </row>
    <row r="314" spans="1:7" x14ac:dyDescent="0.25">
      <c r="A314">
        <v>10216500</v>
      </c>
      <c r="B314" t="s">
        <v>367</v>
      </c>
      <c r="C314" t="s">
        <v>650</v>
      </c>
      <c r="D314" s="1">
        <v>19400</v>
      </c>
      <c r="F314" s="12">
        <f>IF($D314&lt;=INFO!$Q$3,INFO!$Q$9,(((($D314-INFO!$Q$3)/1000)*INFO!$Q$6)+INFO!$Q$9))</f>
        <v>67.199999999999989</v>
      </c>
    </row>
    <row r="315" spans="1:7" x14ac:dyDescent="0.25">
      <c r="A315">
        <v>10317000</v>
      </c>
      <c r="B315" t="s">
        <v>227</v>
      </c>
      <c r="C315" t="s">
        <v>603</v>
      </c>
      <c r="D315" s="1">
        <v>19700</v>
      </c>
      <c r="F315" s="12">
        <f>IF($D315&lt;=INFO!$Q$3,INFO!$Q$9,(((($D315-INFO!$Q$3)/1000)*INFO!$Q$6)+INFO!$Q$9))</f>
        <v>68.099999999999994</v>
      </c>
    </row>
    <row r="316" spans="1:7" x14ac:dyDescent="0.25">
      <c r="A316">
        <v>10042000</v>
      </c>
      <c r="B316" t="s">
        <v>373</v>
      </c>
      <c r="C316" t="s">
        <v>383</v>
      </c>
      <c r="D316" s="1">
        <v>23900</v>
      </c>
      <c r="F316" s="12">
        <f>IF($D316&lt;=INFO!$Q$3,INFO!$Q$9,(((($D316-INFO!$Q$3)/1000)*INFO!$Q$6)+INFO!$Q$9))</f>
        <v>80.699999999999989</v>
      </c>
    </row>
    <row r="317" spans="1:7" x14ac:dyDescent="0.25">
      <c r="A317">
        <v>10346000</v>
      </c>
      <c r="B317" t="s">
        <v>293</v>
      </c>
      <c r="C317" t="s">
        <v>621</v>
      </c>
      <c r="D317" s="1">
        <v>32400</v>
      </c>
      <c r="F317" s="12">
        <f>IF($D317&lt;=INFO!$Q$3,INFO!$Q$9,(((($D317-INFO!$Q$3)/1000)*INFO!$Q$6)+INFO!$Q$9))</f>
        <v>106.19999999999999</v>
      </c>
    </row>
    <row r="318" spans="1:7" x14ac:dyDescent="0.25">
      <c r="A318">
        <v>10090000</v>
      </c>
      <c r="B318" t="s">
        <v>377</v>
      </c>
      <c r="C318" t="s">
        <v>20</v>
      </c>
      <c r="D318" s="1">
        <v>42100</v>
      </c>
      <c r="F318" s="12">
        <f>IF($D318&lt;=INFO!$Q$3,INFO!$Q$9,(((($D318-INFO!$Q$3)/1000)*INFO!$Q$6)+INFO!$Q$9))</f>
        <v>135.30000000000001</v>
      </c>
    </row>
    <row r="319" spans="1:7" x14ac:dyDescent="0.25">
      <c r="A319">
        <v>10021000</v>
      </c>
      <c r="B319" t="s">
        <v>378</v>
      </c>
      <c r="C319" t="s">
        <v>7</v>
      </c>
      <c r="D319" s="1">
        <v>220000</v>
      </c>
      <c r="F319" s="12">
        <f>IF($D319&lt;=INFO!$Q$3,INFO!$Q$9,(((($D319-INFO!$Q$3)/1000)*INFO!$Q$6)+INFO!$Q$9))</f>
        <v>669</v>
      </c>
    </row>
    <row r="320" spans="1:7" x14ac:dyDescent="0.25">
      <c r="F320" s="12">
        <f>SUM(F2:F319)</f>
        <v>8328.2999999999956</v>
      </c>
      <c r="G320" t="s">
        <v>685</v>
      </c>
    </row>
  </sheetData>
  <sortState ref="A2:D319">
    <sortCondition ref="D2:D319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workbookViewId="0">
      <selection activeCell="E2" sqref="E2"/>
    </sheetView>
  </sheetViews>
  <sheetFormatPr defaultRowHeight="15" x14ac:dyDescent="0.25"/>
  <cols>
    <col min="1" max="1" width="9.7109375" bestFit="1" customWidth="1"/>
    <col min="2" max="2" width="34.7109375" bestFit="1" customWidth="1"/>
    <col min="3" max="3" width="25" bestFit="1" customWidth="1"/>
    <col min="4" max="4" width="22.42578125" bestFit="1" customWidth="1"/>
    <col min="5" max="5" width="9.71093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s="12" t="s">
        <v>687</v>
      </c>
    </row>
    <row r="2" spans="1:5" x14ac:dyDescent="0.25">
      <c r="A2">
        <v>10155000</v>
      </c>
      <c r="B2" t="s">
        <v>334</v>
      </c>
      <c r="C2" t="s">
        <v>636</v>
      </c>
      <c r="D2">
        <v>0</v>
      </c>
      <c r="E2" s="12">
        <f>IF($D2&lt;=INFO!$Q$3,INFO!$Q$15,(((($D2-INFO!$Q$3)/1000)*INFO!$Q$12)+INFO!$Q$15))</f>
        <v>15</v>
      </c>
    </row>
    <row r="3" spans="1:5" x14ac:dyDescent="0.25">
      <c r="A3">
        <v>10248000</v>
      </c>
      <c r="B3" t="s">
        <v>42</v>
      </c>
      <c r="C3" t="s">
        <v>396</v>
      </c>
      <c r="D3">
        <v>0</v>
      </c>
      <c r="E3" s="12">
        <f>IF($D3&lt;=INFO!$Q$3,INFO!$Q$15,(((($D3-INFO!$Q$3)/1000)*INFO!$Q$12)+INFO!$Q$15))</f>
        <v>15</v>
      </c>
    </row>
    <row r="4" spans="1:5" x14ac:dyDescent="0.25">
      <c r="A4">
        <v>10043000</v>
      </c>
      <c r="B4" t="s">
        <v>12</v>
      </c>
      <c r="C4" t="s">
        <v>383</v>
      </c>
      <c r="D4">
        <v>0</v>
      </c>
      <c r="E4" s="12">
        <f>IF($D4&lt;=INFO!$Q$3,INFO!$Q$15,(((($D4-INFO!$Q$3)/1000)*INFO!$Q$12)+INFO!$Q$15))</f>
        <v>15</v>
      </c>
    </row>
    <row r="5" spans="1:5" x14ac:dyDescent="0.25">
      <c r="A5">
        <v>10037000</v>
      </c>
      <c r="B5" t="s">
        <v>10</v>
      </c>
      <c r="C5" t="s">
        <v>11</v>
      </c>
      <c r="D5">
        <v>0</v>
      </c>
      <c r="E5" s="12">
        <f>IF($D5&lt;=INFO!$Q$3,INFO!$Q$15,(((($D5-INFO!$Q$3)/1000)*INFO!$Q$12)+INFO!$Q$15))</f>
        <v>15</v>
      </c>
    </row>
    <row r="6" spans="1:5" x14ac:dyDescent="0.25">
      <c r="A6">
        <v>10007000</v>
      </c>
      <c r="B6" t="s">
        <v>174</v>
      </c>
      <c r="C6" t="s">
        <v>666</v>
      </c>
      <c r="D6">
        <v>0</v>
      </c>
      <c r="E6" s="12">
        <f>IF($D6&lt;=INFO!$Q$3,INFO!$Q$15,(((($D6-INFO!$Q$3)/1000)*INFO!$Q$12)+INFO!$Q$15))</f>
        <v>15</v>
      </c>
    </row>
    <row r="7" spans="1:5" x14ac:dyDescent="0.25">
      <c r="A7">
        <v>10151000</v>
      </c>
      <c r="B7" t="s">
        <v>27</v>
      </c>
      <c r="C7" t="s">
        <v>422</v>
      </c>
      <c r="D7">
        <v>0</v>
      </c>
      <c r="E7" s="12">
        <f>IF($D7&lt;=INFO!$Q$3,INFO!$Q$15,(((($D7-INFO!$Q$3)/1000)*INFO!$Q$12)+INFO!$Q$15))</f>
        <v>15</v>
      </c>
    </row>
    <row r="8" spans="1:5" x14ac:dyDescent="0.25">
      <c r="A8">
        <v>10062000</v>
      </c>
      <c r="B8" t="s">
        <v>103</v>
      </c>
      <c r="C8" t="s">
        <v>404</v>
      </c>
      <c r="D8">
        <v>0</v>
      </c>
      <c r="E8" s="12">
        <f>IF($D8&lt;=INFO!$Q$3,INFO!$Q$15,(((($D8-INFO!$Q$3)/1000)*INFO!$Q$12)+INFO!$Q$15))</f>
        <v>15</v>
      </c>
    </row>
    <row r="9" spans="1:5" x14ac:dyDescent="0.25">
      <c r="A9">
        <v>10130000</v>
      </c>
      <c r="B9" t="s">
        <v>25</v>
      </c>
      <c r="C9" t="s">
        <v>389</v>
      </c>
      <c r="D9">
        <v>0</v>
      </c>
      <c r="E9" s="12">
        <f>IF($D9&lt;=INFO!$Q$3,INFO!$Q$15,(((($D9-INFO!$Q$3)/1000)*INFO!$Q$12)+INFO!$Q$15))</f>
        <v>15</v>
      </c>
    </row>
    <row r="10" spans="1:5" x14ac:dyDescent="0.25">
      <c r="A10">
        <v>10127000</v>
      </c>
      <c r="B10" t="s">
        <v>61</v>
      </c>
      <c r="C10" t="s">
        <v>406</v>
      </c>
      <c r="D10">
        <v>0</v>
      </c>
      <c r="E10" s="12">
        <f>IF($D10&lt;=INFO!$Q$3,INFO!$Q$15,(((($D10-INFO!$Q$3)/1000)*INFO!$Q$12)+INFO!$Q$15))</f>
        <v>15</v>
      </c>
    </row>
    <row r="11" spans="1:5" x14ac:dyDescent="0.25">
      <c r="A11">
        <v>10362000</v>
      </c>
      <c r="B11" t="s">
        <v>352</v>
      </c>
      <c r="C11" t="s">
        <v>403</v>
      </c>
      <c r="D11">
        <v>0</v>
      </c>
      <c r="E11" s="12">
        <f>IF($D11&lt;=INFO!$Q$3,INFO!$Q$15,(((($D11-INFO!$Q$3)/1000)*INFO!$Q$12)+INFO!$Q$15))</f>
        <v>15</v>
      </c>
    </row>
    <row r="12" spans="1:5" x14ac:dyDescent="0.25">
      <c r="A12">
        <v>10189000</v>
      </c>
      <c r="B12" t="s">
        <v>35</v>
      </c>
      <c r="C12" t="s">
        <v>391</v>
      </c>
      <c r="D12">
        <v>0</v>
      </c>
      <c r="E12" s="12">
        <f>IF($D12&lt;=INFO!$Q$3,INFO!$Q$15,(((($D12-INFO!$Q$3)/1000)*INFO!$Q$12)+INFO!$Q$15))</f>
        <v>15</v>
      </c>
    </row>
    <row r="13" spans="1:5" x14ac:dyDescent="0.25">
      <c r="A13">
        <v>10091500</v>
      </c>
      <c r="B13" t="s">
        <v>21</v>
      </c>
      <c r="C13" t="s">
        <v>387</v>
      </c>
      <c r="D13">
        <v>0</v>
      </c>
      <c r="E13" s="12">
        <f>IF($D13&lt;=INFO!$Q$3,INFO!$Q$15,(((($D13-INFO!$Q$3)/1000)*INFO!$Q$12)+INFO!$Q$15))</f>
        <v>15</v>
      </c>
    </row>
    <row r="14" spans="1:5" x14ac:dyDescent="0.25">
      <c r="A14">
        <v>10095000</v>
      </c>
      <c r="B14" t="s">
        <v>23</v>
      </c>
      <c r="C14" t="s">
        <v>426</v>
      </c>
      <c r="D14">
        <v>0</v>
      </c>
      <c r="E14" s="12">
        <f>IF($D14&lt;=INFO!$Q$3,INFO!$Q$15,(((($D14-INFO!$Q$3)/1000)*INFO!$Q$12)+INFO!$Q$15))</f>
        <v>15</v>
      </c>
    </row>
    <row r="15" spans="1:5" x14ac:dyDescent="0.25">
      <c r="A15">
        <v>10026000</v>
      </c>
      <c r="B15" t="s">
        <v>66</v>
      </c>
      <c r="C15" t="s">
        <v>441</v>
      </c>
      <c r="D15">
        <v>0</v>
      </c>
      <c r="E15" s="12">
        <f>IF($D15&lt;=INFO!$Q$3,INFO!$Q$15,(((($D15-INFO!$Q$3)/1000)*INFO!$Q$12)+INFO!$Q$15))</f>
        <v>15</v>
      </c>
    </row>
    <row r="16" spans="1:5" x14ac:dyDescent="0.25">
      <c r="A16">
        <v>10076000</v>
      </c>
      <c r="B16" t="s">
        <v>15</v>
      </c>
      <c r="C16" t="s">
        <v>385</v>
      </c>
      <c r="D16">
        <v>0</v>
      </c>
      <c r="E16" s="12">
        <f>IF($D16&lt;=INFO!$Q$3,INFO!$Q$15,(((($D16-INFO!$Q$3)/1000)*INFO!$Q$12)+INFO!$Q$15))</f>
        <v>15</v>
      </c>
    </row>
    <row r="17" spans="1:5" x14ac:dyDescent="0.25">
      <c r="A17">
        <v>10079500</v>
      </c>
      <c r="B17" t="s">
        <v>17</v>
      </c>
      <c r="C17" t="s">
        <v>386</v>
      </c>
      <c r="D17">
        <v>0</v>
      </c>
      <c r="E17" s="12">
        <f>IF($D17&lt;=INFO!$Q$3,INFO!$Q$15,(((($D17-INFO!$Q$3)/1000)*INFO!$Q$12)+INFO!$Q$15))</f>
        <v>15</v>
      </c>
    </row>
    <row r="18" spans="1:5" x14ac:dyDescent="0.25">
      <c r="A18">
        <v>10196000</v>
      </c>
      <c r="B18" t="s">
        <v>55</v>
      </c>
      <c r="C18" t="s">
        <v>410</v>
      </c>
      <c r="D18">
        <v>100</v>
      </c>
      <c r="E18" s="12">
        <f>IF($D18&lt;=INFO!$Q$3,INFO!$Q$15,(((($D18-INFO!$Q$3)/1000)*INFO!$Q$12)+INFO!$Q$15))</f>
        <v>15</v>
      </c>
    </row>
    <row r="19" spans="1:5" x14ac:dyDescent="0.25">
      <c r="A19">
        <v>10134000</v>
      </c>
      <c r="B19" t="s">
        <v>119</v>
      </c>
      <c r="C19" t="s">
        <v>449</v>
      </c>
      <c r="D19">
        <v>100</v>
      </c>
      <c r="E19" s="12">
        <f>IF($D19&lt;=INFO!$Q$3,INFO!$Q$15,(((($D19-INFO!$Q$3)/1000)*INFO!$Q$12)+INFO!$Q$15))</f>
        <v>15</v>
      </c>
    </row>
    <row r="20" spans="1:5" x14ac:dyDescent="0.25">
      <c r="A20">
        <v>10185000</v>
      </c>
      <c r="B20" t="s">
        <v>72</v>
      </c>
      <c r="C20" t="s">
        <v>409</v>
      </c>
      <c r="D20">
        <v>100</v>
      </c>
      <c r="E20" s="12">
        <f>IF($D20&lt;=INFO!$Q$3,INFO!$Q$15,(((($D20-INFO!$Q$3)/1000)*INFO!$Q$12)+INFO!$Q$15))</f>
        <v>15</v>
      </c>
    </row>
    <row r="21" spans="1:5" x14ac:dyDescent="0.25">
      <c r="A21">
        <v>10088000</v>
      </c>
      <c r="B21" t="s">
        <v>19</v>
      </c>
      <c r="C21" t="s">
        <v>405</v>
      </c>
      <c r="D21">
        <v>100</v>
      </c>
      <c r="E21" s="12">
        <f>IF($D21&lt;=INFO!$Q$3,INFO!$Q$15,(((($D21-INFO!$Q$3)/1000)*INFO!$Q$12)+INFO!$Q$15))</f>
        <v>15</v>
      </c>
    </row>
    <row r="22" spans="1:5" x14ac:dyDescent="0.25">
      <c r="A22">
        <v>10068000</v>
      </c>
      <c r="B22" t="s">
        <v>59</v>
      </c>
      <c r="C22" t="s">
        <v>60</v>
      </c>
      <c r="D22">
        <v>100</v>
      </c>
      <c r="E22" s="12">
        <f>IF($D22&lt;=INFO!$Q$3,INFO!$Q$15,(((($D22-INFO!$Q$3)/1000)*INFO!$Q$12)+INFO!$Q$15))</f>
        <v>15</v>
      </c>
    </row>
    <row r="23" spans="1:5" x14ac:dyDescent="0.25">
      <c r="A23">
        <v>10174500</v>
      </c>
      <c r="B23" t="s">
        <v>62</v>
      </c>
      <c r="C23" t="s">
        <v>408</v>
      </c>
      <c r="D23">
        <v>200</v>
      </c>
      <c r="E23" s="12">
        <f>IF($D23&lt;=INFO!$Q$3,INFO!$Q$15,(((($D23-INFO!$Q$3)/1000)*INFO!$Q$12)+INFO!$Q$15))</f>
        <v>15</v>
      </c>
    </row>
    <row r="24" spans="1:5" x14ac:dyDescent="0.25">
      <c r="A24">
        <v>10034000</v>
      </c>
      <c r="B24" t="s">
        <v>8</v>
      </c>
      <c r="C24" t="s">
        <v>382</v>
      </c>
      <c r="D24">
        <v>200</v>
      </c>
      <c r="E24" s="12">
        <f>IF($D24&lt;=INFO!$Q$3,INFO!$Q$15,(((($D24-INFO!$Q$3)/1000)*INFO!$Q$12)+INFO!$Q$15))</f>
        <v>15</v>
      </c>
    </row>
    <row r="25" spans="1:5" x14ac:dyDescent="0.25">
      <c r="A25">
        <v>10008000</v>
      </c>
      <c r="B25" t="s">
        <v>135</v>
      </c>
      <c r="C25" t="s">
        <v>447</v>
      </c>
      <c r="D25">
        <v>200</v>
      </c>
      <c r="E25" s="12">
        <f>IF($D25&lt;=INFO!$Q$3,INFO!$Q$15,(((($D25-INFO!$Q$3)/1000)*INFO!$Q$12)+INFO!$Q$15))</f>
        <v>15</v>
      </c>
    </row>
    <row r="26" spans="1:5" x14ac:dyDescent="0.25">
      <c r="A26">
        <v>10061000</v>
      </c>
      <c r="B26" t="s">
        <v>67</v>
      </c>
      <c r="C26" t="s">
        <v>416</v>
      </c>
      <c r="D26">
        <v>200</v>
      </c>
      <c r="E26" s="12">
        <f>IF($D26&lt;=INFO!$Q$3,INFO!$Q$15,(((($D26-INFO!$Q$3)/1000)*INFO!$Q$12)+INFO!$Q$15))</f>
        <v>15</v>
      </c>
    </row>
    <row r="27" spans="1:5" x14ac:dyDescent="0.25">
      <c r="A27">
        <v>10140000</v>
      </c>
      <c r="B27" t="s">
        <v>54</v>
      </c>
      <c r="C27" t="s">
        <v>407</v>
      </c>
      <c r="D27">
        <v>200</v>
      </c>
      <c r="E27" s="12">
        <f>IF($D27&lt;=INFO!$Q$3,INFO!$Q$15,(((($D27-INFO!$Q$3)/1000)*INFO!$Q$12)+INFO!$Q$15))</f>
        <v>15</v>
      </c>
    </row>
    <row r="28" spans="1:5" x14ac:dyDescent="0.25">
      <c r="A28">
        <v>10184000</v>
      </c>
      <c r="B28" t="s">
        <v>33</v>
      </c>
      <c r="C28" t="s">
        <v>390</v>
      </c>
      <c r="D28">
        <v>200</v>
      </c>
      <c r="E28" s="12">
        <f>IF($D28&lt;=INFO!$Q$3,INFO!$Q$15,(((($D28-INFO!$Q$3)/1000)*INFO!$Q$12)+INFO!$Q$15))</f>
        <v>15</v>
      </c>
    </row>
    <row r="29" spans="1:5" x14ac:dyDescent="0.25">
      <c r="A29">
        <v>10006000</v>
      </c>
      <c r="B29" t="s">
        <v>133</v>
      </c>
      <c r="C29" t="s">
        <v>478</v>
      </c>
      <c r="D29">
        <v>300</v>
      </c>
      <c r="E29" s="12">
        <f>IF($D29&lt;=INFO!$Q$3,INFO!$Q$15,(((($D29-INFO!$Q$3)/1000)*INFO!$Q$12)+INFO!$Q$15))</f>
        <v>15</v>
      </c>
    </row>
    <row r="30" spans="1:5" x14ac:dyDescent="0.25">
      <c r="A30">
        <v>10092000</v>
      </c>
      <c r="B30" t="s">
        <v>75</v>
      </c>
      <c r="C30" t="s">
        <v>418</v>
      </c>
      <c r="D30">
        <v>300</v>
      </c>
      <c r="E30" s="12">
        <f>IF($D30&lt;=INFO!$Q$3,INFO!$Q$15,(((($D30-INFO!$Q$3)/1000)*INFO!$Q$12)+INFO!$Q$15))</f>
        <v>15</v>
      </c>
    </row>
    <row r="31" spans="1:5" x14ac:dyDescent="0.25">
      <c r="A31">
        <v>10097000</v>
      </c>
      <c r="B31" t="s">
        <v>73</v>
      </c>
      <c r="C31" t="s">
        <v>419</v>
      </c>
      <c r="D31">
        <v>400</v>
      </c>
      <c r="E31" s="12">
        <f>IF($D31&lt;=INFO!$Q$3,INFO!$Q$15,(((($D31-INFO!$Q$3)/1000)*INFO!$Q$12)+INFO!$Q$15))</f>
        <v>15</v>
      </c>
    </row>
    <row r="32" spans="1:5" x14ac:dyDescent="0.25">
      <c r="A32">
        <v>10143000</v>
      </c>
      <c r="B32" t="s">
        <v>287</v>
      </c>
      <c r="C32" t="s">
        <v>288</v>
      </c>
      <c r="D32">
        <v>600</v>
      </c>
      <c r="E32" s="12">
        <f>IF($D32&lt;=INFO!$Q$3,INFO!$Q$15,(((($D32-INFO!$Q$3)/1000)*INFO!$Q$12)+INFO!$Q$15))</f>
        <v>15</v>
      </c>
    </row>
    <row r="33" spans="1:5" x14ac:dyDescent="0.25">
      <c r="A33">
        <v>10365000</v>
      </c>
      <c r="B33" t="s">
        <v>155</v>
      </c>
      <c r="C33" t="s">
        <v>519</v>
      </c>
      <c r="D33">
        <v>700</v>
      </c>
      <c r="E33" s="12">
        <f>IF($D33&lt;=INFO!$Q$3,INFO!$Q$15,(((($D33-INFO!$Q$3)/1000)*INFO!$Q$12)+INFO!$Q$15))</f>
        <v>15</v>
      </c>
    </row>
    <row r="34" spans="1:5" x14ac:dyDescent="0.25">
      <c r="A34">
        <v>10045000</v>
      </c>
      <c r="B34" t="s">
        <v>298</v>
      </c>
      <c r="C34" t="s">
        <v>428</v>
      </c>
      <c r="D34">
        <v>800</v>
      </c>
      <c r="E34" s="12">
        <f>IF($D34&lt;=INFO!$Q$3,INFO!$Q$15,(((($D34-INFO!$Q$3)/1000)*INFO!$Q$12)+INFO!$Q$15))</f>
        <v>15</v>
      </c>
    </row>
    <row r="35" spans="1:5" x14ac:dyDescent="0.25">
      <c r="A35">
        <v>10141000</v>
      </c>
      <c r="B35" t="s">
        <v>91</v>
      </c>
      <c r="C35" t="s">
        <v>26</v>
      </c>
      <c r="D35">
        <v>800</v>
      </c>
      <c r="E35" s="12">
        <f>IF($D35&lt;=INFO!$Q$3,INFO!$Q$15,(((($D35-INFO!$Q$3)/1000)*INFO!$Q$12)+INFO!$Q$15))</f>
        <v>15</v>
      </c>
    </row>
    <row r="36" spans="1:5" x14ac:dyDescent="0.25">
      <c r="A36">
        <v>10279000</v>
      </c>
      <c r="B36" t="s">
        <v>93</v>
      </c>
      <c r="C36" t="s">
        <v>47</v>
      </c>
      <c r="D36">
        <v>800</v>
      </c>
      <c r="E36" s="12">
        <f>IF($D36&lt;=INFO!$Q$3,INFO!$Q$15,(((($D36-INFO!$Q$3)/1000)*INFO!$Q$12)+INFO!$Q$15))</f>
        <v>15</v>
      </c>
    </row>
    <row r="37" spans="1:5" x14ac:dyDescent="0.25">
      <c r="A37">
        <v>10060000</v>
      </c>
      <c r="B37" t="s">
        <v>14</v>
      </c>
      <c r="D37">
        <v>800</v>
      </c>
      <c r="E37" s="12">
        <f>IF($D37&lt;=INFO!$Q$3,INFO!$Q$15,(((($D37-INFO!$Q$3)/1000)*INFO!$Q$12)+INFO!$Q$15))</f>
        <v>15</v>
      </c>
    </row>
    <row r="38" spans="1:5" x14ac:dyDescent="0.25">
      <c r="A38">
        <v>10144000</v>
      </c>
      <c r="B38" t="s">
        <v>120</v>
      </c>
      <c r="C38" t="s">
        <v>467</v>
      </c>
      <c r="D38">
        <v>900</v>
      </c>
      <c r="E38" s="12">
        <f>IF($D38&lt;=INFO!$Q$3,INFO!$Q$15,(((($D38-INFO!$Q$3)/1000)*INFO!$Q$12)+INFO!$Q$15))</f>
        <v>15</v>
      </c>
    </row>
    <row r="39" spans="1:5" x14ac:dyDescent="0.25">
      <c r="A39">
        <v>10352000</v>
      </c>
      <c r="B39" t="s">
        <v>82</v>
      </c>
      <c r="C39" t="s">
        <v>431</v>
      </c>
      <c r="D39">
        <v>900</v>
      </c>
      <c r="E39" s="12">
        <f>IF($D39&lt;=INFO!$Q$3,INFO!$Q$15,(((($D39-INFO!$Q$3)/1000)*INFO!$Q$12)+INFO!$Q$15))</f>
        <v>15</v>
      </c>
    </row>
    <row r="40" spans="1:5" x14ac:dyDescent="0.25">
      <c r="A40">
        <v>10214000</v>
      </c>
      <c r="B40" t="s">
        <v>86</v>
      </c>
      <c r="C40" t="s">
        <v>452</v>
      </c>
      <c r="D40" s="1">
        <v>1000</v>
      </c>
      <c r="E40" s="12">
        <f>IF($D40&lt;=INFO!$Q$3,INFO!$Q$15,(((($D40-INFO!$Q$3)/1000)*INFO!$Q$12)+INFO!$Q$15))</f>
        <v>15</v>
      </c>
    </row>
    <row r="41" spans="1:5" x14ac:dyDescent="0.25">
      <c r="A41">
        <v>10046000</v>
      </c>
      <c r="B41" t="s">
        <v>94</v>
      </c>
      <c r="C41" t="s">
        <v>415</v>
      </c>
      <c r="D41" s="1">
        <v>1000</v>
      </c>
      <c r="E41" s="12">
        <f>IF($D41&lt;=INFO!$Q$3,INFO!$Q$15,(((($D41-INFO!$Q$3)/1000)*INFO!$Q$12)+INFO!$Q$15))</f>
        <v>15</v>
      </c>
    </row>
    <row r="42" spans="1:5" x14ac:dyDescent="0.25">
      <c r="A42">
        <v>10278000</v>
      </c>
      <c r="B42" t="s">
        <v>46</v>
      </c>
      <c r="C42" t="s">
        <v>397</v>
      </c>
      <c r="D42" s="1">
        <v>1000</v>
      </c>
      <c r="E42" s="12">
        <f>IF($D42&lt;=INFO!$Q$3,INFO!$Q$15,(((($D42-INFO!$Q$3)/1000)*INFO!$Q$12)+INFO!$Q$15))</f>
        <v>15</v>
      </c>
    </row>
    <row r="43" spans="1:5" x14ac:dyDescent="0.25">
      <c r="A43">
        <v>10020000</v>
      </c>
      <c r="B43" t="s">
        <v>138</v>
      </c>
      <c r="C43" t="s">
        <v>457</v>
      </c>
      <c r="D43" s="1">
        <v>1000</v>
      </c>
      <c r="E43" s="12">
        <f>IF($D43&lt;=INFO!$Q$3,INFO!$Q$15,(((($D43-INFO!$Q$3)/1000)*INFO!$Q$12)+INFO!$Q$15))</f>
        <v>15</v>
      </c>
    </row>
    <row r="44" spans="1:5" x14ac:dyDescent="0.25">
      <c r="A44">
        <v>10117000</v>
      </c>
      <c r="B44" t="s">
        <v>90</v>
      </c>
      <c r="C44" t="s">
        <v>427</v>
      </c>
      <c r="D44" s="1">
        <v>1100</v>
      </c>
      <c r="E44" s="12">
        <f>IF($D44&lt;=INFO!$Q$3,INFO!$Q$15,(((($D44-INFO!$Q$3)/1000)*INFO!$Q$12)+INFO!$Q$15))</f>
        <v>15</v>
      </c>
    </row>
    <row r="45" spans="1:5" x14ac:dyDescent="0.25">
      <c r="A45">
        <v>10336000</v>
      </c>
      <c r="B45" t="s">
        <v>98</v>
      </c>
      <c r="C45" t="s">
        <v>434</v>
      </c>
      <c r="D45" s="1">
        <v>1100</v>
      </c>
      <c r="E45" s="12">
        <f>IF($D45&lt;=INFO!$Q$3,INFO!$Q$15,(((($D45-INFO!$Q$3)/1000)*INFO!$Q$12)+INFO!$Q$15))</f>
        <v>15</v>
      </c>
    </row>
    <row r="46" spans="1:5" x14ac:dyDescent="0.25">
      <c r="A46">
        <v>10293000</v>
      </c>
      <c r="B46" t="s">
        <v>128</v>
      </c>
      <c r="C46" t="s">
        <v>472</v>
      </c>
      <c r="D46" s="1">
        <v>1100</v>
      </c>
      <c r="E46" s="12">
        <f>IF($D46&lt;=INFO!$Q$3,INFO!$Q$15,(((($D46-INFO!$Q$3)/1000)*INFO!$Q$12)+INFO!$Q$15))</f>
        <v>15</v>
      </c>
    </row>
    <row r="47" spans="1:5" x14ac:dyDescent="0.25">
      <c r="A47">
        <v>10142000</v>
      </c>
      <c r="B47" t="s">
        <v>114</v>
      </c>
      <c r="C47" t="s">
        <v>26</v>
      </c>
      <c r="D47" s="1">
        <v>1200</v>
      </c>
      <c r="E47" s="12">
        <f>IF($D47&lt;=INFO!$Q$3,INFO!$Q$15,(((($D47-INFO!$Q$3)/1000)*INFO!$Q$12)+INFO!$Q$15))</f>
        <v>15</v>
      </c>
    </row>
    <row r="48" spans="1:5" x14ac:dyDescent="0.25">
      <c r="A48">
        <v>10098000</v>
      </c>
      <c r="B48" t="s">
        <v>200</v>
      </c>
      <c r="C48" t="s">
        <v>419</v>
      </c>
      <c r="D48" s="1">
        <v>1200</v>
      </c>
      <c r="E48" s="12">
        <f>IF($D48&lt;=INFO!$Q$3,INFO!$Q$15,(((($D48-INFO!$Q$3)/1000)*INFO!$Q$12)+INFO!$Q$15))</f>
        <v>15</v>
      </c>
    </row>
    <row r="49" spans="1:5" x14ac:dyDescent="0.25">
      <c r="A49">
        <v>10058000</v>
      </c>
      <c r="B49" t="s">
        <v>51</v>
      </c>
      <c r="C49" t="s">
        <v>384</v>
      </c>
      <c r="D49" s="1">
        <v>1200</v>
      </c>
      <c r="E49" s="12">
        <f>IF($D49&lt;=INFO!$Q$3,INFO!$Q$15,(((($D49-INFO!$Q$3)/1000)*INFO!$Q$12)+INFO!$Q$15))</f>
        <v>15</v>
      </c>
    </row>
    <row r="50" spans="1:5" x14ac:dyDescent="0.25">
      <c r="A50">
        <v>10148000</v>
      </c>
      <c r="B50" t="s">
        <v>96</v>
      </c>
      <c r="C50" t="s">
        <v>26</v>
      </c>
      <c r="D50" s="1">
        <v>1300</v>
      </c>
      <c r="E50" s="12">
        <f>IF($D50&lt;=INFO!$Q$3,INFO!$Q$15,(((($D50-INFO!$Q$3)/1000)*INFO!$Q$12)+INFO!$Q$15))</f>
        <v>15</v>
      </c>
    </row>
    <row r="51" spans="1:5" x14ac:dyDescent="0.25">
      <c r="A51">
        <v>10115000</v>
      </c>
      <c r="B51" t="s">
        <v>175</v>
      </c>
      <c r="C51" t="s">
        <v>496</v>
      </c>
      <c r="D51" s="1">
        <v>1300</v>
      </c>
      <c r="E51" s="12">
        <f>IF($D51&lt;=INFO!$Q$3,INFO!$Q$15,(((($D51-INFO!$Q$3)/1000)*INFO!$Q$12)+INFO!$Q$15))</f>
        <v>15</v>
      </c>
    </row>
    <row r="52" spans="1:5" x14ac:dyDescent="0.25">
      <c r="A52">
        <v>10335000</v>
      </c>
      <c r="B52" t="s">
        <v>64</v>
      </c>
      <c r="C52" t="s">
        <v>575</v>
      </c>
      <c r="D52" s="1">
        <v>1300</v>
      </c>
      <c r="E52" s="12">
        <f>IF($D52&lt;=INFO!$Q$3,INFO!$Q$15,(((($D52-INFO!$Q$3)/1000)*INFO!$Q$12)+INFO!$Q$15))</f>
        <v>15</v>
      </c>
    </row>
    <row r="53" spans="1:5" x14ac:dyDescent="0.25">
      <c r="A53">
        <v>10075000</v>
      </c>
      <c r="B53" t="s">
        <v>80</v>
      </c>
      <c r="C53" t="s">
        <v>421</v>
      </c>
      <c r="D53" s="1">
        <v>1300</v>
      </c>
      <c r="E53" s="12">
        <f>IF($D53&lt;=INFO!$Q$3,INFO!$Q$15,(((($D53-INFO!$Q$3)/1000)*INFO!$Q$12)+INFO!$Q$15))</f>
        <v>15</v>
      </c>
    </row>
    <row r="54" spans="1:5" x14ac:dyDescent="0.25">
      <c r="A54">
        <v>10072000</v>
      </c>
      <c r="B54" t="s">
        <v>124</v>
      </c>
      <c r="C54" t="s">
        <v>435</v>
      </c>
      <c r="D54" s="1">
        <v>1300</v>
      </c>
      <c r="E54" s="12">
        <f>IF($D54&lt;=INFO!$Q$3,INFO!$Q$15,(((($D54-INFO!$Q$3)/1000)*INFO!$Q$12)+INFO!$Q$15))</f>
        <v>15</v>
      </c>
    </row>
    <row r="55" spans="1:5" x14ac:dyDescent="0.25">
      <c r="A55">
        <v>10174000</v>
      </c>
      <c r="B55" t="s">
        <v>140</v>
      </c>
      <c r="C55" t="s">
        <v>429</v>
      </c>
      <c r="D55" s="1">
        <v>1500</v>
      </c>
      <c r="E55" s="12">
        <f>IF($D55&lt;=INFO!$Q$3,INFO!$Q$15,(((($D55-INFO!$Q$3)/1000)*INFO!$Q$12)+INFO!$Q$15))</f>
        <v>15</v>
      </c>
    </row>
    <row r="56" spans="1:5" x14ac:dyDescent="0.25">
      <c r="A56">
        <v>10119000</v>
      </c>
      <c r="B56" t="s">
        <v>53</v>
      </c>
      <c r="C56" t="s">
        <v>417</v>
      </c>
      <c r="D56" s="1">
        <v>1500</v>
      </c>
      <c r="E56" s="12">
        <f>IF($D56&lt;=INFO!$Q$3,INFO!$Q$15,(((($D56-INFO!$Q$3)/1000)*INFO!$Q$12)+INFO!$Q$15))</f>
        <v>15</v>
      </c>
    </row>
    <row r="57" spans="1:5" x14ac:dyDescent="0.25">
      <c r="A57">
        <v>10136000</v>
      </c>
      <c r="B57" t="s">
        <v>153</v>
      </c>
      <c r="C57" t="s">
        <v>407</v>
      </c>
      <c r="D57" s="1">
        <v>1500</v>
      </c>
      <c r="E57" s="12">
        <f>IF($D57&lt;=INFO!$Q$3,INFO!$Q$15,(((($D57-INFO!$Q$3)/1000)*INFO!$Q$12)+INFO!$Q$15))</f>
        <v>15</v>
      </c>
    </row>
    <row r="58" spans="1:5" x14ac:dyDescent="0.25">
      <c r="A58">
        <v>10310000</v>
      </c>
      <c r="B58" t="s">
        <v>129</v>
      </c>
      <c r="C58" t="s">
        <v>470</v>
      </c>
      <c r="D58" s="1">
        <v>1500</v>
      </c>
      <c r="E58" s="12">
        <f>IF($D58&lt;=INFO!$Q$3,INFO!$Q$15,(((($D58-INFO!$Q$3)/1000)*INFO!$Q$12)+INFO!$Q$15))</f>
        <v>15</v>
      </c>
    </row>
    <row r="59" spans="1:5" x14ac:dyDescent="0.25">
      <c r="A59">
        <v>10004000</v>
      </c>
      <c r="B59" t="s">
        <v>88</v>
      </c>
      <c r="C59" t="s">
        <v>414</v>
      </c>
      <c r="D59" s="1">
        <v>1600</v>
      </c>
      <c r="E59" s="12">
        <f>IF($D59&lt;=INFO!$Q$3,INFO!$Q$15,(((($D59-INFO!$Q$3)/1000)*INFO!$Q$12)+INFO!$Q$15))</f>
        <v>15</v>
      </c>
    </row>
    <row r="60" spans="1:5" x14ac:dyDescent="0.25">
      <c r="A60">
        <v>10147000</v>
      </c>
      <c r="B60" t="s">
        <v>343</v>
      </c>
      <c r="C60" t="s">
        <v>489</v>
      </c>
      <c r="D60" s="1">
        <v>1600</v>
      </c>
      <c r="E60" s="12">
        <f>IF($D60&lt;=INFO!$Q$3,INFO!$Q$15,(((($D60-INFO!$Q$3)/1000)*INFO!$Q$12)+INFO!$Q$15))</f>
        <v>15</v>
      </c>
    </row>
    <row r="61" spans="1:5" x14ac:dyDescent="0.25">
      <c r="A61">
        <v>10280000</v>
      </c>
      <c r="B61" t="s">
        <v>186</v>
      </c>
      <c r="C61" t="s">
        <v>487</v>
      </c>
      <c r="D61" s="1">
        <v>1600</v>
      </c>
      <c r="E61" s="12">
        <f>IF($D61&lt;=INFO!$Q$3,INFO!$Q$15,(((($D61-INFO!$Q$3)/1000)*INFO!$Q$12)+INFO!$Q$15))</f>
        <v>15</v>
      </c>
    </row>
    <row r="62" spans="1:5" x14ac:dyDescent="0.25">
      <c r="A62">
        <v>10215000</v>
      </c>
      <c r="B62" t="s">
        <v>106</v>
      </c>
      <c r="C62" t="s">
        <v>453</v>
      </c>
      <c r="D62" s="1">
        <v>1700</v>
      </c>
      <c r="E62" s="12">
        <f>IF($D62&lt;=INFO!$Q$3,INFO!$Q$15,(((($D62-INFO!$Q$3)/1000)*INFO!$Q$12)+INFO!$Q$15))</f>
        <v>15</v>
      </c>
    </row>
    <row r="63" spans="1:5" x14ac:dyDescent="0.25">
      <c r="A63">
        <v>10038500</v>
      </c>
      <c r="B63" t="s">
        <v>118</v>
      </c>
      <c r="C63" t="s">
        <v>460</v>
      </c>
      <c r="D63" s="1">
        <v>1700</v>
      </c>
      <c r="E63" s="12">
        <f>IF($D63&lt;=INFO!$Q$3,INFO!$Q$15,(((($D63-INFO!$Q$3)/1000)*INFO!$Q$12)+INFO!$Q$15))</f>
        <v>15</v>
      </c>
    </row>
    <row r="64" spans="1:5" x14ac:dyDescent="0.25">
      <c r="A64">
        <v>10112000</v>
      </c>
      <c r="B64" t="s">
        <v>109</v>
      </c>
      <c r="C64" t="s">
        <v>436</v>
      </c>
      <c r="D64" s="1">
        <v>1700</v>
      </c>
      <c r="E64" s="12">
        <f>IF($D64&lt;=INFO!$Q$3,INFO!$Q$15,(((($D64-INFO!$Q$3)/1000)*INFO!$Q$12)+INFO!$Q$15))</f>
        <v>15</v>
      </c>
    </row>
    <row r="65" spans="1:5" x14ac:dyDescent="0.25">
      <c r="A65">
        <v>10125000</v>
      </c>
      <c r="B65" t="s">
        <v>226</v>
      </c>
      <c r="C65" t="s">
        <v>388</v>
      </c>
      <c r="D65" s="1">
        <v>1700</v>
      </c>
      <c r="E65" s="12">
        <f>IF($D65&lt;=INFO!$Q$3,INFO!$Q$15,(((($D65-INFO!$Q$3)/1000)*INFO!$Q$12)+INFO!$Q$15))</f>
        <v>15</v>
      </c>
    </row>
    <row r="66" spans="1:5" x14ac:dyDescent="0.25">
      <c r="A66">
        <v>10057000</v>
      </c>
      <c r="B66" t="s">
        <v>110</v>
      </c>
      <c r="C66" t="s">
        <v>439</v>
      </c>
      <c r="D66" s="1">
        <v>1800</v>
      </c>
      <c r="E66" s="12">
        <f>IF($D66&lt;=INFO!$Q$3,INFO!$Q$15,(((($D66-INFO!$Q$3)/1000)*INFO!$Q$12)+INFO!$Q$15))</f>
        <v>15</v>
      </c>
    </row>
    <row r="67" spans="1:5" x14ac:dyDescent="0.25">
      <c r="A67">
        <v>10016000</v>
      </c>
      <c r="B67" t="s">
        <v>142</v>
      </c>
      <c r="C67" t="s">
        <v>477</v>
      </c>
      <c r="D67" s="1">
        <v>1900</v>
      </c>
      <c r="E67" s="12">
        <f>IF($D67&lt;=INFO!$Q$3,INFO!$Q$15,(((($D67-INFO!$Q$3)/1000)*INFO!$Q$12)+INFO!$Q$15))</f>
        <v>15</v>
      </c>
    </row>
    <row r="68" spans="1:5" x14ac:dyDescent="0.25">
      <c r="A68">
        <v>10065000</v>
      </c>
      <c r="B68" t="s">
        <v>150</v>
      </c>
      <c r="C68" t="s">
        <v>464</v>
      </c>
      <c r="D68" s="1">
        <v>2000</v>
      </c>
      <c r="E68" s="12">
        <f>IF($D68&lt;=INFO!$Q$3,INFO!$Q$15,(((($D68-INFO!$Q$3)/1000)*INFO!$Q$12)+INFO!$Q$15))</f>
        <v>15</v>
      </c>
    </row>
    <row r="69" spans="1:5" x14ac:dyDescent="0.25">
      <c r="A69">
        <v>10029000</v>
      </c>
      <c r="B69" t="s">
        <v>198</v>
      </c>
      <c r="C69" t="s">
        <v>502</v>
      </c>
      <c r="D69" s="1">
        <v>2000</v>
      </c>
      <c r="E69" s="12">
        <f>IF($D69&lt;=INFO!$Q$3,INFO!$Q$15,(((($D69-INFO!$Q$3)/1000)*INFO!$Q$12)+INFO!$Q$15))</f>
        <v>15</v>
      </c>
    </row>
    <row r="70" spans="1:5" x14ac:dyDescent="0.25">
      <c r="A70">
        <v>10009000</v>
      </c>
      <c r="B70" t="s">
        <v>137</v>
      </c>
      <c r="C70" t="s">
        <v>448</v>
      </c>
      <c r="D70" s="1">
        <v>2000</v>
      </c>
      <c r="E70" s="12">
        <f>IF($D70&lt;=INFO!$Q$3,INFO!$Q$15,(((($D70-INFO!$Q$3)/1000)*INFO!$Q$12)+INFO!$Q$15))</f>
        <v>15</v>
      </c>
    </row>
    <row r="71" spans="1:5" x14ac:dyDescent="0.25">
      <c r="A71">
        <v>10048000</v>
      </c>
      <c r="B71" t="s">
        <v>144</v>
      </c>
      <c r="C71" t="s">
        <v>471</v>
      </c>
      <c r="D71" s="1">
        <v>2000</v>
      </c>
      <c r="E71" s="12">
        <f>IF($D71&lt;=INFO!$Q$3,INFO!$Q$15,(((($D71-INFO!$Q$3)/1000)*INFO!$Q$12)+INFO!$Q$15))</f>
        <v>15</v>
      </c>
    </row>
    <row r="72" spans="1:5" x14ac:dyDescent="0.25">
      <c r="A72">
        <v>10070000</v>
      </c>
      <c r="B72" t="s">
        <v>151</v>
      </c>
      <c r="C72" t="s">
        <v>465</v>
      </c>
      <c r="D72" s="1">
        <v>2000</v>
      </c>
      <c r="E72" s="12">
        <f>IF($D72&lt;=INFO!$Q$3,INFO!$Q$15,(((($D72-INFO!$Q$3)/1000)*INFO!$Q$12)+INFO!$Q$15))</f>
        <v>15</v>
      </c>
    </row>
    <row r="73" spans="1:5" x14ac:dyDescent="0.25">
      <c r="A73">
        <v>10028000</v>
      </c>
      <c r="B73" t="s">
        <v>182</v>
      </c>
      <c r="C73" t="s">
        <v>481</v>
      </c>
      <c r="D73" s="1">
        <v>2100</v>
      </c>
      <c r="E73" s="12">
        <f>IF($D73&lt;=INFO!$Q$3,INFO!$Q$15,(((($D73-INFO!$Q$3)/1000)*INFO!$Q$12)+INFO!$Q$15))</f>
        <v>15</v>
      </c>
    </row>
    <row r="74" spans="1:5" x14ac:dyDescent="0.25">
      <c r="A74">
        <v>10011000</v>
      </c>
      <c r="B74" t="s">
        <v>149</v>
      </c>
      <c r="C74" t="s">
        <v>627</v>
      </c>
      <c r="D74" s="1">
        <v>2100</v>
      </c>
      <c r="E74" s="12">
        <f>IF($D74&lt;=INFO!$Q$3,INFO!$Q$15,(((($D74-INFO!$Q$3)/1000)*INFO!$Q$12)+INFO!$Q$15))</f>
        <v>15</v>
      </c>
    </row>
    <row r="75" spans="1:5" x14ac:dyDescent="0.25">
      <c r="A75">
        <v>10309000</v>
      </c>
      <c r="B75" t="s">
        <v>147</v>
      </c>
      <c r="C75" t="s">
        <v>455</v>
      </c>
      <c r="D75" s="1">
        <v>2100</v>
      </c>
      <c r="E75" s="12">
        <f>IF($D75&lt;=INFO!$Q$3,INFO!$Q$15,(((($D75-INFO!$Q$3)/1000)*INFO!$Q$12)+INFO!$Q$15))</f>
        <v>15</v>
      </c>
    </row>
    <row r="76" spans="1:5" x14ac:dyDescent="0.25">
      <c r="A76">
        <v>10265000</v>
      </c>
      <c r="B76" t="s">
        <v>221</v>
      </c>
      <c r="C76" t="s">
        <v>553</v>
      </c>
      <c r="D76" s="1">
        <v>2100</v>
      </c>
      <c r="E76" s="12">
        <f>IF($D76&lt;=INFO!$Q$3,INFO!$Q$15,(((($D76-INFO!$Q$3)/1000)*INFO!$Q$12)+INFO!$Q$15))</f>
        <v>15</v>
      </c>
    </row>
    <row r="77" spans="1:5" x14ac:dyDescent="0.25">
      <c r="A77">
        <v>10055000</v>
      </c>
      <c r="B77" t="s">
        <v>74</v>
      </c>
      <c r="C77" t="s">
        <v>13</v>
      </c>
      <c r="D77" s="1">
        <v>2200</v>
      </c>
      <c r="E77" s="12">
        <f>IF($D77&lt;=INFO!$Q$3,INFO!$Q$15,(((($D77-INFO!$Q$3)/1000)*INFO!$Q$12)+INFO!$Q$15))</f>
        <v>15</v>
      </c>
    </row>
    <row r="78" spans="1:5" x14ac:dyDescent="0.25">
      <c r="A78">
        <v>10039000</v>
      </c>
      <c r="B78" t="s">
        <v>199</v>
      </c>
      <c r="C78" t="s">
        <v>550</v>
      </c>
      <c r="D78" s="1">
        <v>2200</v>
      </c>
      <c r="E78" s="12">
        <f>IF($D78&lt;=INFO!$Q$3,INFO!$Q$15,(((($D78-INFO!$Q$3)/1000)*INFO!$Q$12)+INFO!$Q$15))</f>
        <v>15</v>
      </c>
    </row>
    <row r="79" spans="1:5" x14ac:dyDescent="0.25">
      <c r="A79">
        <v>10354000</v>
      </c>
      <c r="B79" t="s">
        <v>314</v>
      </c>
      <c r="C79" t="s">
        <v>616</v>
      </c>
      <c r="D79" s="1">
        <v>2200</v>
      </c>
      <c r="E79" s="12">
        <f>IF($D79&lt;=INFO!$Q$3,INFO!$Q$15,(((($D79-INFO!$Q$3)/1000)*INFO!$Q$12)+INFO!$Q$15))</f>
        <v>15</v>
      </c>
    </row>
    <row r="80" spans="1:5" x14ac:dyDescent="0.25">
      <c r="A80">
        <v>10359000</v>
      </c>
      <c r="B80" t="s">
        <v>232</v>
      </c>
      <c r="C80" t="s">
        <v>512</v>
      </c>
      <c r="D80" s="1">
        <v>2300</v>
      </c>
      <c r="E80" s="12">
        <f>IF($D80&lt;=INFO!$Q$3,INFO!$Q$15,(((($D80-INFO!$Q$3)/1000)*INFO!$Q$12)+INFO!$Q$15))</f>
        <v>15</v>
      </c>
    </row>
    <row r="81" spans="1:5" x14ac:dyDescent="0.25">
      <c r="A81">
        <v>10025000</v>
      </c>
      <c r="B81" t="s">
        <v>188</v>
      </c>
      <c r="C81" t="s">
        <v>504</v>
      </c>
      <c r="D81" s="1">
        <v>2300</v>
      </c>
      <c r="E81" s="12">
        <f>IF($D81&lt;=INFO!$Q$3,INFO!$Q$15,(((($D81-INFO!$Q$3)/1000)*INFO!$Q$12)+INFO!$Q$15))</f>
        <v>15</v>
      </c>
    </row>
    <row r="82" spans="1:5" x14ac:dyDescent="0.25">
      <c r="A82">
        <v>10290000</v>
      </c>
      <c r="B82" t="s">
        <v>107</v>
      </c>
      <c r="C82" t="s">
        <v>459</v>
      </c>
      <c r="D82" s="1">
        <v>2300</v>
      </c>
      <c r="E82" s="12">
        <f>IF($D82&lt;=INFO!$Q$3,INFO!$Q$15,(((($D82-INFO!$Q$3)/1000)*INFO!$Q$12)+INFO!$Q$15))</f>
        <v>15</v>
      </c>
    </row>
    <row r="83" spans="1:5" x14ac:dyDescent="0.25">
      <c r="A83">
        <v>10310500</v>
      </c>
      <c r="B83" t="s">
        <v>131</v>
      </c>
      <c r="C83" t="s">
        <v>130</v>
      </c>
      <c r="D83" s="1">
        <v>2400</v>
      </c>
      <c r="E83" s="12">
        <f>IF($D83&lt;=INFO!$Q$3,INFO!$Q$15,(((($D83-INFO!$Q$3)/1000)*INFO!$Q$12)+INFO!$Q$15))</f>
        <v>15</v>
      </c>
    </row>
    <row r="84" spans="1:5" x14ac:dyDescent="0.25">
      <c r="A84">
        <v>10363000</v>
      </c>
      <c r="B84" t="s">
        <v>233</v>
      </c>
      <c r="C84" t="s">
        <v>543</v>
      </c>
      <c r="D84" s="1">
        <v>2400</v>
      </c>
      <c r="E84" s="12">
        <f>IF($D84&lt;=INFO!$Q$3,INFO!$Q$15,(((($D84-INFO!$Q$3)/1000)*INFO!$Q$12)+INFO!$Q$15))</f>
        <v>15</v>
      </c>
    </row>
    <row r="85" spans="1:5" x14ac:dyDescent="0.25">
      <c r="A85">
        <v>10296000</v>
      </c>
      <c r="B85" t="s">
        <v>165</v>
      </c>
      <c r="C85" t="s">
        <v>492</v>
      </c>
      <c r="D85" s="1">
        <v>2400</v>
      </c>
      <c r="E85" s="12">
        <f>IF($D85&lt;=INFO!$Q$3,INFO!$Q$15,(((($D85-INFO!$Q$3)/1000)*INFO!$Q$12)+INFO!$Q$15))</f>
        <v>15</v>
      </c>
    </row>
    <row r="86" spans="1:5" x14ac:dyDescent="0.25">
      <c r="A86">
        <v>10197000</v>
      </c>
      <c r="B86" t="s">
        <v>154</v>
      </c>
      <c r="C86" t="s">
        <v>485</v>
      </c>
      <c r="D86" s="1">
        <v>2500</v>
      </c>
      <c r="E86" s="12">
        <f>IF($D86&lt;=INFO!$Q$3,INFO!$Q$15,(((($D86-INFO!$Q$3)/1000)*INFO!$Q$12)+INFO!$Q$15))</f>
        <v>15</v>
      </c>
    </row>
    <row r="87" spans="1:5" x14ac:dyDescent="0.25">
      <c r="A87">
        <v>10003000</v>
      </c>
      <c r="B87" t="s">
        <v>88</v>
      </c>
      <c r="C87" t="s">
        <v>433</v>
      </c>
      <c r="D87" s="1">
        <v>2500</v>
      </c>
      <c r="E87" s="12">
        <f>IF($D87&lt;=INFO!$Q$3,INFO!$Q$15,(((($D87-INFO!$Q$3)/1000)*INFO!$Q$12)+INFO!$Q$15))</f>
        <v>15</v>
      </c>
    </row>
    <row r="88" spans="1:5" x14ac:dyDescent="0.25">
      <c r="A88">
        <v>10082000</v>
      </c>
      <c r="B88" t="s">
        <v>166</v>
      </c>
      <c r="C88" t="s">
        <v>482</v>
      </c>
      <c r="D88" s="1">
        <v>2600</v>
      </c>
      <c r="E88" s="12">
        <f>IF($D88&lt;=INFO!$Q$3,INFO!$Q$15,(((($D88-INFO!$Q$3)/1000)*INFO!$Q$12)+INFO!$Q$15))</f>
        <v>15</v>
      </c>
    </row>
    <row r="89" spans="1:5" x14ac:dyDescent="0.25">
      <c r="A89">
        <v>10027000</v>
      </c>
      <c r="B89" t="s">
        <v>157</v>
      </c>
      <c r="C89" t="s">
        <v>480</v>
      </c>
      <c r="D89" s="1">
        <v>2600</v>
      </c>
      <c r="E89" s="12">
        <f>IF($D89&lt;=INFO!$Q$3,INFO!$Q$15,(((($D89-INFO!$Q$3)/1000)*INFO!$Q$12)+INFO!$Q$15))</f>
        <v>15</v>
      </c>
    </row>
    <row r="90" spans="1:5" x14ac:dyDescent="0.25">
      <c r="A90">
        <v>10123000</v>
      </c>
      <c r="B90" t="s">
        <v>113</v>
      </c>
      <c r="C90" t="s">
        <v>508</v>
      </c>
      <c r="D90" s="1">
        <v>2600</v>
      </c>
      <c r="E90" s="12">
        <f>IF($D90&lt;=INFO!$Q$3,INFO!$Q$15,(((($D90-INFO!$Q$3)/1000)*INFO!$Q$12)+INFO!$Q$15))</f>
        <v>15</v>
      </c>
    </row>
    <row r="91" spans="1:5" x14ac:dyDescent="0.25">
      <c r="A91">
        <v>10357000</v>
      </c>
      <c r="B91" t="s">
        <v>281</v>
      </c>
      <c r="C91" t="s">
        <v>600</v>
      </c>
      <c r="D91" s="1">
        <v>2600</v>
      </c>
      <c r="E91" s="12">
        <f>IF($D91&lt;=INFO!$Q$3,INFO!$Q$15,(((($D91-INFO!$Q$3)/1000)*INFO!$Q$12)+INFO!$Q$15))</f>
        <v>15</v>
      </c>
    </row>
    <row r="92" spans="1:5" x14ac:dyDescent="0.25">
      <c r="A92">
        <v>10322000</v>
      </c>
      <c r="B92" t="s">
        <v>304</v>
      </c>
      <c r="C92" t="s">
        <v>569</v>
      </c>
      <c r="D92" s="1">
        <v>2600</v>
      </c>
      <c r="E92" s="12">
        <f>IF($D92&lt;=INFO!$Q$3,INFO!$Q$15,(((($D92-INFO!$Q$3)/1000)*INFO!$Q$12)+INFO!$Q$15))</f>
        <v>15</v>
      </c>
    </row>
    <row r="93" spans="1:5" x14ac:dyDescent="0.25">
      <c r="A93">
        <v>10124000</v>
      </c>
      <c r="B93" t="s">
        <v>201</v>
      </c>
      <c r="C93" t="s">
        <v>534</v>
      </c>
      <c r="D93" s="1">
        <v>2800</v>
      </c>
      <c r="E93" s="12">
        <f>IF($D93&lt;=INFO!$Q$3,INFO!$Q$15,(((($D93-INFO!$Q$3)/1000)*INFO!$Q$12)+INFO!$Q$15))</f>
        <v>15</v>
      </c>
    </row>
    <row r="94" spans="1:5" x14ac:dyDescent="0.25">
      <c r="A94">
        <v>10023000</v>
      </c>
      <c r="B94" t="s">
        <v>272</v>
      </c>
      <c r="C94" t="s">
        <v>598</v>
      </c>
      <c r="D94" s="1">
        <v>2800</v>
      </c>
      <c r="E94" s="12">
        <f>IF($D94&lt;=INFO!$Q$3,INFO!$Q$15,(((($D94-INFO!$Q$3)/1000)*INFO!$Q$12)+INFO!$Q$15))</f>
        <v>15</v>
      </c>
    </row>
    <row r="95" spans="1:5" x14ac:dyDescent="0.25">
      <c r="A95">
        <v>10294500</v>
      </c>
      <c r="B95" t="s">
        <v>320</v>
      </c>
      <c r="C95" t="s">
        <v>614</v>
      </c>
      <c r="D95" s="1">
        <v>2900</v>
      </c>
      <c r="E95" s="12">
        <f>IF($D95&lt;=INFO!$Q$3,INFO!$Q$15,(((($D95-INFO!$Q$3)/1000)*INFO!$Q$12)+INFO!$Q$15))</f>
        <v>15</v>
      </c>
    </row>
    <row r="96" spans="1:5" x14ac:dyDescent="0.25">
      <c r="A96">
        <v>10030500</v>
      </c>
      <c r="B96" t="s">
        <v>337</v>
      </c>
      <c r="C96" t="s">
        <v>381</v>
      </c>
      <c r="D96" s="1">
        <v>3000</v>
      </c>
      <c r="E96" s="12">
        <f>IF($D96&lt;=INFO!$Q$3,INFO!$Q$15,(((($D96-INFO!$Q$3)/1000)*INFO!$Q$12)+INFO!$Q$15))</f>
        <v>15</v>
      </c>
    </row>
    <row r="97" spans="1:5" x14ac:dyDescent="0.25">
      <c r="A97">
        <v>10038000</v>
      </c>
      <c r="B97" t="s">
        <v>310</v>
      </c>
      <c r="C97" t="s">
        <v>536</v>
      </c>
      <c r="D97" s="1">
        <v>3000</v>
      </c>
      <c r="E97" s="12">
        <f>IF($D97&lt;=INFO!$Q$3,INFO!$Q$15,(((($D97-INFO!$Q$3)/1000)*INFO!$Q$12)+INFO!$Q$15))</f>
        <v>15</v>
      </c>
    </row>
    <row r="98" spans="1:5" x14ac:dyDescent="0.25">
      <c r="A98">
        <v>10360000</v>
      </c>
      <c r="B98" t="s">
        <v>194</v>
      </c>
      <c r="C98" t="s">
        <v>513</v>
      </c>
      <c r="D98" s="1">
        <v>3000</v>
      </c>
      <c r="E98" s="12">
        <f>IF($D98&lt;=INFO!$Q$3,INFO!$Q$15,(((($D98-INFO!$Q$3)/1000)*INFO!$Q$12)+INFO!$Q$15))</f>
        <v>15</v>
      </c>
    </row>
    <row r="99" spans="1:5" x14ac:dyDescent="0.25">
      <c r="A99">
        <v>10170000</v>
      </c>
      <c r="B99" t="s">
        <v>176</v>
      </c>
      <c r="C99" t="s">
        <v>490</v>
      </c>
      <c r="D99" s="1">
        <v>3200</v>
      </c>
      <c r="E99" s="12">
        <f>IF($D99&lt;=INFO!$Q$3,INFO!$Q$15,(((($D99-INFO!$Q$3)/1000)*INFO!$Q$12)+INFO!$Q$15))</f>
        <v>15.4</v>
      </c>
    </row>
    <row r="100" spans="1:5" x14ac:dyDescent="0.25">
      <c r="A100">
        <v>10210000</v>
      </c>
      <c r="B100" t="s">
        <v>338</v>
      </c>
      <c r="C100" t="s">
        <v>87</v>
      </c>
      <c r="D100" s="1">
        <v>3200</v>
      </c>
      <c r="E100" s="12">
        <f>IF($D100&lt;=INFO!$Q$3,INFO!$Q$15,(((($D100-INFO!$Q$3)/1000)*INFO!$Q$12)+INFO!$Q$15))</f>
        <v>15.4</v>
      </c>
    </row>
    <row r="101" spans="1:5" x14ac:dyDescent="0.25">
      <c r="A101">
        <v>10257000</v>
      </c>
      <c r="B101" t="s">
        <v>278</v>
      </c>
      <c r="C101" t="s">
        <v>524</v>
      </c>
      <c r="D101" s="1">
        <v>3200</v>
      </c>
      <c r="E101" s="12">
        <f>IF($D101&lt;=INFO!$Q$3,INFO!$Q$15,(((($D101-INFO!$Q$3)/1000)*INFO!$Q$12)+INFO!$Q$15))</f>
        <v>15.4</v>
      </c>
    </row>
    <row r="102" spans="1:5" x14ac:dyDescent="0.25">
      <c r="A102">
        <v>10271000</v>
      </c>
      <c r="B102" t="s">
        <v>178</v>
      </c>
      <c r="C102" t="s">
        <v>500</v>
      </c>
      <c r="D102" s="1">
        <v>3200</v>
      </c>
      <c r="E102" s="12">
        <f>IF($D102&lt;=INFO!$Q$3,INFO!$Q$15,(((($D102-INFO!$Q$3)/1000)*INFO!$Q$12)+INFO!$Q$15))</f>
        <v>15.4</v>
      </c>
    </row>
    <row r="103" spans="1:5" x14ac:dyDescent="0.25">
      <c r="A103">
        <v>10078000</v>
      </c>
      <c r="B103" t="s">
        <v>260</v>
      </c>
      <c r="C103" t="s">
        <v>577</v>
      </c>
      <c r="D103" s="1">
        <v>3300</v>
      </c>
      <c r="E103" s="12">
        <f>IF($D103&lt;=INFO!$Q$3,INFO!$Q$15,(((($D103-INFO!$Q$3)/1000)*INFO!$Q$12)+INFO!$Q$15))</f>
        <v>15.6</v>
      </c>
    </row>
    <row r="104" spans="1:5" x14ac:dyDescent="0.25">
      <c r="A104">
        <v>10051000</v>
      </c>
      <c r="B104" t="s">
        <v>211</v>
      </c>
      <c r="C104" t="s">
        <v>514</v>
      </c>
      <c r="D104" s="1">
        <v>3300</v>
      </c>
      <c r="E104" s="12">
        <f>IF($D104&lt;=INFO!$Q$3,INFO!$Q$15,(((($D104-INFO!$Q$3)/1000)*INFO!$Q$12)+INFO!$Q$15))</f>
        <v>15.6</v>
      </c>
    </row>
    <row r="105" spans="1:5" x14ac:dyDescent="0.25">
      <c r="A105">
        <v>10297000</v>
      </c>
      <c r="B105" t="s">
        <v>210</v>
      </c>
      <c r="C105" t="s">
        <v>567</v>
      </c>
      <c r="D105" s="1">
        <v>3300</v>
      </c>
      <c r="E105" s="12">
        <f>IF($D105&lt;=INFO!$Q$3,INFO!$Q$15,(((($D105-INFO!$Q$3)/1000)*INFO!$Q$12)+INFO!$Q$15))</f>
        <v>15.6</v>
      </c>
    </row>
    <row r="106" spans="1:5" x14ac:dyDescent="0.25">
      <c r="A106">
        <v>10245000</v>
      </c>
      <c r="B106" t="s">
        <v>241</v>
      </c>
      <c r="C106" t="s">
        <v>574</v>
      </c>
      <c r="D106" s="1">
        <v>3400</v>
      </c>
      <c r="E106" s="12">
        <f>IF($D106&lt;=INFO!$Q$3,INFO!$Q$15,(((($D106-INFO!$Q$3)/1000)*INFO!$Q$12)+INFO!$Q$15))</f>
        <v>15.8</v>
      </c>
    </row>
    <row r="107" spans="1:5" x14ac:dyDescent="0.25">
      <c r="A107">
        <v>10198000</v>
      </c>
      <c r="B107" t="s">
        <v>55</v>
      </c>
      <c r="C107" t="s">
        <v>640</v>
      </c>
      <c r="D107" s="1">
        <v>3400</v>
      </c>
      <c r="E107" s="12">
        <f>IF($D107&lt;=INFO!$Q$3,INFO!$Q$15,(((($D107-INFO!$Q$3)/1000)*INFO!$Q$12)+INFO!$Q$15))</f>
        <v>15.8</v>
      </c>
    </row>
    <row r="108" spans="1:5" x14ac:dyDescent="0.25">
      <c r="A108">
        <v>10337000</v>
      </c>
      <c r="B108" t="s">
        <v>349</v>
      </c>
      <c r="C108" t="s">
        <v>576</v>
      </c>
      <c r="D108" s="1">
        <v>3400</v>
      </c>
      <c r="E108" s="12">
        <f>IF($D108&lt;=INFO!$Q$3,INFO!$Q$15,(((($D108-INFO!$Q$3)/1000)*INFO!$Q$12)+INFO!$Q$15))</f>
        <v>15.8</v>
      </c>
    </row>
    <row r="109" spans="1:5" x14ac:dyDescent="0.25">
      <c r="A109">
        <v>10080000</v>
      </c>
      <c r="B109" t="s">
        <v>105</v>
      </c>
      <c r="C109" t="s">
        <v>442</v>
      </c>
      <c r="D109" s="1">
        <v>3400</v>
      </c>
      <c r="E109" s="12">
        <f>IF($D109&lt;=INFO!$Q$3,INFO!$Q$15,(((($D109-INFO!$Q$3)/1000)*INFO!$Q$12)+INFO!$Q$15))</f>
        <v>15.8</v>
      </c>
    </row>
    <row r="110" spans="1:5" x14ac:dyDescent="0.25">
      <c r="A110">
        <v>10054000</v>
      </c>
      <c r="B110" t="s">
        <v>246</v>
      </c>
      <c r="C110" t="s">
        <v>544</v>
      </c>
      <c r="D110" s="1">
        <v>3500</v>
      </c>
      <c r="E110" s="12">
        <f>IF($D110&lt;=INFO!$Q$3,INFO!$Q$15,(((($D110-INFO!$Q$3)/1000)*INFO!$Q$12)+INFO!$Q$15))</f>
        <v>16</v>
      </c>
    </row>
    <row r="111" spans="1:5" x14ac:dyDescent="0.25">
      <c r="A111">
        <v>10212500</v>
      </c>
      <c r="B111" t="s">
        <v>276</v>
      </c>
      <c r="C111" t="s">
        <v>610</v>
      </c>
      <c r="D111" s="1">
        <v>3500</v>
      </c>
      <c r="E111" s="12">
        <f>IF($D111&lt;=INFO!$Q$3,INFO!$Q$15,(((($D111-INFO!$Q$3)/1000)*INFO!$Q$12)+INFO!$Q$15))</f>
        <v>16</v>
      </c>
    </row>
    <row r="112" spans="1:5" x14ac:dyDescent="0.25">
      <c r="A112">
        <v>10012000</v>
      </c>
      <c r="B112" t="s">
        <v>187</v>
      </c>
      <c r="C112" t="s">
        <v>494</v>
      </c>
      <c r="D112" s="1">
        <v>3500</v>
      </c>
      <c r="E112" s="12">
        <f>IF($D112&lt;=INFO!$Q$3,INFO!$Q$15,(((($D112-INFO!$Q$3)/1000)*INFO!$Q$12)+INFO!$Q$15))</f>
        <v>16</v>
      </c>
    </row>
    <row r="113" spans="1:5" x14ac:dyDescent="0.25">
      <c r="A113">
        <v>10358000</v>
      </c>
      <c r="B113" t="s">
        <v>291</v>
      </c>
      <c r="C113" t="s">
        <v>582</v>
      </c>
      <c r="D113" s="1">
        <v>3500</v>
      </c>
      <c r="E113" s="12">
        <f>IF($D113&lt;=INFO!$Q$3,INFO!$Q$15,(((($D113-INFO!$Q$3)/1000)*INFO!$Q$12)+INFO!$Q$15))</f>
        <v>16</v>
      </c>
    </row>
    <row r="114" spans="1:5" x14ac:dyDescent="0.25">
      <c r="A114">
        <v>10150000</v>
      </c>
      <c r="B114" t="s">
        <v>161</v>
      </c>
      <c r="C114" t="s">
        <v>474</v>
      </c>
      <c r="D114" s="1">
        <v>3500</v>
      </c>
      <c r="E114" s="12">
        <f>IF($D114&lt;=INFO!$Q$3,INFO!$Q$15,(((($D114-INFO!$Q$3)/1000)*INFO!$Q$12)+INFO!$Q$15))</f>
        <v>16</v>
      </c>
    </row>
    <row r="115" spans="1:5" x14ac:dyDescent="0.25">
      <c r="A115">
        <v>10139000</v>
      </c>
      <c r="B115" t="s">
        <v>235</v>
      </c>
      <c r="C115" t="s">
        <v>558</v>
      </c>
      <c r="D115" s="1">
        <v>3700</v>
      </c>
      <c r="E115" s="12">
        <f>IF($D115&lt;=INFO!$Q$3,INFO!$Q$15,(((($D115-INFO!$Q$3)/1000)*INFO!$Q$12)+INFO!$Q$15))</f>
        <v>16.399999999999999</v>
      </c>
    </row>
    <row r="116" spans="1:5" x14ac:dyDescent="0.25">
      <c r="A116">
        <v>10356001</v>
      </c>
      <c r="B116" t="s">
        <v>230</v>
      </c>
      <c r="C116" t="s">
        <v>528</v>
      </c>
      <c r="D116" s="1">
        <v>3700</v>
      </c>
      <c r="E116" s="12">
        <f>IF($D116&lt;=INFO!$Q$3,INFO!$Q$15,(((($D116-INFO!$Q$3)/1000)*INFO!$Q$12)+INFO!$Q$15))</f>
        <v>16.399999999999999</v>
      </c>
    </row>
    <row r="117" spans="1:5" x14ac:dyDescent="0.25">
      <c r="A117">
        <v>10188000</v>
      </c>
      <c r="B117" t="s">
        <v>121</v>
      </c>
      <c r="C117" t="s">
        <v>516</v>
      </c>
      <c r="D117" s="1">
        <v>3700</v>
      </c>
      <c r="E117" s="12">
        <f>IF($D117&lt;=INFO!$Q$3,INFO!$Q$15,(((($D117-INFO!$Q$3)/1000)*INFO!$Q$12)+INFO!$Q$15))</f>
        <v>16.399999999999999</v>
      </c>
    </row>
    <row r="118" spans="1:5" x14ac:dyDescent="0.25">
      <c r="A118">
        <v>10292000</v>
      </c>
      <c r="B118" t="s">
        <v>244</v>
      </c>
      <c r="C118" t="s">
        <v>566</v>
      </c>
      <c r="D118" s="1">
        <v>3800</v>
      </c>
      <c r="E118" s="12">
        <f>IF($D118&lt;=INFO!$Q$3,INFO!$Q$15,(((($D118-INFO!$Q$3)/1000)*INFO!$Q$12)+INFO!$Q$15))</f>
        <v>16.600000000000001</v>
      </c>
    </row>
    <row r="119" spans="1:5" x14ac:dyDescent="0.25">
      <c r="A119">
        <v>10013000</v>
      </c>
      <c r="B119" t="s">
        <v>252</v>
      </c>
      <c r="C119" t="s">
        <v>583</v>
      </c>
      <c r="D119" s="1">
        <v>3900</v>
      </c>
      <c r="E119" s="12">
        <f>IF($D119&lt;=INFO!$Q$3,INFO!$Q$15,(((($D119-INFO!$Q$3)/1000)*INFO!$Q$12)+INFO!$Q$15))</f>
        <v>16.8</v>
      </c>
    </row>
    <row r="120" spans="1:5" x14ac:dyDescent="0.25">
      <c r="A120">
        <v>10015000</v>
      </c>
      <c r="B120" t="s">
        <v>374</v>
      </c>
      <c r="C120" t="s">
        <v>653</v>
      </c>
      <c r="D120" s="1">
        <v>4000</v>
      </c>
      <c r="E120" s="12">
        <f>IF($D120&lt;=INFO!$Q$3,INFO!$Q$15,(((($D120-INFO!$Q$3)/1000)*INFO!$Q$12)+INFO!$Q$15))</f>
        <v>17</v>
      </c>
    </row>
    <row r="121" spans="1:5" x14ac:dyDescent="0.25">
      <c r="A121">
        <v>10274000</v>
      </c>
      <c r="B121" t="s">
        <v>295</v>
      </c>
      <c r="C121" t="s">
        <v>611</v>
      </c>
      <c r="D121" s="1">
        <v>4000</v>
      </c>
      <c r="E121" s="12">
        <f>IF($D121&lt;=INFO!$Q$3,INFO!$Q$15,(((($D121-INFO!$Q$3)/1000)*INFO!$Q$12)+INFO!$Q$15))</f>
        <v>17</v>
      </c>
    </row>
    <row r="122" spans="1:5" x14ac:dyDescent="0.25">
      <c r="A122">
        <v>10018000</v>
      </c>
      <c r="B122" t="s">
        <v>271</v>
      </c>
      <c r="C122" t="s">
        <v>563</v>
      </c>
      <c r="D122" s="1">
        <v>4000</v>
      </c>
      <c r="E122" s="12">
        <f>IF($D122&lt;=INFO!$Q$3,INFO!$Q$15,(((($D122-INFO!$Q$3)/1000)*INFO!$Q$12)+INFO!$Q$15))</f>
        <v>17</v>
      </c>
    </row>
    <row r="123" spans="1:5" x14ac:dyDescent="0.25">
      <c r="A123">
        <v>10152000</v>
      </c>
      <c r="B123" t="s">
        <v>311</v>
      </c>
      <c r="C123" t="s">
        <v>612</v>
      </c>
      <c r="D123" s="1">
        <v>4000</v>
      </c>
      <c r="E123" s="12">
        <f>IF($D123&lt;=INFO!$Q$3,INFO!$Q$15,(((($D123-INFO!$Q$3)/1000)*INFO!$Q$12)+INFO!$Q$15))</f>
        <v>17</v>
      </c>
    </row>
    <row r="124" spans="1:5" x14ac:dyDescent="0.25">
      <c r="A124">
        <v>10087000</v>
      </c>
      <c r="B124" t="s">
        <v>286</v>
      </c>
      <c r="C124" t="s">
        <v>440</v>
      </c>
      <c r="D124" s="1">
        <v>4100</v>
      </c>
      <c r="E124" s="12">
        <f>IF($D124&lt;=INFO!$Q$3,INFO!$Q$15,(((($D124-INFO!$Q$3)/1000)*INFO!$Q$12)+INFO!$Q$15))</f>
        <v>17.2</v>
      </c>
    </row>
    <row r="125" spans="1:5" x14ac:dyDescent="0.25">
      <c r="A125">
        <v>10268000</v>
      </c>
      <c r="B125" t="s">
        <v>267</v>
      </c>
      <c r="C125" t="s">
        <v>595</v>
      </c>
      <c r="D125" s="1">
        <v>4100</v>
      </c>
      <c r="E125" s="12">
        <f>IF($D125&lt;=INFO!$Q$3,INFO!$Q$15,(((($D125-INFO!$Q$3)/1000)*INFO!$Q$12)+INFO!$Q$15))</f>
        <v>17.2</v>
      </c>
    </row>
    <row r="126" spans="1:5" x14ac:dyDescent="0.25">
      <c r="A126">
        <v>10276000</v>
      </c>
      <c r="B126" t="s">
        <v>243</v>
      </c>
      <c r="C126" t="s">
        <v>565</v>
      </c>
      <c r="D126" s="1">
        <v>4100</v>
      </c>
      <c r="E126" s="12">
        <f>IF($D126&lt;=INFO!$Q$3,INFO!$Q$15,(((($D126-INFO!$Q$3)/1000)*INFO!$Q$12)+INFO!$Q$15))</f>
        <v>17.2</v>
      </c>
    </row>
    <row r="127" spans="1:5" x14ac:dyDescent="0.25">
      <c r="A127">
        <v>10022000</v>
      </c>
      <c r="B127" t="s">
        <v>102</v>
      </c>
      <c r="C127" t="s">
        <v>438</v>
      </c>
      <c r="D127" s="1">
        <v>4100</v>
      </c>
      <c r="E127" s="12">
        <f>IF($D127&lt;=INFO!$Q$3,INFO!$Q$15,(((($D127-INFO!$Q$3)/1000)*INFO!$Q$12)+INFO!$Q$15))</f>
        <v>17.2</v>
      </c>
    </row>
    <row r="128" spans="1:5" x14ac:dyDescent="0.25">
      <c r="A128">
        <v>10110000</v>
      </c>
      <c r="B128" t="s">
        <v>247</v>
      </c>
      <c r="C128" t="s">
        <v>578</v>
      </c>
      <c r="D128" s="1">
        <v>4100</v>
      </c>
      <c r="E128" s="12">
        <f>IF($D128&lt;=INFO!$Q$3,INFO!$Q$15,(((($D128-INFO!$Q$3)/1000)*INFO!$Q$12)+INFO!$Q$15))</f>
        <v>17.2</v>
      </c>
    </row>
    <row r="129" spans="1:5" x14ac:dyDescent="0.25">
      <c r="A129">
        <v>10135000</v>
      </c>
      <c r="B129" t="s">
        <v>262</v>
      </c>
      <c r="C129" t="s">
        <v>557</v>
      </c>
      <c r="D129" s="1">
        <v>4200</v>
      </c>
      <c r="E129" s="12">
        <f>IF($D129&lt;=INFO!$Q$3,INFO!$Q$15,(((($D129-INFO!$Q$3)/1000)*INFO!$Q$12)+INFO!$Q$15))</f>
        <v>17.399999999999999</v>
      </c>
    </row>
    <row r="130" spans="1:5" x14ac:dyDescent="0.25">
      <c r="A130">
        <v>10096000</v>
      </c>
      <c r="B130" t="s">
        <v>275</v>
      </c>
      <c r="C130" t="s">
        <v>539</v>
      </c>
      <c r="D130" s="1">
        <v>4200</v>
      </c>
      <c r="E130" s="12">
        <f>IF($D130&lt;=INFO!$Q$3,INFO!$Q$15,(((($D130-INFO!$Q$3)/1000)*INFO!$Q$12)+INFO!$Q$15))</f>
        <v>17.399999999999999</v>
      </c>
    </row>
    <row r="131" spans="1:5" x14ac:dyDescent="0.25">
      <c r="A131">
        <v>10089000</v>
      </c>
      <c r="B131" t="s">
        <v>159</v>
      </c>
      <c r="C131" t="s">
        <v>483</v>
      </c>
      <c r="D131" s="1">
        <v>4200</v>
      </c>
      <c r="E131" s="12">
        <f>IF($D131&lt;=INFO!$Q$3,INFO!$Q$15,(((($D131-INFO!$Q$3)/1000)*INFO!$Q$12)+INFO!$Q$15))</f>
        <v>17.399999999999999</v>
      </c>
    </row>
    <row r="132" spans="1:5" x14ac:dyDescent="0.25">
      <c r="A132">
        <v>10288000</v>
      </c>
      <c r="B132" t="s">
        <v>331</v>
      </c>
      <c r="C132" t="s">
        <v>626</v>
      </c>
      <c r="D132" s="1">
        <v>4200</v>
      </c>
      <c r="E132" s="12">
        <f>IF($D132&lt;=INFO!$Q$3,INFO!$Q$15,(((($D132-INFO!$Q$3)/1000)*INFO!$Q$12)+INFO!$Q$15))</f>
        <v>17.399999999999999</v>
      </c>
    </row>
    <row r="133" spans="1:5" x14ac:dyDescent="0.25">
      <c r="A133">
        <v>10171500</v>
      </c>
      <c r="B133" t="s">
        <v>342</v>
      </c>
      <c r="C133" t="s">
        <v>622</v>
      </c>
      <c r="D133" s="1">
        <v>4300</v>
      </c>
      <c r="E133" s="12">
        <f>IF($D133&lt;=INFO!$Q$3,INFO!$Q$15,(((($D133-INFO!$Q$3)/1000)*INFO!$Q$12)+INFO!$Q$15))</f>
        <v>17.600000000000001</v>
      </c>
    </row>
    <row r="134" spans="1:5" x14ac:dyDescent="0.25">
      <c r="A134">
        <v>10122000</v>
      </c>
      <c r="B134" t="s">
        <v>255</v>
      </c>
      <c r="C134" t="s">
        <v>533</v>
      </c>
      <c r="D134" s="1">
        <v>4300</v>
      </c>
      <c r="E134" s="12">
        <f>IF($D134&lt;=INFO!$Q$3,INFO!$Q$15,(((($D134-INFO!$Q$3)/1000)*INFO!$Q$12)+INFO!$Q$15))</f>
        <v>17.600000000000001</v>
      </c>
    </row>
    <row r="135" spans="1:5" x14ac:dyDescent="0.25">
      <c r="A135">
        <v>10355000</v>
      </c>
      <c r="B135" t="s">
        <v>192</v>
      </c>
      <c r="C135" t="s">
        <v>501</v>
      </c>
      <c r="D135" s="1">
        <v>4300</v>
      </c>
      <c r="E135" s="12">
        <f>IF($D135&lt;=INFO!$Q$3,INFO!$Q$15,(((($D135-INFO!$Q$3)/1000)*INFO!$Q$12)+INFO!$Q$15))</f>
        <v>17.600000000000001</v>
      </c>
    </row>
    <row r="136" spans="1:5" x14ac:dyDescent="0.25">
      <c r="A136">
        <v>10145000</v>
      </c>
      <c r="B136" t="s">
        <v>219</v>
      </c>
      <c r="C136" t="s">
        <v>132</v>
      </c>
      <c r="D136" s="1">
        <v>4400</v>
      </c>
      <c r="E136" s="12">
        <f>IF($D136&lt;=INFO!$Q$3,INFO!$Q$15,(((($D136-INFO!$Q$3)/1000)*INFO!$Q$12)+INFO!$Q$15))</f>
        <v>17.8</v>
      </c>
    </row>
    <row r="137" spans="1:5" x14ac:dyDescent="0.25">
      <c r="A137">
        <v>10316500</v>
      </c>
      <c r="B137" t="s">
        <v>258</v>
      </c>
      <c r="C137" t="s">
        <v>596</v>
      </c>
      <c r="D137" s="1">
        <v>4400</v>
      </c>
      <c r="E137" s="12">
        <f>IF($D137&lt;=INFO!$Q$3,INFO!$Q$15,(((($D137-INFO!$Q$3)/1000)*INFO!$Q$12)+INFO!$Q$15))</f>
        <v>17.8</v>
      </c>
    </row>
    <row r="138" spans="1:5" x14ac:dyDescent="0.25">
      <c r="A138">
        <v>10005000</v>
      </c>
      <c r="B138" t="s">
        <v>284</v>
      </c>
      <c r="C138" t="s">
        <v>549</v>
      </c>
      <c r="D138" s="1">
        <v>4500</v>
      </c>
      <c r="E138" s="12">
        <f>IF($D138&lt;=INFO!$Q$3,INFO!$Q$15,(((($D138-INFO!$Q$3)/1000)*INFO!$Q$12)+INFO!$Q$15))</f>
        <v>18</v>
      </c>
    </row>
    <row r="139" spans="1:5" x14ac:dyDescent="0.25">
      <c r="A139">
        <v>10213000</v>
      </c>
      <c r="B139" t="s">
        <v>256</v>
      </c>
      <c r="C139" t="s">
        <v>647</v>
      </c>
      <c r="D139" s="1">
        <v>4600</v>
      </c>
      <c r="E139" s="12">
        <f>IF($D139&lt;=INFO!$Q$3,INFO!$Q$15,(((($D139-INFO!$Q$3)/1000)*INFO!$Q$12)+INFO!$Q$15))</f>
        <v>18.2</v>
      </c>
    </row>
    <row r="140" spans="1:5" x14ac:dyDescent="0.25">
      <c r="A140">
        <v>10040000</v>
      </c>
      <c r="B140" t="s">
        <v>254</v>
      </c>
      <c r="C140" t="s">
        <v>556</v>
      </c>
      <c r="D140" s="1">
        <v>4600</v>
      </c>
      <c r="E140" s="12">
        <f>IF($D140&lt;=INFO!$Q$3,INFO!$Q$15,(((($D140-INFO!$Q$3)/1000)*INFO!$Q$12)+INFO!$Q$15))</f>
        <v>18.2</v>
      </c>
    </row>
    <row r="141" spans="1:5" x14ac:dyDescent="0.25">
      <c r="A141">
        <v>10281000</v>
      </c>
      <c r="B141" t="s">
        <v>190</v>
      </c>
      <c r="C141" t="s">
        <v>525</v>
      </c>
      <c r="D141" s="1">
        <v>4700</v>
      </c>
      <c r="E141" s="12">
        <f>IF($D141&lt;=INFO!$Q$3,INFO!$Q$15,(((($D141-INFO!$Q$3)/1000)*INFO!$Q$12)+INFO!$Q$15))</f>
        <v>18.399999999999999</v>
      </c>
    </row>
    <row r="142" spans="1:5" x14ac:dyDescent="0.25">
      <c r="A142">
        <v>10186000</v>
      </c>
      <c r="B142" t="s">
        <v>204</v>
      </c>
      <c r="C142" t="s">
        <v>509</v>
      </c>
      <c r="D142" s="1">
        <v>4800</v>
      </c>
      <c r="E142" s="12">
        <f>IF($D142&lt;=INFO!$Q$3,INFO!$Q$15,(((($D142-INFO!$Q$3)/1000)*INFO!$Q$12)+INFO!$Q$15))</f>
        <v>18.600000000000001</v>
      </c>
    </row>
    <row r="143" spans="1:5" x14ac:dyDescent="0.25">
      <c r="A143">
        <v>10244000</v>
      </c>
      <c r="B143" t="s">
        <v>189</v>
      </c>
      <c r="C143" t="s">
        <v>523</v>
      </c>
      <c r="D143" s="1">
        <v>4900</v>
      </c>
      <c r="E143" s="12">
        <f>IF($D143&lt;=INFO!$Q$3,INFO!$Q$15,(((($D143-INFO!$Q$3)/1000)*INFO!$Q$12)+INFO!$Q$15))</f>
        <v>18.8</v>
      </c>
    </row>
    <row r="144" spans="1:5" x14ac:dyDescent="0.25">
      <c r="A144">
        <v>10081000</v>
      </c>
      <c r="B144" t="s">
        <v>329</v>
      </c>
      <c r="C144" t="s">
        <v>601</v>
      </c>
      <c r="D144" s="1">
        <v>5000</v>
      </c>
      <c r="E144" s="12">
        <f>IF($D144&lt;=INFO!$Q$3,INFO!$Q$15,(((($D144-INFO!$Q$3)/1000)*INFO!$Q$12)+INFO!$Q$15))</f>
        <v>19</v>
      </c>
    </row>
    <row r="145" spans="1:5" x14ac:dyDescent="0.25">
      <c r="A145">
        <v>10353000</v>
      </c>
      <c r="B145" t="s">
        <v>280</v>
      </c>
      <c r="C145" t="s">
        <v>588</v>
      </c>
      <c r="D145" s="1">
        <v>5000</v>
      </c>
      <c r="E145" s="12">
        <f>IF($D145&lt;=INFO!$Q$3,INFO!$Q$15,(((($D145-INFO!$Q$3)/1000)*INFO!$Q$12)+INFO!$Q$15))</f>
        <v>19</v>
      </c>
    </row>
    <row r="146" spans="1:5" x14ac:dyDescent="0.25">
      <c r="A146">
        <v>10066000</v>
      </c>
      <c r="B146" t="s">
        <v>218</v>
      </c>
      <c r="C146" t="s">
        <v>538</v>
      </c>
      <c r="D146" s="1">
        <v>5000</v>
      </c>
      <c r="E146" s="12">
        <f>IF($D146&lt;=INFO!$Q$3,INFO!$Q$15,(((($D146-INFO!$Q$3)/1000)*INFO!$Q$12)+INFO!$Q$15))</f>
        <v>19</v>
      </c>
    </row>
    <row r="147" spans="1:5" x14ac:dyDescent="0.25">
      <c r="A147">
        <v>10087500</v>
      </c>
      <c r="B147" t="s">
        <v>358</v>
      </c>
      <c r="C147" t="s">
        <v>643</v>
      </c>
      <c r="D147" s="1">
        <v>5100</v>
      </c>
      <c r="E147" s="12">
        <f>IF($D147&lt;=INFO!$Q$3,INFO!$Q$15,(((($D147-INFO!$Q$3)/1000)*INFO!$Q$12)+INFO!$Q$15))</f>
        <v>19.2</v>
      </c>
    </row>
    <row r="148" spans="1:5" x14ac:dyDescent="0.25">
      <c r="A148">
        <v>10067000</v>
      </c>
      <c r="B148" t="s">
        <v>212</v>
      </c>
      <c r="C148" t="s">
        <v>495</v>
      </c>
      <c r="D148" s="1">
        <v>5100</v>
      </c>
      <c r="E148" s="12">
        <f>IF($D148&lt;=INFO!$Q$3,INFO!$Q$15,(((($D148-INFO!$Q$3)/1000)*INFO!$Q$12)+INFO!$Q$15))</f>
        <v>19.2</v>
      </c>
    </row>
    <row r="149" spans="1:5" x14ac:dyDescent="0.25">
      <c r="A149">
        <v>10042500</v>
      </c>
      <c r="B149" t="s">
        <v>297</v>
      </c>
      <c r="C149" t="s">
        <v>571</v>
      </c>
      <c r="D149" s="1">
        <v>5200</v>
      </c>
      <c r="E149" s="12">
        <f>IF($D149&lt;=INFO!$Q$3,INFO!$Q$15,(((($D149-INFO!$Q$3)/1000)*INFO!$Q$12)+INFO!$Q$15))</f>
        <v>19.399999999999999</v>
      </c>
    </row>
    <row r="150" spans="1:5" x14ac:dyDescent="0.25">
      <c r="A150">
        <v>10047000</v>
      </c>
      <c r="B150" t="s">
        <v>38</v>
      </c>
      <c r="C150" t="s">
        <v>606</v>
      </c>
      <c r="D150" s="1">
        <v>5300</v>
      </c>
      <c r="E150" s="12">
        <f>IF($D150&lt;=INFO!$Q$3,INFO!$Q$15,(((($D150-INFO!$Q$3)/1000)*INFO!$Q$12)+INFO!$Q$15))</f>
        <v>19.600000000000001</v>
      </c>
    </row>
    <row r="151" spans="1:5" x14ac:dyDescent="0.25">
      <c r="A151">
        <v>10351000</v>
      </c>
      <c r="B151" t="s">
        <v>78</v>
      </c>
      <c r="C151" t="s">
        <v>79</v>
      </c>
      <c r="D151" s="1">
        <v>5600</v>
      </c>
      <c r="E151" s="12">
        <f>IF($D151&lt;=INFO!$Q$3,INFO!$Q$15,(((($D151-INFO!$Q$3)/1000)*INFO!$Q$12)+INFO!$Q$15))</f>
        <v>20.2</v>
      </c>
    </row>
    <row r="152" spans="1:5" x14ac:dyDescent="0.25">
      <c r="A152">
        <v>10138000</v>
      </c>
      <c r="B152" t="s">
        <v>202</v>
      </c>
      <c r="C152" t="s">
        <v>497</v>
      </c>
      <c r="D152" s="1">
        <v>5700</v>
      </c>
      <c r="E152" s="12">
        <f>IF($D152&lt;=INFO!$Q$3,INFO!$Q$15,(((($D152-INFO!$Q$3)/1000)*INFO!$Q$12)+INFO!$Q$15))</f>
        <v>20.399999999999999</v>
      </c>
    </row>
    <row r="153" spans="1:5" x14ac:dyDescent="0.25">
      <c r="A153">
        <v>10335500</v>
      </c>
      <c r="B153" t="s">
        <v>64</v>
      </c>
      <c r="C153" t="s">
        <v>575</v>
      </c>
      <c r="D153" s="1">
        <v>5700</v>
      </c>
      <c r="E153" s="12">
        <f>IF($D153&lt;=INFO!$Q$3,INFO!$Q$15,(((($D153-INFO!$Q$3)/1000)*INFO!$Q$12)+INFO!$Q$15))</f>
        <v>20.399999999999999</v>
      </c>
    </row>
    <row r="154" spans="1:5" x14ac:dyDescent="0.25">
      <c r="A154">
        <v>10275000</v>
      </c>
      <c r="B154" t="s">
        <v>345</v>
      </c>
      <c r="C154" t="s">
        <v>632</v>
      </c>
      <c r="D154" s="1">
        <v>5700</v>
      </c>
      <c r="E154" s="12">
        <f>IF($D154&lt;=INFO!$Q$3,INFO!$Q$15,(((($D154-INFO!$Q$3)/1000)*INFO!$Q$12)+INFO!$Q$15))</f>
        <v>20.399999999999999</v>
      </c>
    </row>
    <row r="155" spans="1:5" x14ac:dyDescent="0.25">
      <c r="A155">
        <v>10171000</v>
      </c>
      <c r="B155" t="s">
        <v>169</v>
      </c>
      <c r="C155" t="s">
        <v>559</v>
      </c>
      <c r="D155" s="1">
        <v>5800</v>
      </c>
      <c r="E155" s="12">
        <f>IF($D155&lt;=INFO!$Q$3,INFO!$Q$15,(((($D155-INFO!$Q$3)/1000)*INFO!$Q$12)+INFO!$Q$15))</f>
        <v>20.6</v>
      </c>
    </row>
    <row r="156" spans="1:5" x14ac:dyDescent="0.25">
      <c r="A156">
        <v>10017000</v>
      </c>
      <c r="B156" t="s">
        <v>376</v>
      </c>
      <c r="C156" t="s">
        <v>7</v>
      </c>
      <c r="D156" s="1">
        <v>5800</v>
      </c>
      <c r="E156" s="12">
        <f>IF($D156&lt;=INFO!$Q$3,INFO!$Q$15,(((($D156-INFO!$Q$3)/1000)*INFO!$Q$12)+INFO!$Q$15))</f>
        <v>20.6</v>
      </c>
    </row>
    <row r="157" spans="1:5" x14ac:dyDescent="0.25">
      <c r="A157">
        <v>10294000</v>
      </c>
      <c r="B157" t="s">
        <v>238</v>
      </c>
      <c r="C157" t="s">
        <v>530</v>
      </c>
      <c r="D157" s="1">
        <v>5800</v>
      </c>
      <c r="E157" s="12">
        <f>IF($D157&lt;=INFO!$Q$3,INFO!$Q$15,(((($D157-INFO!$Q$3)/1000)*INFO!$Q$12)+INFO!$Q$15))</f>
        <v>20.6</v>
      </c>
    </row>
    <row r="158" spans="1:5" x14ac:dyDescent="0.25">
      <c r="A158">
        <v>10298000</v>
      </c>
      <c r="B158" t="s">
        <v>326</v>
      </c>
      <c r="C158" t="s">
        <v>607</v>
      </c>
      <c r="D158" s="1">
        <v>6000</v>
      </c>
      <c r="E158" s="12">
        <f>IF($D158&lt;=INFO!$Q$3,INFO!$Q$15,(((($D158-INFO!$Q$3)/1000)*INFO!$Q$12)+INFO!$Q$15))</f>
        <v>21</v>
      </c>
    </row>
    <row r="159" spans="1:5" x14ac:dyDescent="0.25">
      <c r="A159">
        <v>10035000</v>
      </c>
      <c r="B159" t="s">
        <v>360</v>
      </c>
      <c r="C159" t="s">
        <v>623</v>
      </c>
      <c r="D159" s="1">
        <v>6100</v>
      </c>
      <c r="E159" s="12">
        <f>IF($D159&lt;=INFO!$Q$3,INFO!$Q$15,(((($D159-INFO!$Q$3)/1000)*INFO!$Q$12)+INFO!$Q$15))</f>
        <v>21.2</v>
      </c>
    </row>
    <row r="160" spans="1:5" x14ac:dyDescent="0.25">
      <c r="A160">
        <v>10079000</v>
      </c>
      <c r="B160" t="s">
        <v>240</v>
      </c>
      <c r="C160" t="s">
        <v>60</v>
      </c>
      <c r="D160" s="1">
        <v>6200</v>
      </c>
      <c r="E160" s="12">
        <f>IF($D160&lt;=INFO!$Q$3,INFO!$Q$15,(((($D160-INFO!$Q$3)/1000)*INFO!$Q$12)+INFO!$Q$15))</f>
        <v>21.4</v>
      </c>
    </row>
    <row r="161" spans="1:5" x14ac:dyDescent="0.25">
      <c r="A161">
        <v>10289000</v>
      </c>
      <c r="B161" t="s">
        <v>251</v>
      </c>
      <c r="C161" t="s">
        <v>587</v>
      </c>
      <c r="D161" s="1">
        <v>6300</v>
      </c>
      <c r="E161" s="12">
        <f>IF($D161&lt;=INFO!$Q$3,INFO!$Q$15,(((($D161-INFO!$Q$3)/1000)*INFO!$Q$12)+INFO!$Q$15))</f>
        <v>21.6</v>
      </c>
    </row>
    <row r="162" spans="1:5" x14ac:dyDescent="0.25">
      <c r="A162">
        <v>10074000</v>
      </c>
      <c r="B162" t="s">
        <v>234</v>
      </c>
      <c r="C162" t="s">
        <v>604</v>
      </c>
      <c r="D162" s="1">
        <v>6500</v>
      </c>
      <c r="E162" s="12">
        <f>IF($D162&lt;=INFO!$Q$3,INFO!$Q$15,(((($D162-INFO!$Q$3)/1000)*INFO!$Q$12)+INFO!$Q$15))</f>
        <v>22</v>
      </c>
    </row>
    <row r="163" spans="1:5" x14ac:dyDescent="0.25">
      <c r="A163">
        <v>10173000</v>
      </c>
      <c r="B163" t="s">
        <v>214</v>
      </c>
      <c r="C163" t="s">
        <v>515</v>
      </c>
      <c r="D163" s="1">
        <v>6700</v>
      </c>
      <c r="E163" s="12">
        <f>IF($D163&lt;=INFO!$Q$3,INFO!$Q$15,(((($D163-INFO!$Q$3)/1000)*INFO!$Q$12)+INFO!$Q$15))</f>
        <v>22.4</v>
      </c>
    </row>
    <row r="164" spans="1:5" x14ac:dyDescent="0.25">
      <c r="A164">
        <v>10116000</v>
      </c>
      <c r="B164" t="s">
        <v>315</v>
      </c>
      <c r="C164" t="s">
        <v>608</v>
      </c>
      <c r="D164" s="1">
        <v>6700</v>
      </c>
      <c r="E164" s="12">
        <f>IF($D164&lt;=INFO!$Q$3,INFO!$Q$15,(((($D164-INFO!$Q$3)/1000)*INFO!$Q$12)+INFO!$Q$15))</f>
        <v>22.4</v>
      </c>
    </row>
    <row r="165" spans="1:5" x14ac:dyDescent="0.25">
      <c r="A165">
        <v>10073000</v>
      </c>
      <c r="B165" t="s">
        <v>239</v>
      </c>
      <c r="C165" t="s">
        <v>529</v>
      </c>
      <c r="D165" s="1">
        <v>6700</v>
      </c>
      <c r="E165" s="12">
        <f>IF($D165&lt;=INFO!$Q$3,INFO!$Q$15,(((($D165-INFO!$Q$3)/1000)*INFO!$Q$12)+INFO!$Q$15))</f>
        <v>22.4</v>
      </c>
    </row>
    <row r="166" spans="1:5" x14ac:dyDescent="0.25">
      <c r="A166">
        <v>10064000</v>
      </c>
      <c r="B166" t="s">
        <v>206</v>
      </c>
      <c r="C166" t="s">
        <v>537</v>
      </c>
      <c r="D166" s="1">
        <v>6800</v>
      </c>
      <c r="E166" s="12">
        <f>IF($D166&lt;=INFO!$Q$3,INFO!$Q$15,(((($D166-INFO!$Q$3)/1000)*INFO!$Q$12)+INFO!$Q$15))</f>
        <v>22.6</v>
      </c>
    </row>
    <row r="167" spans="1:5" x14ac:dyDescent="0.25">
      <c r="A167">
        <v>10216000</v>
      </c>
      <c r="B167" t="s">
        <v>207</v>
      </c>
      <c r="C167" t="s">
        <v>506</v>
      </c>
      <c r="D167" s="1">
        <v>6800</v>
      </c>
      <c r="E167" s="12">
        <f>IF($D167&lt;=INFO!$Q$3,INFO!$Q$15,(((($D167-INFO!$Q$3)/1000)*INFO!$Q$12)+INFO!$Q$15))</f>
        <v>22.6</v>
      </c>
    </row>
    <row r="168" spans="1:5" x14ac:dyDescent="0.25">
      <c r="A168">
        <v>10126000</v>
      </c>
      <c r="B168" t="s">
        <v>339</v>
      </c>
      <c r="C168" t="s">
        <v>639</v>
      </c>
      <c r="D168" s="1">
        <v>6800</v>
      </c>
      <c r="E168" s="12">
        <f>IF($D168&lt;=INFO!$Q$3,INFO!$Q$15,(((($D168-INFO!$Q$3)/1000)*INFO!$Q$12)+INFO!$Q$15))</f>
        <v>22.6</v>
      </c>
    </row>
    <row r="169" spans="1:5" x14ac:dyDescent="0.25">
      <c r="A169">
        <v>10273000</v>
      </c>
      <c r="B169" t="s">
        <v>92</v>
      </c>
      <c r="C169" t="s">
        <v>450</v>
      </c>
      <c r="D169" s="1">
        <v>6900</v>
      </c>
      <c r="E169" s="12">
        <f>IF($D169&lt;=INFO!$Q$3,INFO!$Q$15,(((($D169-INFO!$Q$3)/1000)*INFO!$Q$12)+INFO!$Q$15))</f>
        <v>22.8</v>
      </c>
    </row>
    <row r="170" spans="1:5" x14ac:dyDescent="0.25">
      <c r="A170">
        <v>10131000</v>
      </c>
      <c r="B170" t="s">
        <v>324</v>
      </c>
      <c r="C170" t="s">
        <v>618</v>
      </c>
      <c r="D170" s="1">
        <v>7000</v>
      </c>
      <c r="E170" s="12">
        <f>IF($D170&lt;=INFO!$Q$3,INFO!$Q$15,(((($D170-INFO!$Q$3)/1000)*INFO!$Q$12)+INFO!$Q$15))</f>
        <v>23</v>
      </c>
    </row>
    <row r="171" spans="1:5" x14ac:dyDescent="0.25">
      <c r="A171">
        <v>10299000</v>
      </c>
      <c r="B171" t="s">
        <v>348</v>
      </c>
      <c r="C171" t="s">
        <v>645</v>
      </c>
      <c r="D171" s="1">
        <v>7400</v>
      </c>
      <c r="E171" s="12">
        <f>IF($D171&lt;=INFO!$Q$3,INFO!$Q$15,(((($D171-INFO!$Q$3)/1000)*INFO!$Q$12)+INFO!$Q$15))</f>
        <v>23.8</v>
      </c>
    </row>
    <row r="172" spans="1:5" x14ac:dyDescent="0.25">
      <c r="A172">
        <v>10246000</v>
      </c>
      <c r="B172" t="s">
        <v>356</v>
      </c>
      <c r="C172" t="s">
        <v>658</v>
      </c>
      <c r="D172" s="1">
        <v>7500</v>
      </c>
      <c r="E172" s="12">
        <f>IF($D172&lt;=INFO!$Q$3,INFO!$Q$15,(((($D172-INFO!$Q$3)/1000)*INFO!$Q$12)+INFO!$Q$15))</f>
        <v>24</v>
      </c>
    </row>
    <row r="173" spans="1:5" x14ac:dyDescent="0.25">
      <c r="A173">
        <v>10083000</v>
      </c>
      <c r="B173" t="s">
        <v>351</v>
      </c>
      <c r="C173" t="s">
        <v>638</v>
      </c>
      <c r="D173" s="1">
        <v>8000</v>
      </c>
      <c r="E173" s="12">
        <f>IF($D173&lt;=INFO!$Q$3,INFO!$Q$15,(((($D173-INFO!$Q$3)/1000)*INFO!$Q$12)+INFO!$Q$15))</f>
        <v>25</v>
      </c>
    </row>
    <row r="174" spans="1:5" x14ac:dyDescent="0.25">
      <c r="A174">
        <v>10050000</v>
      </c>
      <c r="B174" t="s">
        <v>357</v>
      </c>
      <c r="C174" t="s">
        <v>659</v>
      </c>
      <c r="D174" s="1">
        <v>8000</v>
      </c>
      <c r="E174" s="12">
        <f>IF($D174&lt;=INFO!$Q$3,INFO!$Q$15,(((($D174-INFO!$Q$3)/1000)*INFO!$Q$12)+INFO!$Q$15))</f>
        <v>25</v>
      </c>
    </row>
    <row r="175" spans="1:5" x14ac:dyDescent="0.25">
      <c r="A175">
        <v>10269000</v>
      </c>
      <c r="B175" t="s">
        <v>325</v>
      </c>
      <c r="C175" t="s">
        <v>613</v>
      </c>
      <c r="D175" s="1">
        <v>8000</v>
      </c>
      <c r="E175" s="12">
        <f>IF($D175&lt;=INFO!$Q$3,INFO!$Q$15,(((($D175-INFO!$Q$3)/1000)*INFO!$Q$12)+INFO!$Q$15))</f>
        <v>25</v>
      </c>
    </row>
    <row r="176" spans="1:5" x14ac:dyDescent="0.25">
      <c r="A176">
        <v>10111000</v>
      </c>
      <c r="B176" t="s">
        <v>372</v>
      </c>
      <c r="C176" t="s">
        <v>520</v>
      </c>
      <c r="D176" s="1">
        <v>8000</v>
      </c>
      <c r="E176" s="12">
        <f>IF($D176&lt;=INFO!$Q$3,INFO!$Q$15,(((($D176-INFO!$Q$3)/1000)*INFO!$Q$12)+INFO!$Q$15))</f>
        <v>25</v>
      </c>
    </row>
    <row r="177" spans="1:5" x14ac:dyDescent="0.25">
      <c r="A177">
        <v>10002000</v>
      </c>
      <c r="B177" t="s">
        <v>4</v>
      </c>
      <c r="C177" t="s">
        <v>380</v>
      </c>
      <c r="D177" s="1">
        <v>8100</v>
      </c>
      <c r="E177" s="12">
        <f>IF($D177&lt;=INFO!$Q$3,INFO!$Q$15,(((($D177-INFO!$Q$3)/1000)*INFO!$Q$12)+INFO!$Q$15))</f>
        <v>25.2</v>
      </c>
    </row>
    <row r="178" spans="1:5" x14ac:dyDescent="0.25">
      <c r="A178">
        <v>10247000</v>
      </c>
      <c r="B178" t="s">
        <v>40</v>
      </c>
      <c r="C178" t="s">
        <v>593</v>
      </c>
      <c r="D178" s="1">
        <v>8300</v>
      </c>
      <c r="E178" s="12">
        <f>IF($D178&lt;=INFO!$Q$3,INFO!$Q$15,(((($D178-INFO!$Q$3)/1000)*INFO!$Q$12)+INFO!$Q$15))</f>
        <v>25.6</v>
      </c>
    </row>
    <row r="179" spans="1:5" x14ac:dyDescent="0.25">
      <c r="A179">
        <v>10132000</v>
      </c>
      <c r="B179" t="s">
        <v>354</v>
      </c>
      <c r="C179" t="s">
        <v>644</v>
      </c>
      <c r="D179" s="1">
        <v>8600</v>
      </c>
      <c r="E179" s="12">
        <f>IF($D179&lt;=INFO!$Q$3,INFO!$Q$15,(((($D179-INFO!$Q$3)/1000)*INFO!$Q$12)+INFO!$Q$15))</f>
        <v>26.2</v>
      </c>
    </row>
    <row r="180" spans="1:5" x14ac:dyDescent="0.25">
      <c r="A180">
        <v>10033000</v>
      </c>
      <c r="B180" t="s">
        <v>341</v>
      </c>
      <c r="C180" t="s">
        <v>617</v>
      </c>
      <c r="D180" s="1">
        <v>8900</v>
      </c>
      <c r="E180" s="12">
        <f>IF($D180&lt;=INFO!$Q$3,INFO!$Q$15,(((($D180-INFO!$Q$3)/1000)*INFO!$Q$12)+INFO!$Q$15))</f>
        <v>26.8</v>
      </c>
    </row>
    <row r="181" spans="1:5" x14ac:dyDescent="0.25">
      <c r="A181">
        <v>10010000</v>
      </c>
      <c r="B181" t="s">
        <v>361</v>
      </c>
      <c r="C181" t="s">
        <v>28</v>
      </c>
      <c r="D181" s="1">
        <v>9000</v>
      </c>
      <c r="E181" s="12">
        <f>IF($D181&lt;=INFO!$Q$3,INFO!$Q$15,(((($D181-INFO!$Q$3)/1000)*INFO!$Q$12)+INFO!$Q$15))</f>
        <v>27</v>
      </c>
    </row>
    <row r="182" spans="1:5" x14ac:dyDescent="0.25">
      <c r="A182">
        <v>10001000</v>
      </c>
      <c r="B182" t="s">
        <v>321</v>
      </c>
      <c r="C182" t="s">
        <v>379</v>
      </c>
      <c r="D182" s="1">
        <v>9000</v>
      </c>
      <c r="E182" s="12">
        <f>IF($D182&lt;=INFO!$Q$3,INFO!$Q$15,(((($D182-INFO!$Q$3)/1000)*INFO!$Q$12)+INFO!$Q$15))</f>
        <v>27</v>
      </c>
    </row>
    <row r="183" spans="1:5" x14ac:dyDescent="0.25">
      <c r="A183">
        <v>10077000</v>
      </c>
      <c r="B183" t="s">
        <v>224</v>
      </c>
      <c r="C183" t="s">
        <v>225</v>
      </c>
      <c r="D183" s="1">
        <v>9500</v>
      </c>
      <c r="E183" s="12">
        <f>IF($D183&lt;=INFO!$Q$3,INFO!$Q$15,(((($D183-INFO!$Q$3)/1000)*INFO!$Q$12)+INFO!$Q$15))</f>
        <v>28</v>
      </c>
    </row>
    <row r="184" spans="1:5" x14ac:dyDescent="0.25">
      <c r="A184">
        <v>10121000</v>
      </c>
      <c r="B184" t="s">
        <v>168</v>
      </c>
      <c r="C184" t="s">
        <v>564</v>
      </c>
      <c r="D184" s="1">
        <v>9500</v>
      </c>
      <c r="E184" s="12">
        <f>IF($D184&lt;=INFO!$Q$3,INFO!$Q$15,(((($D184-INFO!$Q$3)/1000)*INFO!$Q$12)+INFO!$Q$15))</f>
        <v>28</v>
      </c>
    </row>
    <row r="185" spans="1:5" x14ac:dyDescent="0.25">
      <c r="A185">
        <v>10272000</v>
      </c>
      <c r="B185" t="s">
        <v>327</v>
      </c>
      <c r="C185" t="s">
        <v>631</v>
      </c>
      <c r="D185" s="1">
        <v>10200</v>
      </c>
      <c r="E185" s="12">
        <f>IF($D185&lt;=INFO!$Q$3,INFO!$Q$15,(((($D185-INFO!$Q$3)/1000)*INFO!$Q$12)+INFO!$Q$15))</f>
        <v>29.4</v>
      </c>
    </row>
    <row r="186" spans="1:5" x14ac:dyDescent="0.25">
      <c r="A186">
        <v>10270000</v>
      </c>
      <c r="B186" t="s">
        <v>368</v>
      </c>
      <c r="C186" t="s">
        <v>661</v>
      </c>
      <c r="D186" s="1">
        <v>10600</v>
      </c>
      <c r="E186" s="12">
        <f>IF($D186&lt;=INFO!$Q$3,INFO!$Q$15,(((($D186-INFO!$Q$3)/1000)*INFO!$Q$12)+INFO!$Q$15))</f>
        <v>30.2</v>
      </c>
    </row>
    <row r="187" spans="1:5" x14ac:dyDescent="0.25">
      <c r="A187">
        <v>10031000</v>
      </c>
      <c r="B187" t="s">
        <v>346</v>
      </c>
      <c r="C187" t="s">
        <v>646</v>
      </c>
      <c r="D187" s="1">
        <v>11400</v>
      </c>
      <c r="E187" s="12">
        <f>IF($D187&lt;=INFO!$Q$3,INFO!$Q$15,(((($D187-INFO!$Q$3)/1000)*INFO!$Q$12)+INFO!$Q$15))</f>
        <v>31.8</v>
      </c>
    </row>
    <row r="188" spans="1:5" x14ac:dyDescent="0.25">
      <c r="A188">
        <v>10212000</v>
      </c>
      <c r="B188" t="s">
        <v>365</v>
      </c>
      <c r="C188" t="s">
        <v>642</v>
      </c>
      <c r="D188" s="1">
        <v>12000</v>
      </c>
      <c r="E188" s="12">
        <f>IF($D188&lt;=INFO!$Q$3,INFO!$Q$15,(((($D188-INFO!$Q$3)/1000)*INFO!$Q$12)+INFO!$Q$15))</f>
        <v>33</v>
      </c>
    </row>
    <row r="189" spans="1:5" x14ac:dyDescent="0.25">
      <c r="A189">
        <v>10295000</v>
      </c>
      <c r="B189" t="s">
        <v>301</v>
      </c>
      <c r="C189" t="s">
        <v>555</v>
      </c>
      <c r="D189" s="1">
        <v>12000</v>
      </c>
      <c r="E189" s="12">
        <f>IF($D189&lt;=INFO!$Q$3,INFO!$Q$15,(((($D189-INFO!$Q$3)/1000)*INFO!$Q$12)+INFO!$Q$15))</f>
        <v>33</v>
      </c>
    </row>
    <row r="190" spans="1:5" x14ac:dyDescent="0.25">
      <c r="A190">
        <v>10114000</v>
      </c>
      <c r="B190" t="s">
        <v>213</v>
      </c>
      <c r="C190" t="s">
        <v>532</v>
      </c>
      <c r="D190" s="1">
        <v>12100</v>
      </c>
      <c r="E190" s="12">
        <f>IF($D190&lt;=INFO!$Q$3,INFO!$Q$15,(((($D190-INFO!$Q$3)/1000)*INFO!$Q$12)+INFO!$Q$15))</f>
        <v>33.200000000000003</v>
      </c>
    </row>
    <row r="191" spans="1:5" x14ac:dyDescent="0.25">
      <c r="A191">
        <v>10019000</v>
      </c>
      <c r="B191" t="s">
        <v>100</v>
      </c>
      <c r="C191" t="s">
        <v>425</v>
      </c>
      <c r="D191" s="1">
        <v>12300</v>
      </c>
      <c r="E191" s="12">
        <f>IF($D191&lt;=INFO!$Q$3,INFO!$Q$15,(((($D191-INFO!$Q$3)/1000)*INFO!$Q$12)+INFO!$Q$15))</f>
        <v>33.6</v>
      </c>
    </row>
    <row r="192" spans="1:5" x14ac:dyDescent="0.25">
      <c r="A192">
        <v>10024000</v>
      </c>
      <c r="B192" t="s">
        <v>6</v>
      </c>
      <c r="C192" t="s">
        <v>7</v>
      </c>
      <c r="D192" s="1">
        <v>13100</v>
      </c>
      <c r="E192" s="12">
        <f>IF($D192&lt;=INFO!$Q$3,INFO!$Q$15,(((($D192-INFO!$Q$3)/1000)*INFO!$Q$12)+INFO!$Q$15))</f>
        <v>35.200000000000003</v>
      </c>
    </row>
    <row r="193" spans="1:6" x14ac:dyDescent="0.25">
      <c r="A193">
        <v>10291000</v>
      </c>
      <c r="B193" t="s">
        <v>296</v>
      </c>
      <c r="C193" t="s">
        <v>652</v>
      </c>
      <c r="D193" s="1">
        <v>13900</v>
      </c>
      <c r="E193" s="12">
        <f>IF($D193&lt;=INFO!$Q$3,INFO!$Q$15,(((($D193-INFO!$Q$3)/1000)*INFO!$Q$12)+INFO!$Q$15))</f>
        <v>36.799999999999997</v>
      </c>
    </row>
    <row r="194" spans="1:6" x14ac:dyDescent="0.25">
      <c r="A194">
        <v>10259000</v>
      </c>
      <c r="B194" t="s">
        <v>319</v>
      </c>
      <c r="C194" t="s">
        <v>581</v>
      </c>
      <c r="D194" s="1">
        <v>14800</v>
      </c>
      <c r="E194" s="12">
        <f>IF($D194&lt;=INFO!$Q$3,INFO!$Q$15,(((($D194-INFO!$Q$3)/1000)*INFO!$Q$12)+INFO!$Q$15))</f>
        <v>38.6</v>
      </c>
    </row>
    <row r="195" spans="1:6" x14ac:dyDescent="0.25">
      <c r="A195">
        <v>10361000</v>
      </c>
      <c r="B195" t="s">
        <v>369</v>
      </c>
      <c r="C195" t="s">
        <v>402</v>
      </c>
      <c r="D195" s="1">
        <v>14900</v>
      </c>
      <c r="E195" s="12">
        <f>IF($D195&lt;=INFO!$Q$3,INFO!$Q$15,(((($D195-INFO!$Q$3)/1000)*INFO!$Q$12)+INFO!$Q$15))</f>
        <v>38.799999999999997</v>
      </c>
    </row>
    <row r="196" spans="1:6" x14ac:dyDescent="0.25">
      <c r="A196">
        <v>10030000</v>
      </c>
      <c r="B196" t="s">
        <v>375</v>
      </c>
      <c r="C196" t="s">
        <v>664</v>
      </c>
      <c r="D196" s="1">
        <v>16300</v>
      </c>
      <c r="E196" s="12">
        <f>IF($D196&lt;=INFO!$Q$3,INFO!$Q$15,(((($D196-INFO!$Q$3)/1000)*INFO!$Q$12)+INFO!$Q$15))</f>
        <v>41.6</v>
      </c>
    </row>
    <row r="197" spans="1:6" x14ac:dyDescent="0.25">
      <c r="A197">
        <v>10216500</v>
      </c>
      <c r="B197" t="s">
        <v>367</v>
      </c>
      <c r="C197" t="s">
        <v>650</v>
      </c>
      <c r="D197" s="1">
        <v>19400</v>
      </c>
      <c r="E197" s="12">
        <f>IF($D197&lt;=INFO!$Q$3,INFO!$Q$15,(((($D197-INFO!$Q$3)/1000)*INFO!$Q$12)+INFO!$Q$15))</f>
        <v>47.8</v>
      </c>
    </row>
    <row r="198" spans="1:6" x14ac:dyDescent="0.25">
      <c r="A198">
        <v>10042000</v>
      </c>
      <c r="B198" t="s">
        <v>373</v>
      </c>
      <c r="C198" t="s">
        <v>383</v>
      </c>
      <c r="D198" s="1">
        <v>23900</v>
      </c>
      <c r="E198" s="12">
        <f>IF($D198&lt;=INFO!$Q$3,INFO!$Q$15,(((($D198-INFO!$Q$3)/1000)*INFO!$Q$12)+INFO!$Q$15))</f>
        <v>56.8</v>
      </c>
    </row>
    <row r="199" spans="1:6" x14ac:dyDescent="0.25">
      <c r="A199">
        <v>10090000</v>
      </c>
      <c r="B199" t="s">
        <v>377</v>
      </c>
      <c r="C199" t="s">
        <v>20</v>
      </c>
      <c r="D199" s="1">
        <v>42100</v>
      </c>
      <c r="E199" s="12">
        <f>IF($D199&lt;=INFO!$Q$3,INFO!$Q$15,(((($D199-INFO!$Q$3)/1000)*INFO!$Q$12)+INFO!$Q$15))</f>
        <v>93.2</v>
      </c>
    </row>
    <row r="200" spans="1:6" x14ac:dyDescent="0.25">
      <c r="A200">
        <v>10021000</v>
      </c>
      <c r="B200" t="s">
        <v>378</v>
      </c>
      <c r="C200" t="s">
        <v>7</v>
      </c>
      <c r="D200" s="1">
        <v>220000</v>
      </c>
      <c r="E200" s="12">
        <f>IF($D200&lt;=INFO!$Q$3,INFO!$Q$15,(((($D200-INFO!$Q$3)/1000)*INFO!$Q$12)+INFO!$Q$15))</f>
        <v>449</v>
      </c>
    </row>
    <row r="201" spans="1:6" x14ac:dyDescent="0.25">
      <c r="E201" s="12">
        <f>SUM(E2:E200)</f>
        <v>4200.6000000000004</v>
      </c>
      <c r="F201" t="s">
        <v>685</v>
      </c>
    </row>
  </sheetData>
  <sortState ref="A2:E320">
    <sortCondition ref="D2:D320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0"/>
  <sheetViews>
    <sheetView topLeftCell="A298" workbookViewId="0">
      <selection activeCell="D317" sqref="D317"/>
    </sheetView>
  </sheetViews>
  <sheetFormatPr defaultRowHeight="15" x14ac:dyDescent="0.25"/>
  <cols>
    <col min="2" max="2" width="34.7109375" bestFit="1" customWidth="1"/>
    <col min="3" max="3" width="25" bestFit="1" customWidth="1"/>
    <col min="4" max="4" width="22.42578125" bestFit="1" customWidth="1"/>
    <col min="6" max="6" width="9.710937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F1" s="12" t="s">
        <v>684</v>
      </c>
    </row>
    <row r="2" spans="1:6" x14ac:dyDescent="0.25">
      <c r="A2">
        <v>10008000</v>
      </c>
      <c r="B2" t="s">
        <v>135</v>
      </c>
      <c r="C2" t="s">
        <v>447</v>
      </c>
      <c r="D2">
        <v>0</v>
      </c>
      <c r="F2" s="12">
        <f>IF($D2&lt;=INFO!$Q$3,INFO!$Q$9,(((($D2-INFO!$Q$3)/1000)*INFO!$Q$6)+INFO!$Q$9))</f>
        <v>18</v>
      </c>
    </row>
    <row r="3" spans="1:6" x14ac:dyDescent="0.25">
      <c r="A3">
        <v>10037000</v>
      </c>
      <c r="B3" t="s">
        <v>10</v>
      </c>
      <c r="C3" t="s">
        <v>11</v>
      </c>
      <c r="D3">
        <v>0</v>
      </c>
      <c r="F3" s="12">
        <f>IF($D3&lt;=INFO!$Q$3,INFO!$Q$9,(((($D3-INFO!$Q$3)/1000)*INFO!$Q$6)+INFO!$Q$9))</f>
        <v>18</v>
      </c>
    </row>
    <row r="4" spans="1:6" x14ac:dyDescent="0.25">
      <c r="A4">
        <v>10043000</v>
      </c>
      <c r="B4" t="s">
        <v>12</v>
      </c>
      <c r="C4" t="s">
        <v>383</v>
      </c>
      <c r="D4">
        <v>0</v>
      </c>
      <c r="F4" s="12">
        <f>IF($D4&lt;=INFO!$Q$3,INFO!$Q$9,(((($D4-INFO!$Q$3)/1000)*INFO!$Q$6)+INFO!$Q$9))</f>
        <v>18</v>
      </c>
    </row>
    <row r="5" spans="1:6" x14ac:dyDescent="0.25">
      <c r="A5">
        <v>10062000</v>
      </c>
      <c r="B5" t="s">
        <v>103</v>
      </c>
      <c r="C5" t="s">
        <v>404</v>
      </c>
      <c r="D5">
        <v>0</v>
      </c>
      <c r="F5" s="12">
        <f>IF($D5&lt;=INFO!$Q$3,INFO!$Q$9,(((($D5-INFO!$Q$3)/1000)*INFO!$Q$6)+INFO!$Q$9))</f>
        <v>18</v>
      </c>
    </row>
    <row r="6" spans="1:6" x14ac:dyDescent="0.25">
      <c r="A6">
        <v>10076000</v>
      </c>
      <c r="B6" t="s">
        <v>15</v>
      </c>
      <c r="C6" t="s">
        <v>385</v>
      </c>
      <c r="D6">
        <v>0</v>
      </c>
      <c r="F6" s="12">
        <f>IF($D6&lt;=INFO!$Q$3,INFO!$Q$9,(((($D6-INFO!$Q$3)/1000)*INFO!$Q$6)+INFO!$Q$9))</f>
        <v>18</v>
      </c>
    </row>
    <row r="7" spans="1:6" x14ac:dyDescent="0.25">
      <c r="A7">
        <v>10079500</v>
      </c>
      <c r="B7" t="s">
        <v>17</v>
      </c>
      <c r="C7" t="s">
        <v>386</v>
      </c>
      <c r="D7">
        <v>0</v>
      </c>
      <c r="F7" s="12">
        <f>IF($D7&lt;=INFO!$Q$3,INFO!$Q$9,(((($D7-INFO!$Q$3)/1000)*INFO!$Q$6)+INFO!$Q$9))</f>
        <v>18</v>
      </c>
    </row>
    <row r="8" spans="1:6" x14ac:dyDescent="0.25">
      <c r="A8">
        <v>10095000</v>
      </c>
      <c r="B8" t="s">
        <v>23</v>
      </c>
      <c r="C8" t="s">
        <v>426</v>
      </c>
      <c r="D8">
        <v>0</v>
      </c>
      <c r="F8" s="12">
        <f>IF($D8&lt;=INFO!$Q$3,INFO!$Q$9,(((($D8-INFO!$Q$3)/1000)*INFO!$Q$6)+INFO!$Q$9))</f>
        <v>18</v>
      </c>
    </row>
    <row r="9" spans="1:6" x14ac:dyDescent="0.25">
      <c r="A9">
        <v>10106000</v>
      </c>
      <c r="B9" t="s">
        <v>145</v>
      </c>
      <c r="C9" t="s">
        <v>458</v>
      </c>
      <c r="D9">
        <v>0</v>
      </c>
      <c r="F9" s="12">
        <f>IF($D9&lt;=INFO!$Q$3,INFO!$Q$9,(((($D9-INFO!$Q$3)/1000)*INFO!$Q$6)+INFO!$Q$9))</f>
        <v>18</v>
      </c>
    </row>
    <row r="10" spans="1:6" x14ac:dyDescent="0.25">
      <c r="A10">
        <v>10130000</v>
      </c>
      <c r="B10" t="s">
        <v>25</v>
      </c>
      <c r="C10" t="s">
        <v>389</v>
      </c>
      <c r="D10">
        <v>0</v>
      </c>
      <c r="F10" s="12">
        <f>IF($D10&lt;=INFO!$Q$3,INFO!$Q$9,(((($D10-INFO!$Q$3)/1000)*INFO!$Q$6)+INFO!$Q$9))</f>
        <v>18</v>
      </c>
    </row>
    <row r="11" spans="1:6" x14ac:dyDescent="0.25">
      <c r="A11">
        <v>10134000</v>
      </c>
      <c r="B11" t="s">
        <v>119</v>
      </c>
      <c r="C11" t="s">
        <v>449</v>
      </c>
      <c r="D11">
        <v>0</v>
      </c>
      <c r="F11" s="12">
        <f>IF($D11&lt;=INFO!$Q$3,INFO!$Q$9,(((($D11-INFO!$Q$3)/1000)*INFO!$Q$6)+INFO!$Q$9))</f>
        <v>18</v>
      </c>
    </row>
    <row r="12" spans="1:6" x14ac:dyDescent="0.25">
      <c r="A12">
        <v>10151000</v>
      </c>
      <c r="B12" t="s">
        <v>27</v>
      </c>
      <c r="C12" t="s">
        <v>422</v>
      </c>
      <c r="D12">
        <v>0</v>
      </c>
      <c r="F12" s="12">
        <f>IF($D12&lt;=INFO!$Q$3,INFO!$Q$9,(((($D12-INFO!$Q$3)/1000)*INFO!$Q$6)+INFO!$Q$9))</f>
        <v>18</v>
      </c>
    </row>
    <row r="13" spans="1:6" x14ac:dyDescent="0.25">
      <c r="A13">
        <v>10156000</v>
      </c>
      <c r="B13" t="s">
        <v>300</v>
      </c>
      <c r="C13" t="s">
        <v>521</v>
      </c>
      <c r="D13">
        <v>0</v>
      </c>
      <c r="F13" s="12">
        <f>IF($D13&lt;=INFO!$Q$3,INFO!$Q$9,(((($D13-INFO!$Q$3)/1000)*INFO!$Q$6)+INFO!$Q$9))</f>
        <v>18</v>
      </c>
    </row>
    <row r="14" spans="1:6" x14ac:dyDescent="0.25">
      <c r="A14">
        <v>10165000</v>
      </c>
      <c r="B14" t="s">
        <v>184</v>
      </c>
      <c r="C14" t="s">
        <v>424</v>
      </c>
      <c r="D14">
        <v>0</v>
      </c>
      <c r="F14" s="12">
        <f>IF($D14&lt;=INFO!$Q$3,INFO!$Q$9,(((($D14-INFO!$Q$3)/1000)*INFO!$Q$6)+INFO!$Q$9))</f>
        <v>18</v>
      </c>
    </row>
    <row r="15" spans="1:6" x14ac:dyDescent="0.25">
      <c r="A15">
        <v>10177000</v>
      </c>
      <c r="B15" t="s">
        <v>31</v>
      </c>
      <c r="C15" t="s">
        <v>461</v>
      </c>
      <c r="D15">
        <v>0</v>
      </c>
      <c r="F15" s="12">
        <f>IF($D15&lt;=INFO!$Q$3,INFO!$Q$9,(((($D15-INFO!$Q$3)/1000)*INFO!$Q$6)+INFO!$Q$9))</f>
        <v>18</v>
      </c>
    </row>
    <row r="16" spans="1:6" x14ac:dyDescent="0.25">
      <c r="A16">
        <v>10189000</v>
      </c>
      <c r="B16" t="s">
        <v>35</v>
      </c>
      <c r="C16" t="s">
        <v>391</v>
      </c>
      <c r="D16">
        <v>0</v>
      </c>
      <c r="F16" s="12">
        <f>IF($D16&lt;=INFO!$Q$3,INFO!$Q$9,(((($D16-INFO!$Q$3)/1000)*INFO!$Q$6)+INFO!$Q$9))</f>
        <v>18</v>
      </c>
    </row>
    <row r="17" spans="1:6" x14ac:dyDescent="0.25">
      <c r="A17">
        <v>10202000</v>
      </c>
      <c r="B17" t="s">
        <v>37</v>
      </c>
      <c r="C17" t="s">
        <v>432</v>
      </c>
      <c r="D17">
        <v>0</v>
      </c>
      <c r="F17" s="12">
        <f>IF($D17&lt;=INFO!$Q$3,INFO!$Q$9,(((($D17-INFO!$Q$3)/1000)*INFO!$Q$6)+INFO!$Q$9))</f>
        <v>18</v>
      </c>
    </row>
    <row r="18" spans="1:6" x14ac:dyDescent="0.25">
      <c r="A18">
        <v>10218000</v>
      </c>
      <c r="B18" t="s">
        <v>57</v>
      </c>
      <c r="C18" t="s">
        <v>392</v>
      </c>
      <c r="D18">
        <v>0</v>
      </c>
      <c r="F18" s="12">
        <f>IF($D18&lt;=INFO!$Q$3,INFO!$Q$9,(((($D18-INFO!$Q$3)/1000)*INFO!$Q$6)+INFO!$Q$9))</f>
        <v>18</v>
      </c>
    </row>
    <row r="19" spans="1:6" x14ac:dyDescent="0.25">
      <c r="A19">
        <v>10227000</v>
      </c>
      <c r="B19" t="s">
        <v>266</v>
      </c>
      <c r="C19" t="s">
        <v>579</v>
      </c>
      <c r="D19">
        <v>0</v>
      </c>
      <c r="F19" s="12">
        <f>IF($D19&lt;=INFO!$Q$3,INFO!$Q$9,(((($D19-INFO!$Q$3)/1000)*INFO!$Q$6)+INFO!$Q$9))</f>
        <v>18</v>
      </c>
    </row>
    <row r="20" spans="1:6" x14ac:dyDescent="0.25">
      <c r="A20">
        <v>10229000</v>
      </c>
      <c r="B20" t="s">
        <v>122</v>
      </c>
      <c r="C20" t="s">
        <v>510</v>
      </c>
      <c r="D20">
        <v>0</v>
      </c>
      <c r="F20" s="12">
        <f>IF($D20&lt;=INFO!$Q$3,INFO!$Q$9,(((($D20-INFO!$Q$3)/1000)*INFO!$Q$6)+INFO!$Q$9))</f>
        <v>18</v>
      </c>
    </row>
    <row r="21" spans="1:6" x14ac:dyDescent="0.25">
      <c r="A21">
        <v>10231000</v>
      </c>
      <c r="B21" t="s">
        <v>38</v>
      </c>
      <c r="C21" t="s">
        <v>393</v>
      </c>
      <c r="D21">
        <v>0</v>
      </c>
      <c r="F21" s="12">
        <f>IF($D21&lt;=INFO!$Q$3,INFO!$Q$9,(((($D21-INFO!$Q$3)/1000)*INFO!$Q$6)+INFO!$Q$9))</f>
        <v>18</v>
      </c>
    </row>
    <row r="22" spans="1:6" x14ac:dyDescent="0.25">
      <c r="A22">
        <v>10234000</v>
      </c>
      <c r="B22" t="s">
        <v>39</v>
      </c>
      <c r="C22" t="s">
        <v>394</v>
      </c>
      <c r="D22">
        <v>0</v>
      </c>
      <c r="F22" s="12">
        <f>IF($D22&lt;=INFO!$Q$3,INFO!$Q$9,(((($D22-INFO!$Q$3)/1000)*INFO!$Q$6)+INFO!$Q$9))</f>
        <v>18</v>
      </c>
    </row>
    <row r="23" spans="1:6" x14ac:dyDescent="0.25">
      <c r="A23">
        <v>10239500</v>
      </c>
      <c r="B23" t="s">
        <v>40</v>
      </c>
      <c r="C23" t="s">
        <v>395</v>
      </c>
      <c r="D23">
        <v>0</v>
      </c>
      <c r="F23" s="12">
        <f>IF($D23&lt;=INFO!$Q$3,INFO!$Q$9,(((($D23-INFO!$Q$3)/1000)*INFO!$Q$6)+INFO!$Q$9))</f>
        <v>18</v>
      </c>
    </row>
    <row r="24" spans="1:6" x14ac:dyDescent="0.25">
      <c r="A24">
        <v>10248000</v>
      </c>
      <c r="B24" t="s">
        <v>42</v>
      </c>
      <c r="C24" t="s">
        <v>396</v>
      </c>
      <c r="D24">
        <v>0</v>
      </c>
      <c r="F24" s="12">
        <f>IF($D24&lt;=INFO!$Q$3,INFO!$Q$9,(((($D24-INFO!$Q$3)/1000)*INFO!$Q$6)+INFO!$Q$9))</f>
        <v>18</v>
      </c>
    </row>
    <row r="25" spans="1:6" x14ac:dyDescent="0.25">
      <c r="A25">
        <v>10263000</v>
      </c>
      <c r="B25" t="s">
        <v>70</v>
      </c>
      <c r="C25" t="s">
        <v>446</v>
      </c>
      <c r="D25">
        <v>0</v>
      </c>
      <c r="F25" s="12">
        <f>IF($D25&lt;=INFO!$Q$3,INFO!$Q$9,(((($D25-INFO!$Q$3)/1000)*INFO!$Q$6)+INFO!$Q$9))</f>
        <v>18</v>
      </c>
    </row>
    <row r="26" spans="1:6" x14ac:dyDescent="0.25">
      <c r="A26">
        <v>10266000</v>
      </c>
      <c r="B26" t="s">
        <v>44</v>
      </c>
      <c r="C26" t="s">
        <v>32</v>
      </c>
      <c r="D26">
        <v>0</v>
      </c>
      <c r="F26" s="12">
        <f>IF($D26&lt;=INFO!$Q$3,INFO!$Q$9,(((($D26-INFO!$Q$3)/1000)*INFO!$Q$6)+INFO!$Q$9))</f>
        <v>18</v>
      </c>
    </row>
    <row r="27" spans="1:6" x14ac:dyDescent="0.25">
      <c r="A27">
        <v>10284000</v>
      </c>
      <c r="B27" t="s">
        <v>48</v>
      </c>
      <c r="C27" t="s">
        <v>398</v>
      </c>
      <c r="D27">
        <v>0</v>
      </c>
      <c r="F27" s="12">
        <f>IF($D27&lt;=INFO!$Q$3,INFO!$Q$9,(((($D27-INFO!$Q$3)/1000)*INFO!$Q$6)+INFO!$Q$9))</f>
        <v>18</v>
      </c>
    </row>
    <row r="28" spans="1:6" x14ac:dyDescent="0.25">
      <c r="A28">
        <v>10322500</v>
      </c>
      <c r="B28" t="s">
        <v>49</v>
      </c>
      <c r="C28" t="s">
        <v>400</v>
      </c>
      <c r="D28">
        <v>0</v>
      </c>
      <c r="F28" s="12">
        <f>IF($D28&lt;=INFO!$Q$3,INFO!$Q$9,(((($D28-INFO!$Q$3)/1000)*INFO!$Q$6)+INFO!$Q$9))</f>
        <v>18</v>
      </c>
    </row>
    <row r="29" spans="1:6" x14ac:dyDescent="0.25">
      <c r="A29">
        <v>10342500</v>
      </c>
      <c r="B29" t="s">
        <v>50</v>
      </c>
      <c r="C29" t="s">
        <v>401</v>
      </c>
      <c r="D29">
        <v>0</v>
      </c>
      <c r="F29" s="12">
        <f>IF($D29&lt;=INFO!$Q$3,INFO!$Q$9,(((($D29-INFO!$Q$3)/1000)*INFO!$Q$6)+INFO!$Q$9))</f>
        <v>18</v>
      </c>
    </row>
    <row r="30" spans="1:6" x14ac:dyDescent="0.25">
      <c r="A30">
        <v>10354000</v>
      </c>
      <c r="B30" t="s">
        <v>314</v>
      </c>
      <c r="C30" t="s">
        <v>616</v>
      </c>
      <c r="D30">
        <v>0</v>
      </c>
      <c r="F30" s="12">
        <f>IF($D30&lt;=INFO!$Q$3,INFO!$Q$9,(((($D30-INFO!$Q$3)/1000)*INFO!$Q$6)+INFO!$Q$9))</f>
        <v>18</v>
      </c>
    </row>
    <row r="31" spans="1:6" x14ac:dyDescent="0.25">
      <c r="A31">
        <v>10068000</v>
      </c>
      <c r="B31" t="s">
        <v>59</v>
      </c>
      <c r="C31" t="s">
        <v>60</v>
      </c>
      <c r="D31">
        <v>100</v>
      </c>
      <c r="F31" s="12">
        <f>IF($D31&lt;=INFO!$Q$3,INFO!$Q$9,(((($D31-INFO!$Q$3)/1000)*INFO!$Q$6)+INFO!$Q$9))</f>
        <v>18</v>
      </c>
    </row>
    <row r="32" spans="1:6" x14ac:dyDescent="0.25">
      <c r="A32">
        <v>10088000</v>
      </c>
      <c r="B32" t="s">
        <v>19</v>
      </c>
      <c r="C32" t="s">
        <v>405</v>
      </c>
      <c r="D32">
        <v>100</v>
      </c>
      <c r="F32" s="12">
        <f>IF($D32&lt;=INFO!$Q$3,INFO!$Q$9,(((($D32-INFO!$Q$3)/1000)*INFO!$Q$6)+INFO!$Q$9))</f>
        <v>18</v>
      </c>
    </row>
    <row r="33" spans="1:6" x14ac:dyDescent="0.25">
      <c r="A33">
        <v>10159500</v>
      </c>
      <c r="B33" t="s">
        <v>29</v>
      </c>
      <c r="C33" t="s">
        <v>420</v>
      </c>
      <c r="D33">
        <v>100</v>
      </c>
      <c r="F33" s="12">
        <f>IF($D33&lt;=INFO!$Q$3,INFO!$Q$9,(((($D33-INFO!$Q$3)/1000)*INFO!$Q$6)+INFO!$Q$9))</f>
        <v>18</v>
      </c>
    </row>
    <row r="34" spans="1:6" x14ac:dyDescent="0.25">
      <c r="A34">
        <v>10267000</v>
      </c>
      <c r="B34" t="s">
        <v>45</v>
      </c>
      <c r="C34" t="s">
        <v>32</v>
      </c>
      <c r="D34">
        <v>100</v>
      </c>
      <c r="F34" s="12">
        <f>IF($D34&lt;=INFO!$Q$3,INFO!$Q$9,(((($D34-INFO!$Q$3)/1000)*INFO!$Q$6)+INFO!$Q$9))</f>
        <v>18</v>
      </c>
    </row>
    <row r="35" spans="1:6" x14ac:dyDescent="0.25">
      <c r="A35">
        <v>10026000</v>
      </c>
      <c r="B35" t="s">
        <v>66</v>
      </c>
      <c r="C35" t="s">
        <v>441</v>
      </c>
      <c r="D35">
        <v>200</v>
      </c>
      <c r="F35" s="12">
        <f>IF($D35&lt;=INFO!$Q$3,INFO!$Q$9,(((($D35-INFO!$Q$3)/1000)*INFO!$Q$6)+INFO!$Q$9))</f>
        <v>18</v>
      </c>
    </row>
    <row r="36" spans="1:6" x14ac:dyDescent="0.25">
      <c r="A36">
        <v>10107000</v>
      </c>
      <c r="B36" t="s">
        <v>158</v>
      </c>
      <c r="C36" t="s">
        <v>466</v>
      </c>
      <c r="D36">
        <v>200</v>
      </c>
      <c r="F36" s="12">
        <f>IF($D36&lt;=INFO!$Q$3,INFO!$Q$9,(((($D36-INFO!$Q$3)/1000)*INFO!$Q$6)+INFO!$Q$9))</f>
        <v>18</v>
      </c>
    </row>
    <row r="37" spans="1:6" x14ac:dyDescent="0.25">
      <c r="A37">
        <v>10184000</v>
      </c>
      <c r="B37" t="s">
        <v>33</v>
      </c>
      <c r="C37" t="s">
        <v>390</v>
      </c>
      <c r="D37">
        <v>200</v>
      </c>
      <c r="F37" s="12">
        <f>IF($D37&lt;=INFO!$Q$3,INFO!$Q$9,(((($D37-INFO!$Q$3)/1000)*INFO!$Q$6)+INFO!$Q$9))</f>
        <v>18</v>
      </c>
    </row>
    <row r="38" spans="1:6" x14ac:dyDescent="0.25">
      <c r="A38">
        <v>10308000</v>
      </c>
      <c r="B38" t="s">
        <v>58</v>
      </c>
      <c r="C38" t="s">
        <v>411</v>
      </c>
      <c r="D38">
        <v>200</v>
      </c>
      <c r="F38" s="12">
        <f>IF($D38&lt;=INFO!$Q$3,INFO!$Q$9,(((($D38-INFO!$Q$3)/1000)*INFO!$Q$6)+INFO!$Q$9))</f>
        <v>18</v>
      </c>
    </row>
    <row r="39" spans="1:6" x14ac:dyDescent="0.25">
      <c r="A39">
        <v>10196000</v>
      </c>
      <c r="B39" t="s">
        <v>55</v>
      </c>
      <c r="C39" t="s">
        <v>410</v>
      </c>
      <c r="D39">
        <v>300</v>
      </c>
      <c r="F39" s="12">
        <f>IF($D39&lt;=INFO!$Q$3,INFO!$Q$9,(((($D39-INFO!$Q$3)/1000)*INFO!$Q$6)+INFO!$Q$9))</f>
        <v>18</v>
      </c>
    </row>
    <row r="40" spans="1:6" x14ac:dyDescent="0.25">
      <c r="A40">
        <v>10091500</v>
      </c>
      <c r="B40" t="s">
        <v>21</v>
      </c>
      <c r="C40" t="s">
        <v>387</v>
      </c>
      <c r="D40">
        <v>400</v>
      </c>
      <c r="F40" s="12">
        <f>IF($D40&lt;=INFO!$Q$3,INFO!$Q$9,(((($D40-INFO!$Q$3)/1000)*INFO!$Q$6)+INFO!$Q$9))</f>
        <v>18</v>
      </c>
    </row>
    <row r="41" spans="1:6" x14ac:dyDescent="0.25">
      <c r="A41">
        <v>10119000</v>
      </c>
      <c r="B41" t="s">
        <v>53</v>
      </c>
      <c r="C41" t="s">
        <v>417</v>
      </c>
      <c r="D41">
        <v>400</v>
      </c>
      <c r="F41" s="12">
        <f>IF($D41&lt;=INFO!$Q$3,INFO!$Q$9,(((($D41-INFO!$Q$3)/1000)*INFO!$Q$6)+INFO!$Q$9))</f>
        <v>18</v>
      </c>
    </row>
    <row r="42" spans="1:6" x14ac:dyDescent="0.25">
      <c r="A42">
        <v>10163000</v>
      </c>
      <c r="B42" t="s">
        <v>71</v>
      </c>
      <c r="C42" t="s">
        <v>32</v>
      </c>
      <c r="D42">
        <v>400</v>
      </c>
      <c r="F42" s="12">
        <f>IF($D42&lt;=INFO!$Q$3,INFO!$Q$9,(((($D42-INFO!$Q$3)/1000)*INFO!$Q$6)+INFO!$Q$9))</f>
        <v>18</v>
      </c>
    </row>
    <row r="43" spans="1:6" x14ac:dyDescent="0.25">
      <c r="A43">
        <v>10159000</v>
      </c>
      <c r="B43" t="s">
        <v>68</v>
      </c>
      <c r="C43" t="s">
        <v>423</v>
      </c>
      <c r="D43">
        <v>500</v>
      </c>
      <c r="F43" s="12">
        <f>IF($D43&lt;=INFO!$Q$3,INFO!$Q$9,(((($D43-INFO!$Q$3)/1000)*INFO!$Q$6)+INFO!$Q$9))</f>
        <v>18</v>
      </c>
    </row>
    <row r="44" spans="1:6" x14ac:dyDescent="0.25">
      <c r="A44">
        <v>10185000</v>
      </c>
      <c r="B44" t="s">
        <v>72</v>
      </c>
      <c r="C44" t="s">
        <v>409</v>
      </c>
      <c r="D44">
        <v>500</v>
      </c>
      <c r="F44" s="12">
        <f>IF($D44&lt;=INFO!$Q$3,INFO!$Q$9,(((($D44-INFO!$Q$3)/1000)*INFO!$Q$6)+INFO!$Q$9))</f>
        <v>18</v>
      </c>
    </row>
    <row r="45" spans="1:6" x14ac:dyDescent="0.25">
      <c r="A45">
        <v>10352000</v>
      </c>
      <c r="B45" t="s">
        <v>82</v>
      </c>
      <c r="C45" t="s">
        <v>431</v>
      </c>
      <c r="D45">
        <v>500</v>
      </c>
      <c r="F45" s="12">
        <f>IF($D45&lt;=INFO!$Q$3,INFO!$Q$9,(((($D45-INFO!$Q$3)/1000)*INFO!$Q$6)+INFO!$Q$9))</f>
        <v>18</v>
      </c>
    </row>
    <row r="46" spans="1:6" x14ac:dyDescent="0.25">
      <c r="A46">
        <v>10365000</v>
      </c>
      <c r="B46" t="s">
        <v>155</v>
      </c>
      <c r="C46" t="s">
        <v>519</v>
      </c>
      <c r="D46">
        <v>500</v>
      </c>
      <c r="F46" s="12">
        <f>IF($D46&lt;=INFO!$Q$3,INFO!$Q$9,(((($D46-INFO!$Q$3)/1000)*INFO!$Q$6)+INFO!$Q$9))</f>
        <v>18</v>
      </c>
    </row>
    <row r="47" spans="1:6" x14ac:dyDescent="0.25">
      <c r="A47">
        <v>10061000</v>
      </c>
      <c r="B47" t="s">
        <v>67</v>
      </c>
      <c r="C47" t="s">
        <v>416</v>
      </c>
      <c r="D47">
        <v>600</v>
      </c>
      <c r="F47" s="12">
        <f>IF($D47&lt;=INFO!$Q$3,INFO!$Q$9,(((($D47-INFO!$Q$3)/1000)*INFO!$Q$6)+INFO!$Q$9))</f>
        <v>18</v>
      </c>
    </row>
    <row r="48" spans="1:6" x14ac:dyDescent="0.25">
      <c r="A48">
        <v>10092000</v>
      </c>
      <c r="B48" t="s">
        <v>75</v>
      </c>
      <c r="C48" t="s">
        <v>418</v>
      </c>
      <c r="D48">
        <v>600</v>
      </c>
      <c r="F48" s="12">
        <f>IF($D48&lt;=INFO!$Q$3,INFO!$Q$9,(((($D48-INFO!$Q$3)/1000)*INFO!$Q$6)+INFO!$Q$9))</f>
        <v>18</v>
      </c>
    </row>
    <row r="49" spans="1:6" x14ac:dyDescent="0.25">
      <c r="A49">
        <v>10045000</v>
      </c>
      <c r="B49" t="s">
        <v>298</v>
      </c>
      <c r="C49" t="s">
        <v>428</v>
      </c>
      <c r="D49">
        <v>700</v>
      </c>
      <c r="F49" s="12">
        <f>IF($D49&lt;=INFO!$Q$3,INFO!$Q$9,(((($D49-INFO!$Q$3)/1000)*INFO!$Q$6)+INFO!$Q$9))</f>
        <v>18</v>
      </c>
    </row>
    <row r="50" spans="1:6" x14ac:dyDescent="0.25">
      <c r="A50">
        <v>10278000</v>
      </c>
      <c r="B50" t="s">
        <v>46</v>
      </c>
      <c r="C50" t="s">
        <v>397</v>
      </c>
      <c r="D50">
        <v>700</v>
      </c>
      <c r="F50" s="12">
        <f>IF($D50&lt;=INFO!$Q$3,INFO!$Q$9,(((($D50-INFO!$Q$3)/1000)*INFO!$Q$6)+INFO!$Q$9))</f>
        <v>18</v>
      </c>
    </row>
    <row r="51" spans="1:6" x14ac:dyDescent="0.25">
      <c r="A51">
        <v>10301000</v>
      </c>
      <c r="B51" t="s">
        <v>76</v>
      </c>
      <c r="C51" t="s">
        <v>399</v>
      </c>
      <c r="D51">
        <v>700</v>
      </c>
      <c r="F51" s="12">
        <f>IF($D51&lt;=INFO!$Q$3,INFO!$Q$9,(((($D51-INFO!$Q$3)/1000)*INFO!$Q$6)+INFO!$Q$9))</f>
        <v>18</v>
      </c>
    </row>
    <row r="52" spans="1:6" x14ac:dyDescent="0.25">
      <c r="A52">
        <v>10335000</v>
      </c>
      <c r="B52" t="s">
        <v>64</v>
      </c>
      <c r="C52" t="s">
        <v>575</v>
      </c>
      <c r="D52">
        <v>800</v>
      </c>
      <c r="F52" s="12">
        <f>IF($D52&lt;=INFO!$Q$3,INFO!$Q$9,(((($D52-INFO!$Q$3)/1000)*INFO!$Q$6)+INFO!$Q$9))</f>
        <v>18</v>
      </c>
    </row>
    <row r="53" spans="1:6" x14ac:dyDescent="0.25">
      <c r="A53">
        <v>10127000</v>
      </c>
      <c r="B53" t="s">
        <v>61</v>
      </c>
      <c r="C53" t="s">
        <v>406</v>
      </c>
      <c r="D53">
        <v>900</v>
      </c>
      <c r="F53" s="12">
        <f>IF($D53&lt;=INFO!$Q$3,INFO!$Q$9,(((($D53-INFO!$Q$3)/1000)*INFO!$Q$6)+INFO!$Q$9))</f>
        <v>18</v>
      </c>
    </row>
    <row r="54" spans="1:6" x14ac:dyDescent="0.25">
      <c r="A54">
        <v>10279000</v>
      </c>
      <c r="B54" t="s">
        <v>93</v>
      </c>
      <c r="C54" t="s">
        <v>47</v>
      </c>
      <c r="D54">
        <v>900</v>
      </c>
      <c r="F54" s="12">
        <f>IF($D54&lt;=INFO!$Q$3,INFO!$Q$9,(((($D54-INFO!$Q$3)/1000)*INFO!$Q$6)+INFO!$Q$9))</f>
        <v>18</v>
      </c>
    </row>
    <row r="55" spans="1:6" x14ac:dyDescent="0.25">
      <c r="A55">
        <v>10293000</v>
      </c>
      <c r="B55" t="s">
        <v>128</v>
      </c>
      <c r="C55" t="s">
        <v>472</v>
      </c>
      <c r="D55">
        <v>900</v>
      </c>
      <c r="F55" s="12">
        <f>IF($D55&lt;=INFO!$Q$3,INFO!$Q$9,(((($D55-INFO!$Q$3)/1000)*INFO!$Q$6)+INFO!$Q$9))</f>
        <v>18</v>
      </c>
    </row>
    <row r="56" spans="1:6" x14ac:dyDescent="0.25">
      <c r="A56">
        <v>10143000</v>
      </c>
      <c r="B56" t="s">
        <v>287</v>
      </c>
      <c r="C56" t="s">
        <v>288</v>
      </c>
      <c r="D56" s="1">
        <v>1000</v>
      </c>
      <c r="F56" s="12">
        <f>IF($D56&lt;=INFO!$Q$3,INFO!$Q$9,(((($D56-INFO!$Q$3)/1000)*INFO!$Q$6)+INFO!$Q$9))</f>
        <v>18</v>
      </c>
    </row>
    <row r="57" spans="1:6" x14ac:dyDescent="0.25">
      <c r="A57">
        <v>10144000</v>
      </c>
      <c r="B57" t="s">
        <v>120</v>
      </c>
      <c r="C57" t="s">
        <v>467</v>
      </c>
      <c r="D57" s="1">
        <v>1000</v>
      </c>
      <c r="F57" s="12">
        <f>IF($D57&lt;=INFO!$Q$3,INFO!$Q$9,(((($D57-INFO!$Q$3)/1000)*INFO!$Q$6)+INFO!$Q$9))</f>
        <v>18</v>
      </c>
    </row>
    <row r="58" spans="1:6" x14ac:dyDescent="0.25">
      <c r="A58">
        <v>10319000</v>
      </c>
      <c r="B58" t="s">
        <v>77</v>
      </c>
      <c r="C58" t="s">
        <v>507</v>
      </c>
      <c r="D58" s="1">
        <v>1000</v>
      </c>
      <c r="F58" s="12">
        <f>IF($D58&lt;=INFO!$Q$3,INFO!$Q$9,(((($D58-INFO!$Q$3)/1000)*INFO!$Q$6)+INFO!$Q$9))</f>
        <v>18</v>
      </c>
    </row>
    <row r="59" spans="1:6" x14ac:dyDescent="0.25">
      <c r="A59">
        <v>10336000</v>
      </c>
      <c r="B59" t="s">
        <v>98</v>
      </c>
      <c r="C59" t="s">
        <v>434</v>
      </c>
      <c r="D59" s="1">
        <v>1000</v>
      </c>
      <c r="F59" s="12">
        <f>IF($D59&lt;=INFO!$Q$3,INFO!$Q$9,(((($D59-INFO!$Q$3)/1000)*INFO!$Q$6)+INFO!$Q$9))</f>
        <v>18</v>
      </c>
    </row>
    <row r="60" spans="1:6" x14ac:dyDescent="0.25">
      <c r="A60">
        <v>10250000</v>
      </c>
      <c r="B60" t="s">
        <v>115</v>
      </c>
      <c r="C60" t="s">
        <v>437</v>
      </c>
      <c r="D60" s="1">
        <v>1100</v>
      </c>
      <c r="F60" s="12">
        <f>IF($D60&lt;=INFO!$Q$3,INFO!$Q$9,(((($D60-INFO!$Q$3)/1000)*INFO!$Q$6)+INFO!$Q$9))</f>
        <v>18</v>
      </c>
    </row>
    <row r="61" spans="1:6" x14ac:dyDescent="0.25">
      <c r="A61">
        <v>10058000</v>
      </c>
      <c r="B61" t="s">
        <v>51</v>
      </c>
      <c r="C61" t="s">
        <v>384</v>
      </c>
      <c r="D61" s="1">
        <v>1200</v>
      </c>
      <c r="F61" s="12">
        <f>IF($D61&lt;=INFO!$Q$3,INFO!$Q$9,(((($D61-INFO!$Q$3)/1000)*INFO!$Q$6)+INFO!$Q$9))</f>
        <v>18</v>
      </c>
    </row>
    <row r="62" spans="1:6" x14ac:dyDescent="0.25">
      <c r="A62">
        <v>10070000</v>
      </c>
      <c r="B62" t="s">
        <v>151</v>
      </c>
      <c r="C62" t="s">
        <v>465</v>
      </c>
      <c r="D62" s="1">
        <v>1200</v>
      </c>
      <c r="F62" s="12">
        <f>IF($D62&lt;=INFO!$Q$3,INFO!$Q$9,(((($D62-INFO!$Q$3)/1000)*INFO!$Q$6)+INFO!$Q$9))</f>
        <v>18</v>
      </c>
    </row>
    <row r="63" spans="1:6" x14ac:dyDescent="0.25">
      <c r="A63">
        <v>10072000</v>
      </c>
      <c r="B63" t="s">
        <v>124</v>
      </c>
      <c r="C63" t="s">
        <v>435</v>
      </c>
      <c r="D63" s="1">
        <v>1200</v>
      </c>
      <c r="F63" s="12">
        <f>IF($D63&lt;=INFO!$Q$3,INFO!$Q$9,(((($D63-INFO!$Q$3)/1000)*INFO!$Q$6)+INFO!$Q$9))</f>
        <v>18</v>
      </c>
    </row>
    <row r="64" spans="1:6" x14ac:dyDescent="0.25">
      <c r="A64">
        <v>10117000</v>
      </c>
      <c r="B64" t="s">
        <v>90</v>
      </c>
      <c r="C64" t="s">
        <v>427</v>
      </c>
      <c r="D64" s="1">
        <v>1200</v>
      </c>
      <c r="F64" s="12">
        <f>IF($D64&lt;=INFO!$Q$3,INFO!$Q$9,(((($D64-INFO!$Q$3)/1000)*INFO!$Q$6)+INFO!$Q$9))</f>
        <v>18</v>
      </c>
    </row>
    <row r="65" spans="1:6" x14ac:dyDescent="0.25">
      <c r="A65">
        <v>10148000</v>
      </c>
      <c r="B65" t="s">
        <v>96</v>
      </c>
      <c r="C65" t="s">
        <v>26</v>
      </c>
      <c r="D65" s="1">
        <v>1200</v>
      </c>
      <c r="F65" s="12">
        <f>IF($D65&lt;=INFO!$Q$3,INFO!$Q$9,(((($D65-INFO!$Q$3)/1000)*INFO!$Q$6)+INFO!$Q$9))</f>
        <v>18</v>
      </c>
    </row>
    <row r="66" spans="1:6" x14ac:dyDescent="0.25">
      <c r="A66">
        <v>10198000</v>
      </c>
      <c r="B66" t="s">
        <v>55</v>
      </c>
      <c r="C66" t="s">
        <v>640</v>
      </c>
      <c r="D66" s="1">
        <v>1200</v>
      </c>
      <c r="F66" s="12">
        <f>IF($D66&lt;=INFO!$Q$3,INFO!$Q$9,(((($D66-INFO!$Q$3)/1000)*INFO!$Q$6)+INFO!$Q$9))</f>
        <v>18</v>
      </c>
    </row>
    <row r="67" spans="1:6" x14ac:dyDescent="0.25">
      <c r="A67">
        <v>10226000</v>
      </c>
      <c r="B67" t="s">
        <v>84</v>
      </c>
      <c r="C67" t="s">
        <v>445</v>
      </c>
      <c r="D67" s="1">
        <v>1200</v>
      </c>
      <c r="F67" s="12">
        <f>IF($D67&lt;=INFO!$Q$3,INFO!$Q$9,(((($D67-INFO!$Q$3)/1000)*INFO!$Q$6)+INFO!$Q$9))</f>
        <v>18</v>
      </c>
    </row>
    <row r="68" spans="1:6" x14ac:dyDescent="0.25">
      <c r="A68">
        <v>10142000</v>
      </c>
      <c r="B68" t="s">
        <v>114</v>
      </c>
      <c r="C68" t="s">
        <v>26</v>
      </c>
      <c r="D68" s="1">
        <v>1300</v>
      </c>
      <c r="F68" s="12">
        <f>IF($D68&lt;=INFO!$Q$3,INFO!$Q$9,(((($D68-INFO!$Q$3)/1000)*INFO!$Q$6)+INFO!$Q$9))</f>
        <v>18</v>
      </c>
    </row>
    <row r="69" spans="1:6" x14ac:dyDescent="0.25">
      <c r="A69">
        <v>10238000</v>
      </c>
      <c r="B69" t="s">
        <v>127</v>
      </c>
      <c r="C69" t="s">
        <v>475</v>
      </c>
      <c r="D69" s="1">
        <v>1300</v>
      </c>
      <c r="F69" s="12">
        <f>IF($D69&lt;=INFO!$Q$3,INFO!$Q$9,(((($D69-INFO!$Q$3)/1000)*INFO!$Q$6)+INFO!$Q$9))</f>
        <v>18</v>
      </c>
    </row>
    <row r="70" spans="1:6" x14ac:dyDescent="0.25">
      <c r="A70">
        <v>10258000</v>
      </c>
      <c r="B70" t="s">
        <v>85</v>
      </c>
      <c r="C70" t="s">
        <v>454</v>
      </c>
      <c r="D70" s="1">
        <v>1300</v>
      </c>
      <c r="F70" s="12">
        <f>IF($D70&lt;=INFO!$Q$3,INFO!$Q$9,(((($D70-INFO!$Q$3)/1000)*INFO!$Q$6)+INFO!$Q$9))</f>
        <v>18</v>
      </c>
    </row>
    <row r="71" spans="1:6" x14ac:dyDescent="0.25">
      <c r="A71">
        <v>10006000</v>
      </c>
      <c r="B71" t="s">
        <v>133</v>
      </c>
      <c r="C71" t="s">
        <v>478</v>
      </c>
      <c r="D71" s="1">
        <v>1400</v>
      </c>
      <c r="F71" s="12">
        <f>IF($D71&lt;=INFO!$Q$3,INFO!$Q$9,(((($D71-INFO!$Q$3)/1000)*INFO!$Q$6)+INFO!$Q$9))</f>
        <v>18</v>
      </c>
    </row>
    <row r="72" spans="1:6" x14ac:dyDescent="0.25">
      <c r="A72">
        <v>10309000</v>
      </c>
      <c r="B72" t="s">
        <v>147</v>
      </c>
      <c r="C72" t="s">
        <v>455</v>
      </c>
      <c r="D72" s="1">
        <v>1400</v>
      </c>
      <c r="F72" s="12">
        <f>IF($D72&lt;=INFO!$Q$3,INFO!$Q$9,(((($D72-INFO!$Q$3)/1000)*INFO!$Q$6)+INFO!$Q$9))</f>
        <v>18</v>
      </c>
    </row>
    <row r="73" spans="1:6" x14ac:dyDescent="0.25">
      <c r="A73">
        <v>10310000</v>
      </c>
      <c r="B73" t="s">
        <v>129</v>
      </c>
      <c r="C73" t="s">
        <v>470</v>
      </c>
      <c r="D73" s="1">
        <v>1400</v>
      </c>
      <c r="F73" s="12">
        <f>IF($D73&lt;=INFO!$Q$3,INFO!$Q$9,(((($D73-INFO!$Q$3)/1000)*INFO!$Q$6)+INFO!$Q$9))</f>
        <v>18</v>
      </c>
    </row>
    <row r="74" spans="1:6" x14ac:dyDescent="0.25">
      <c r="A74">
        <v>10075000</v>
      </c>
      <c r="B74" t="s">
        <v>80</v>
      </c>
      <c r="C74" t="s">
        <v>421</v>
      </c>
      <c r="D74" s="1">
        <v>1500</v>
      </c>
      <c r="F74" s="12">
        <f>IF($D74&lt;=INFO!$Q$3,INFO!$Q$9,(((($D74-INFO!$Q$3)/1000)*INFO!$Q$6)+INFO!$Q$9))</f>
        <v>18</v>
      </c>
    </row>
    <row r="75" spans="1:6" x14ac:dyDescent="0.25">
      <c r="A75">
        <v>10311000</v>
      </c>
      <c r="B75" t="s">
        <v>123</v>
      </c>
      <c r="C75" t="s">
        <v>456</v>
      </c>
      <c r="D75" s="1">
        <v>1500</v>
      </c>
      <c r="F75" s="12">
        <f>IF($D75&lt;=INFO!$Q$3,INFO!$Q$9,(((($D75-INFO!$Q$3)/1000)*INFO!$Q$6)+INFO!$Q$9))</f>
        <v>18</v>
      </c>
    </row>
    <row r="76" spans="1:6" x14ac:dyDescent="0.25">
      <c r="A76">
        <v>10174000</v>
      </c>
      <c r="B76" t="s">
        <v>140</v>
      </c>
      <c r="C76" t="s">
        <v>429</v>
      </c>
      <c r="D76" s="1">
        <v>1600</v>
      </c>
      <c r="F76" s="12">
        <f>IF($D76&lt;=INFO!$Q$3,INFO!$Q$9,(((($D76-INFO!$Q$3)/1000)*INFO!$Q$6)+INFO!$Q$9))</f>
        <v>18</v>
      </c>
    </row>
    <row r="77" spans="1:6" x14ac:dyDescent="0.25">
      <c r="A77">
        <v>10280000</v>
      </c>
      <c r="B77" t="s">
        <v>186</v>
      </c>
      <c r="C77" t="s">
        <v>487</v>
      </c>
      <c r="D77" s="1">
        <v>1600</v>
      </c>
      <c r="F77" s="12">
        <f>IF($D77&lt;=INFO!$Q$3,INFO!$Q$9,(((($D77-INFO!$Q$3)/1000)*INFO!$Q$6)+INFO!$Q$9))</f>
        <v>18</v>
      </c>
    </row>
    <row r="78" spans="1:6" x14ac:dyDescent="0.25">
      <c r="A78">
        <v>10296000</v>
      </c>
      <c r="B78" t="s">
        <v>165</v>
      </c>
      <c r="C78" t="s">
        <v>492</v>
      </c>
      <c r="D78" s="1">
        <v>1600</v>
      </c>
      <c r="F78" s="12">
        <f>IF($D78&lt;=INFO!$Q$3,INFO!$Q$9,(((($D78-INFO!$Q$3)/1000)*INFO!$Q$6)+INFO!$Q$9))</f>
        <v>18</v>
      </c>
    </row>
    <row r="79" spans="1:6" x14ac:dyDescent="0.25">
      <c r="A79">
        <v>10310500</v>
      </c>
      <c r="B79" t="s">
        <v>131</v>
      </c>
      <c r="C79" t="s">
        <v>130</v>
      </c>
      <c r="D79" s="1">
        <v>1600</v>
      </c>
      <c r="F79" s="12">
        <f>IF($D79&lt;=INFO!$Q$3,INFO!$Q$9,(((($D79-INFO!$Q$3)/1000)*INFO!$Q$6)+INFO!$Q$9))</f>
        <v>18</v>
      </c>
    </row>
    <row r="80" spans="1:6" x14ac:dyDescent="0.25">
      <c r="A80">
        <v>10020000</v>
      </c>
      <c r="B80" t="s">
        <v>138</v>
      </c>
      <c r="C80" t="s">
        <v>457</v>
      </c>
      <c r="D80" s="1">
        <v>1700</v>
      </c>
      <c r="F80" s="12">
        <f>IF($D80&lt;=INFO!$Q$3,INFO!$Q$9,(((($D80-INFO!$Q$3)/1000)*INFO!$Q$6)+INFO!$Q$9))</f>
        <v>18</v>
      </c>
    </row>
    <row r="81" spans="1:6" x14ac:dyDescent="0.25">
      <c r="A81">
        <v>10057000</v>
      </c>
      <c r="B81" t="s">
        <v>110</v>
      </c>
      <c r="C81" t="s">
        <v>439</v>
      </c>
      <c r="D81" s="1">
        <v>1700</v>
      </c>
      <c r="F81" s="12">
        <f>IF($D81&lt;=INFO!$Q$3,INFO!$Q$9,(((($D81-INFO!$Q$3)/1000)*INFO!$Q$6)+INFO!$Q$9))</f>
        <v>18</v>
      </c>
    </row>
    <row r="82" spans="1:6" x14ac:dyDescent="0.25">
      <c r="A82">
        <v>10115000</v>
      </c>
      <c r="B82" t="s">
        <v>175</v>
      </c>
      <c r="C82" t="s">
        <v>496</v>
      </c>
      <c r="D82" s="1">
        <v>1700</v>
      </c>
      <c r="F82" s="12">
        <f>IF($D82&lt;=INFO!$Q$3,INFO!$Q$9,(((($D82-INFO!$Q$3)/1000)*INFO!$Q$6)+INFO!$Q$9))</f>
        <v>18</v>
      </c>
    </row>
    <row r="83" spans="1:6" x14ac:dyDescent="0.25">
      <c r="A83">
        <v>10181000</v>
      </c>
      <c r="B83" t="s">
        <v>125</v>
      </c>
      <c r="C83" t="s">
        <v>469</v>
      </c>
      <c r="D83" s="1">
        <v>1700</v>
      </c>
      <c r="F83" s="12">
        <f>IF($D83&lt;=INFO!$Q$3,INFO!$Q$9,(((($D83-INFO!$Q$3)/1000)*INFO!$Q$6)+INFO!$Q$9))</f>
        <v>18</v>
      </c>
    </row>
    <row r="84" spans="1:6" x14ac:dyDescent="0.25">
      <c r="A84">
        <v>10191000</v>
      </c>
      <c r="B84" t="s">
        <v>97</v>
      </c>
      <c r="C84" t="s">
        <v>444</v>
      </c>
      <c r="D84" s="1">
        <v>1700</v>
      </c>
      <c r="F84" s="12">
        <f>IF($D84&lt;=INFO!$Q$3,INFO!$Q$9,(((($D84-INFO!$Q$3)/1000)*INFO!$Q$6)+INFO!$Q$9))</f>
        <v>18</v>
      </c>
    </row>
    <row r="85" spans="1:6" x14ac:dyDescent="0.25">
      <c r="A85">
        <v>10265000</v>
      </c>
      <c r="B85" t="s">
        <v>221</v>
      </c>
      <c r="C85" t="s">
        <v>553</v>
      </c>
      <c r="D85" s="1">
        <v>1700</v>
      </c>
      <c r="F85" s="12">
        <f>IF($D85&lt;=INFO!$Q$3,INFO!$Q$9,(((($D85-INFO!$Q$3)/1000)*INFO!$Q$6)+INFO!$Q$9))</f>
        <v>18</v>
      </c>
    </row>
    <row r="86" spans="1:6" x14ac:dyDescent="0.25">
      <c r="A86">
        <v>10283000</v>
      </c>
      <c r="B86" t="s">
        <v>81</v>
      </c>
      <c r="C86" t="s">
        <v>430</v>
      </c>
      <c r="D86" s="1">
        <v>1700</v>
      </c>
      <c r="F86" s="12">
        <f>IF($D86&lt;=INFO!$Q$3,INFO!$Q$9,(((($D86-INFO!$Q$3)/1000)*INFO!$Q$6)+INFO!$Q$9))</f>
        <v>18</v>
      </c>
    </row>
    <row r="87" spans="1:6" x14ac:dyDescent="0.25">
      <c r="A87">
        <v>10220000</v>
      </c>
      <c r="B87" t="s">
        <v>170</v>
      </c>
      <c r="C87" t="s">
        <v>491</v>
      </c>
      <c r="D87" s="1">
        <v>1800</v>
      </c>
      <c r="F87" s="12">
        <f>IF($D87&lt;=INFO!$Q$3,INFO!$Q$9,(((($D87-INFO!$Q$3)/1000)*INFO!$Q$6)+INFO!$Q$9))</f>
        <v>18</v>
      </c>
    </row>
    <row r="88" spans="1:6" x14ac:dyDescent="0.25">
      <c r="A88">
        <v>10138000</v>
      </c>
      <c r="B88" t="s">
        <v>202</v>
      </c>
      <c r="C88" t="s">
        <v>497</v>
      </c>
      <c r="D88" s="1">
        <v>1900</v>
      </c>
      <c r="F88" s="12">
        <f>IF($D88&lt;=INFO!$Q$3,INFO!$Q$9,(((($D88-INFO!$Q$3)/1000)*INFO!$Q$6)+INFO!$Q$9))</f>
        <v>18</v>
      </c>
    </row>
    <row r="89" spans="1:6" x14ac:dyDescent="0.25">
      <c r="A89">
        <v>10300000</v>
      </c>
      <c r="B89" t="s">
        <v>180</v>
      </c>
      <c r="C89" t="s">
        <v>503</v>
      </c>
      <c r="D89" s="1">
        <v>1900</v>
      </c>
      <c r="F89" s="12">
        <f>IF($D89&lt;=INFO!$Q$3,INFO!$Q$9,(((($D89-INFO!$Q$3)/1000)*INFO!$Q$6)+INFO!$Q$9))</f>
        <v>18</v>
      </c>
    </row>
    <row r="90" spans="1:6" x14ac:dyDescent="0.25">
      <c r="A90">
        <v>10065000</v>
      </c>
      <c r="B90" t="s">
        <v>150</v>
      </c>
      <c r="C90" t="s">
        <v>464</v>
      </c>
      <c r="D90" s="1">
        <v>2000</v>
      </c>
      <c r="F90" s="12">
        <f>IF($D90&lt;=INFO!$Q$3,INFO!$Q$9,(((($D90-INFO!$Q$3)/1000)*INFO!$Q$6)+INFO!$Q$9))</f>
        <v>18</v>
      </c>
    </row>
    <row r="91" spans="1:6" x14ac:dyDescent="0.25">
      <c r="A91">
        <v>10251000</v>
      </c>
      <c r="B91" t="s">
        <v>242</v>
      </c>
      <c r="C91" t="s">
        <v>580</v>
      </c>
      <c r="D91" s="1">
        <v>2000</v>
      </c>
      <c r="F91" s="12">
        <f>IF($D91&lt;=INFO!$Q$3,INFO!$Q$9,(((($D91-INFO!$Q$3)/1000)*INFO!$Q$6)+INFO!$Q$9))</f>
        <v>18</v>
      </c>
    </row>
    <row r="92" spans="1:6" x14ac:dyDescent="0.25">
      <c r="A92">
        <v>10016000</v>
      </c>
      <c r="B92" t="s">
        <v>142</v>
      </c>
      <c r="C92" t="s">
        <v>477</v>
      </c>
      <c r="D92" s="1">
        <v>2100</v>
      </c>
      <c r="F92" s="12">
        <f>IF($D92&lt;=INFO!$Q$3,INFO!$Q$9,(((($D92-INFO!$Q$3)/1000)*INFO!$Q$6)+INFO!$Q$9))</f>
        <v>18</v>
      </c>
    </row>
    <row r="93" spans="1:6" x14ac:dyDescent="0.25">
      <c r="A93">
        <v>10098000</v>
      </c>
      <c r="B93" t="s">
        <v>200</v>
      </c>
      <c r="C93" t="s">
        <v>419</v>
      </c>
      <c r="D93" s="1">
        <v>2100</v>
      </c>
      <c r="F93" s="12">
        <f>IF($D93&lt;=INFO!$Q$3,INFO!$Q$9,(((($D93-INFO!$Q$3)/1000)*INFO!$Q$6)+INFO!$Q$9))</f>
        <v>18</v>
      </c>
    </row>
    <row r="94" spans="1:6" x14ac:dyDescent="0.25">
      <c r="A94">
        <v>10104000</v>
      </c>
      <c r="B94" t="s">
        <v>160</v>
      </c>
      <c r="C94" t="s">
        <v>479</v>
      </c>
      <c r="D94" s="1">
        <v>2100</v>
      </c>
      <c r="F94" s="12">
        <f>IF($D94&lt;=INFO!$Q$3,INFO!$Q$9,(((($D94-INFO!$Q$3)/1000)*INFO!$Q$6)+INFO!$Q$9))</f>
        <v>18</v>
      </c>
    </row>
    <row r="95" spans="1:6" x14ac:dyDescent="0.25">
      <c r="A95">
        <v>10176000</v>
      </c>
      <c r="B95" t="s">
        <v>195</v>
      </c>
      <c r="C95" t="s">
        <v>484</v>
      </c>
      <c r="D95" s="1">
        <v>2100</v>
      </c>
      <c r="F95" s="12">
        <f>IF($D95&lt;=INFO!$Q$3,INFO!$Q$9,(((($D95-INFO!$Q$3)/1000)*INFO!$Q$6)+INFO!$Q$9))</f>
        <v>18</v>
      </c>
    </row>
    <row r="96" spans="1:6" x14ac:dyDescent="0.25">
      <c r="A96">
        <v>10294500</v>
      </c>
      <c r="B96" t="s">
        <v>320</v>
      </c>
      <c r="C96" t="s">
        <v>614</v>
      </c>
      <c r="D96" s="1">
        <v>2100</v>
      </c>
      <c r="F96" s="12">
        <f>IF($D96&lt;=INFO!$Q$3,INFO!$Q$9,(((($D96-INFO!$Q$3)/1000)*INFO!$Q$6)+INFO!$Q$9))</f>
        <v>18</v>
      </c>
    </row>
    <row r="97" spans="1:6" x14ac:dyDescent="0.25">
      <c r="A97">
        <v>10290000</v>
      </c>
      <c r="B97" t="s">
        <v>107</v>
      </c>
      <c r="C97" t="s">
        <v>459</v>
      </c>
      <c r="D97" s="1">
        <v>2200</v>
      </c>
      <c r="F97" s="12">
        <f>IF($D97&lt;=INFO!$Q$3,INFO!$Q$9,(((($D97-INFO!$Q$3)/1000)*INFO!$Q$6)+INFO!$Q$9))</f>
        <v>18</v>
      </c>
    </row>
    <row r="98" spans="1:6" x14ac:dyDescent="0.25">
      <c r="A98">
        <v>10312000</v>
      </c>
      <c r="B98" t="s">
        <v>197</v>
      </c>
      <c r="C98" t="s">
        <v>527</v>
      </c>
      <c r="D98" s="1">
        <v>2200</v>
      </c>
      <c r="F98" s="12">
        <f>IF($D98&lt;=INFO!$Q$3,INFO!$Q$9,(((($D98-INFO!$Q$3)/1000)*INFO!$Q$6)+INFO!$Q$9))</f>
        <v>18</v>
      </c>
    </row>
    <row r="99" spans="1:6" x14ac:dyDescent="0.25">
      <c r="A99">
        <v>10363000</v>
      </c>
      <c r="B99" t="s">
        <v>233</v>
      </c>
      <c r="C99" t="s">
        <v>543</v>
      </c>
      <c r="D99" s="1">
        <v>2200</v>
      </c>
      <c r="F99" s="12">
        <f>IF($D99&lt;=INFO!$Q$3,INFO!$Q$9,(((($D99-INFO!$Q$3)/1000)*INFO!$Q$6)+INFO!$Q$9))</f>
        <v>18</v>
      </c>
    </row>
    <row r="100" spans="1:6" x14ac:dyDescent="0.25">
      <c r="A100">
        <v>10055000</v>
      </c>
      <c r="B100" t="s">
        <v>74</v>
      </c>
      <c r="C100" t="s">
        <v>13</v>
      </c>
      <c r="D100" s="1">
        <v>2300</v>
      </c>
      <c r="F100" s="12">
        <f>IF($D100&lt;=INFO!$Q$3,INFO!$Q$9,(((($D100-INFO!$Q$3)/1000)*INFO!$Q$6)+INFO!$Q$9))</f>
        <v>18</v>
      </c>
    </row>
    <row r="101" spans="1:6" x14ac:dyDescent="0.25">
      <c r="A101">
        <v>10004000</v>
      </c>
      <c r="B101" t="s">
        <v>88</v>
      </c>
      <c r="C101" t="s">
        <v>414</v>
      </c>
      <c r="D101" s="1">
        <v>2300</v>
      </c>
      <c r="F101" s="12">
        <f>IF($D101&lt;=INFO!$Q$3,INFO!$Q$9,(((($D101-INFO!$Q$3)/1000)*INFO!$Q$6)+INFO!$Q$9))</f>
        <v>18</v>
      </c>
    </row>
    <row r="102" spans="1:6" x14ac:dyDescent="0.25">
      <c r="A102">
        <v>10009000</v>
      </c>
      <c r="B102" t="s">
        <v>137</v>
      </c>
      <c r="C102" t="s">
        <v>448</v>
      </c>
      <c r="D102" s="1">
        <v>2300</v>
      </c>
      <c r="F102" s="12">
        <f>IF($D102&lt;=INFO!$Q$3,INFO!$Q$9,(((($D102-INFO!$Q$3)/1000)*INFO!$Q$6)+INFO!$Q$9))</f>
        <v>18</v>
      </c>
    </row>
    <row r="103" spans="1:6" x14ac:dyDescent="0.25">
      <c r="A103">
        <v>10029000</v>
      </c>
      <c r="B103" t="s">
        <v>198</v>
      </c>
      <c r="C103" t="s">
        <v>502</v>
      </c>
      <c r="D103" s="1">
        <v>2300</v>
      </c>
      <c r="F103" s="12">
        <f>IF($D103&lt;=INFO!$Q$3,INFO!$Q$9,(((($D103-INFO!$Q$3)/1000)*INFO!$Q$6)+INFO!$Q$9))</f>
        <v>18</v>
      </c>
    </row>
    <row r="104" spans="1:6" x14ac:dyDescent="0.25">
      <c r="A104">
        <v>10099000</v>
      </c>
      <c r="B104" t="s">
        <v>112</v>
      </c>
      <c r="C104" t="s">
        <v>443</v>
      </c>
      <c r="D104" s="1">
        <v>2300</v>
      </c>
      <c r="F104" s="12">
        <f>IF($D104&lt;=INFO!$Q$3,INFO!$Q$9,(((($D104-INFO!$Q$3)/1000)*INFO!$Q$6)+INFO!$Q$9))</f>
        <v>18</v>
      </c>
    </row>
    <row r="105" spans="1:6" x14ac:dyDescent="0.25">
      <c r="A105">
        <v>10157000</v>
      </c>
      <c r="B105" t="s">
        <v>163</v>
      </c>
      <c r="C105" t="s">
        <v>498</v>
      </c>
      <c r="D105" s="1">
        <v>2300</v>
      </c>
      <c r="F105" s="12">
        <f>IF($D105&lt;=INFO!$Q$3,INFO!$Q$9,(((($D105-INFO!$Q$3)/1000)*INFO!$Q$6)+INFO!$Q$9))</f>
        <v>18</v>
      </c>
    </row>
    <row r="106" spans="1:6" x14ac:dyDescent="0.25">
      <c r="A106">
        <v>10180000</v>
      </c>
      <c r="B106" t="s">
        <v>164</v>
      </c>
      <c r="C106" t="s">
        <v>468</v>
      </c>
      <c r="D106" s="1">
        <v>2300</v>
      </c>
      <c r="F106" s="12">
        <f>IF($D106&lt;=INFO!$Q$3,INFO!$Q$9,(((($D106-INFO!$Q$3)/1000)*INFO!$Q$6)+INFO!$Q$9))</f>
        <v>18</v>
      </c>
    </row>
    <row r="107" spans="1:6" x14ac:dyDescent="0.25">
      <c r="A107">
        <v>10304000</v>
      </c>
      <c r="B107" t="s">
        <v>146</v>
      </c>
      <c r="C107" t="s">
        <v>488</v>
      </c>
      <c r="D107" s="1">
        <v>2300</v>
      </c>
      <c r="F107" s="12">
        <f>IF($D107&lt;=INFO!$Q$3,INFO!$Q$9,(((($D107-INFO!$Q$3)/1000)*INFO!$Q$6)+INFO!$Q$9))</f>
        <v>18</v>
      </c>
    </row>
    <row r="108" spans="1:6" x14ac:dyDescent="0.25">
      <c r="A108">
        <v>10322000</v>
      </c>
      <c r="B108" t="s">
        <v>304</v>
      </c>
      <c r="C108" t="s">
        <v>569</v>
      </c>
      <c r="D108" s="1">
        <v>2300</v>
      </c>
      <c r="F108" s="12">
        <f>IF($D108&lt;=INFO!$Q$3,INFO!$Q$9,(((($D108-INFO!$Q$3)/1000)*INFO!$Q$6)+INFO!$Q$9))</f>
        <v>18</v>
      </c>
    </row>
    <row r="109" spans="1:6" x14ac:dyDescent="0.25">
      <c r="A109">
        <v>10003000</v>
      </c>
      <c r="B109" t="s">
        <v>88</v>
      </c>
      <c r="C109" t="s">
        <v>433</v>
      </c>
      <c r="D109" s="1">
        <v>2400</v>
      </c>
      <c r="F109" s="12">
        <f>IF($D109&lt;=INFO!$Q$3,INFO!$Q$9,(((($D109-INFO!$Q$3)/1000)*INFO!$Q$6)+INFO!$Q$9))</f>
        <v>18</v>
      </c>
    </row>
    <row r="110" spans="1:6" x14ac:dyDescent="0.25">
      <c r="A110">
        <v>10197000</v>
      </c>
      <c r="B110" t="s">
        <v>154</v>
      </c>
      <c r="C110" t="s">
        <v>485</v>
      </c>
      <c r="D110" s="1">
        <v>2400</v>
      </c>
      <c r="F110" s="12">
        <f>IF($D110&lt;=INFO!$Q$3,INFO!$Q$9,(((($D110-INFO!$Q$3)/1000)*INFO!$Q$6)+INFO!$Q$9))</f>
        <v>18</v>
      </c>
    </row>
    <row r="111" spans="1:6" x14ac:dyDescent="0.25">
      <c r="A111">
        <v>10214000</v>
      </c>
      <c r="B111" t="s">
        <v>86</v>
      </c>
      <c r="C111" t="s">
        <v>452</v>
      </c>
      <c r="D111" s="1">
        <v>2400</v>
      </c>
      <c r="F111" s="12">
        <f>IF($D111&lt;=INFO!$Q$3,INFO!$Q$9,(((($D111-INFO!$Q$3)/1000)*INFO!$Q$6)+INFO!$Q$9))</f>
        <v>18</v>
      </c>
    </row>
    <row r="112" spans="1:6" x14ac:dyDescent="0.25">
      <c r="A112">
        <v>10215000</v>
      </c>
      <c r="B112" t="s">
        <v>106</v>
      </c>
      <c r="C112" t="s">
        <v>453</v>
      </c>
      <c r="D112" s="1">
        <v>2400</v>
      </c>
      <c r="F112" s="12">
        <f>IF($D112&lt;=INFO!$Q$3,INFO!$Q$9,(((($D112-INFO!$Q$3)/1000)*INFO!$Q$6)+INFO!$Q$9))</f>
        <v>18</v>
      </c>
    </row>
    <row r="113" spans="1:6" x14ac:dyDescent="0.25">
      <c r="A113">
        <v>10237000</v>
      </c>
      <c r="B113" t="s">
        <v>171</v>
      </c>
      <c r="C113" t="s">
        <v>511</v>
      </c>
      <c r="D113" s="1">
        <v>2400</v>
      </c>
      <c r="F113" s="12">
        <f>IF($D113&lt;=INFO!$Q$3,INFO!$Q$9,(((($D113-INFO!$Q$3)/1000)*INFO!$Q$6)+INFO!$Q$9))</f>
        <v>18</v>
      </c>
    </row>
    <row r="114" spans="1:6" x14ac:dyDescent="0.25">
      <c r="A114">
        <v>10239000</v>
      </c>
      <c r="B114" t="s">
        <v>40</v>
      </c>
      <c r="C114" t="s">
        <v>486</v>
      </c>
      <c r="D114" s="1">
        <v>2400</v>
      </c>
      <c r="F114" s="12">
        <f>IF($D114&lt;=INFO!$Q$3,INFO!$Q$9,(((($D114-INFO!$Q$3)/1000)*INFO!$Q$6)+INFO!$Q$9))</f>
        <v>18</v>
      </c>
    </row>
    <row r="115" spans="1:6" x14ac:dyDescent="0.25">
      <c r="A115">
        <v>10305000</v>
      </c>
      <c r="B115" t="s">
        <v>116</v>
      </c>
      <c r="C115" t="s">
        <v>462</v>
      </c>
      <c r="D115" s="1">
        <v>2400</v>
      </c>
      <c r="F115" s="12">
        <f>IF($D115&lt;=INFO!$Q$3,INFO!$Q$9,(((($D115-INFO!$Q$3)/1000)*INFO!$Q$6)+INFO!$Q$9))</f>
        <v>18</v>
      </c>
    </row>
    <row r="116" spans="1:6" x14ac:dyDescent="0.25">
      <c r="A116">
        <v>10028000</v>
      </c>
      <c r="B116" t="s">
        <v>182</v>
      </c>
      <c r="C116" t="s">
        <v>481</v>
      </c>
      <c r="D116" s="1">
        <v>2500</v>
      </c>
      <c r="F116" s="12">
        <f>IF($D116&lt;=INFO!$Q$3,INFO!$Q$9,(((($D116-INFO!$Q$3)/1000)*INFO!$Q$6)+INFO!$Q$9))</f>
        <v>18</v>
      </c>
    </row>
    <row r="117" spans="1:6" x14ac:dyDescent="0.25">
      <c r="A117">
        <v>10235000</v>
      </c>
      <c r="B117" t="s">
        <v>282</v>
      </c>
      <c r="C117" t="s">
        <v>522</v>
      </c>
      <c r="D117" s="1">
        <v>2500</v>
      </c>
      <c r="F117" s="12">
        <f>IF($D117&lt;=INFO!$Q$3,INFO!$Q$9,(((($D117-INFO!$Q$3)/1000)*INFO!$Q$6)+INFO!$Q$9))</f>
        <v>18</v>
      </c>
    </row>
    <row r="118" spans="1:6" x14ac:dyDescent="0.25">
      <c r="A118">
        <v>10243000</v>
      </c>
      <c r="B118" t="s">
        <v>249</v>
      </c>
      <c r="C118" t="s">
        <v>541</v>
      </c>
      <c r="D118" s="1">
        <v>2500</v>
      </c>
      <c r="F118" s="12">
        <f>IF($D118&lt;=INFO!$Q$3,INFO!$Q$9,(((($D118-INFO!$Q$3)/1000)*INFO!$Q$6)+INFO!$Q$9))</f>
        <v>18</v>
      </c>
    </row>
    <row r="119" spans="1:6" x14ac:dyDescent="0.25">
      <c r="A119">
        <v>10360000</v>
      </c>
      <c r="B119" t="s">
        <v>194</v>
      </c>
      <c r="C119" t="s">
        <v>513</v>
      </c>
      <c r="D119" s="1">
        <v>2500</v>
      </c>
      <c r="F119" s="12">
        <f>IF($D119&lt;=INFO!$Q$3,INFO!$Q$9,(((($D119-INFO!$Q$3)/1000)*INFO!$Q$6)+INFO!$Q$9))</f>
        <v>18</v>
      </c>
    </row>
    <row r="120" spans="1:6" x14ac:dyDescent="0.25">
      <c r="A120">
        <v>10025000</v>
      </c>
      <c r="B120" t="s">
        <v>188</v>
      </c>
      <c r="C120" t="s">
        <v>504</v>
      </c>
      <c r="D120" s="1">
        <v>2600</v>
      </c>
      <c r="F120" s="12">
        <f>IF($D120&lt;=INFO!$Q$3,INFO!$Q$9,(((($D120-INFO!$Q$3)/1000)*INFO!$Q$6)+INFO!$Q$9))</f>
        <v>18</v>
      </c>
    </row>
    <row r="121" spans="1:6" x14ac:dyDescent="0.25">
      <c r="A121">
        <v>10089000</v>
      </c>
      <c r="B121" t="s">
        <v>159</v>
      </c>
      <c r="C121" t="s">
        <v>483</v>
      </c>
      <c r="D121" s="1">
        <v>2600</v>
      </c>
      <c r="F121" s="12">
        <f>IF($D121&lt;=INFO!$Q$3,INFO!$Q$9,(((($D121-INFO!$Q$3)/1000)*INFO!$Q$6)+INFO!$Q$9))</f>
        <v>18</v>
      </c>
    </row>
    <row r="122" spans="1:6" x14ac:dyDescent="0.25">
      <c r="A122">
        <v>10140000</v>
      </c>
      <c r="B122" t="s">
        <v>54</v>
      </c>
      <c r="C122" t="s">
        <v>407</v>
      </c>
      <c r="D122" s="1">
        <v>2600</v>
      </c>
      <c r="F122" s="12">
        <f>IF($D122&lt;=INFO!$Q$3,INFO!$Q$9,(((($D122-INFO!$Q$3)/1000)*INFO!$Q$6)+INFO!$Q$9))</f>
        <v>18</v>
      </c>
    </row>
    <row r="123" spans="1:6" x14ac:dyDescent="0.25">
      <c r="A123">
        <v>10162000</v>
      </c>
      <c r="B123" t="s">
        <v>203</v>
      </c>
      <c r="C123" t="s">
        <v>590</v>
      </c>
      <c r="D123" s="1">
        <v>2600</v>
      </c>
      <c r="F123" s="12">
        <f>IF($D123&lt;=INFO!$Q$3,INFO!$Q$9,(((($D123-INFO!$Q$3)/1000)*INFO!$Q$6)+INFO!$Q$9))</f>
        <v>18</v>
      </c>
    </row>
    <row r="124" spans="1:6" x14ac:dyDescent="0.25">
      <c r="A124">
        <v>10203000</v>
      </c>
      <c r="B124" t="s">
        <v>205</v>
      </c>
      <c r="C124" t="s">
        <v>546</v>
      </c>
      <c r="D124" s="1">
        <v>2600</v>
      </c>
      <c r="F124" s="12">
        <f>IF($D124&lt;=INFO!$Q$3,INFO!$Q$9,(((($D124-INFO!$Q$3)/1000)*INFO!$Q$6)+INFO!$Q$9))</f>
        <v>18</v>
      </c>
    </row>
    <row r="125" spans="1:6" x14ac:dyDescent="0.25">
      <c r="A125">
        <v>10023000</v>
      </c>
      <c r="B125" t="s">
        <v>272</v>
      </c>
      <c r="C125" t="s">
        <v>598</v>
      </c>
      <c r="D125" s="1">
        <v>2700</v>
      </c>
      <c r="F125" s="12">
        <f>IF($D125&lt;=INFO!$Q$3,INFO!$Q$9,(((($D125-INFO!$Q$3)/1000)*INFO!$Q$6)+INFO!$Q$9))</f>
        <v>18</v>
      </c>
    </row>
    <row r="126" spans="1:6" x14ac:dyDescent="0.25">
      <c r="A126">
        <v>10125000</v>
      </c>
      <c r="B126" t="s">
        <v>226</v>
      </c>
      <c r="C126" t="s">
        <v>388</v>
      </c>
      <c r="D126" s="1">
        <v>2700</v>
      </c>
      <c r="F126" s="12">
        <f>IF($D126&lt;=INFO!$Q$3,INFO!$Q$9,(((($D126-INFO!$Q$3)/1000)*INFO!$Q$6)+INFO!$Q$9))</f>
        <v>18</v>
      </c>
    </row>
    <row r="127" spans="1:6" x14ac:dyDescent="0.25">
      <c r="A127">
        <v>10136000</v>
      </c>
      <c r="B127" t="s">
        <v>153</v>
      </c>
      <c r="C127" t="s">
        <v>407</v>
      </c>
      <c r="D127" s="1">
        <v>2700</v>
      </c>
      <c r="F127" s="12">
        <f>IF($D127&lt;=INFO!$Q$3,INFO!$Q$9,(((($D127-INFO!$Q$3)/1000)*INFO!$Q$6)+INFO!$Q$9))</f>
        <v>18</v>
      </c>
    </row>
    <row r="128" spans="1:6" x14ac:dyDescent="0.25">
      <c r="A128">
        <v>10285000</v>
      </c>
      <c r="B128" t="s">
        <v>250</v>
      </c>
      <c r="C128" t="s">
        <v>398</v>
      </c>
      <c r="D128" s="1">
        <v>2700</v>
      </c>
      <c r="F128" s="12">
        <f>IF($D128&lt;=INFO!$Q$3,INFO!$Q$9,(((($D128-INFO!$Q$3)/1000)*INFO!$Q$6)+INFO!$Q$9))</f>
        <v>18</v>
      </c>
    </row>
    <row r="129" spans="1:6" x14ac:dyDescent="0.25">
      <c r="A129">
        <v>10297000</v>
      </c>
      <c r="B129" t="s">
        <v>210</v>
      </c>
      <c r="C129" t="s">
        <v>567</v>
      </c>
      <c r="D129" s="1">
        <v>2700</v>
      </c>
      <c r="F129" s="12">
        <f>IF($D129&lt;=INFO!$Q$3,INFO!$Q$9,(((($D129-INFO!$Q$3)/1000)*INFO!$Q$6)+INFO!$Q$9))</f>
        <v>18</v>
      </c>
    </row>
    <row r="130" spans="1:6" x14ac:dyDescent="0.25">
      <c r="A130">
        <v>10356001</v>
      </c>
      <c r="B130" t="s">
        <v>230</v>
      </c>
      <c r="C130" t="s">
        <v>528</v>
      </c>
      <c r="D130" s="1">
        <v>2700</v>
      </c>
      <c r="F130" s="12">
        <f>IF($D130&lt;=INFO!$Q$3,INFO!$Q$9,(((($D130-INFO!$Q$3)/1000)*INFO!$Q$6)+INFO!$Q$9))</f>
        <v>18</v>
      </c>
    </row>
    <row r="131" spans="1:6" x14ac:dyDescent="0.25">
      <c r="A131">
        <v>10082000</v>
      </c>
      <c r="B131" t="s">
        <v>166</v>
      </c>
      <c r="C131" t="s">
        <v>482</v>
      </c>
      <c r="D131" s="1">
        <v>2800</v>
      </c>
      <c r="F131" s="12">
        <f>IF($D131&lt;=INFO!$Q$3,INFO!$Q$9,(((($D131-INFO!$Q$3)/1000)*INFO!$Q$6)+INFO!$Q$9))</f>
        <v>18</v>
      </c>
    </row>
    <row r="132" spans="1:6" x14ac:dyDescent="0.25">
      <c r="A132">
        <v>10112000</v>
      </c>
      <c r="B132" t="s">
        <v>109</v>
      </c>
      <c r="C132" t="s">
        <v>436</v>
      </c>
      <c r="D132" s="1">
        <v>2800</v>
      </c>
      <c r="F132" s="12">
        <f>IF($D132&lt;=INFO!$Q$3,INFO!$Q$9,(((($D132-INFO!$Q$3)/1000)*INFO!$Q$6)+INFO!$Q$9))</f>
        <v>18</v>
      </c>
    </row>
    <row r="133" spans="1:6" x14ac:dyDescent="0.25">
      <c r="A133">
        <v>10141000</v>
      </c>
      <c r="B133" t="s">
        <v>91</v>
      </c>
      <c r="C133" t="s">
        <v>26</v>
      </c>
      <c r="D133" s="1">
        <v>2800</v>
      </c>
      <c r="F133" s="12">
        <f>IF($D133&lt;=INFO!$Q$3,INFO!$Q$9,(((($D133-INFO!$Q$3)/1000)*INFO!$Q$6)+INFO!$Q$9))</f>
        <v>18</v>
      </c>
    </row>
    <row r="134" spans="1:6" x14ac:dyDescent="0.25">
      <c r="A134">
        <v>10158500</v>
      </c>
      <c r="B134" t="s">
        <v>247</v>
      </c>
      <c r="C134" t="s">
        <v>619</v>
      </c>
      <c r="D134" s="1">
        <v>2800</v>
      </c>
      <c r="F134" s="12">
        <f>IF($D134&lt;=INFO!$Q$3,INFO!$Q$9,(((($D134-INFO!$Q$3)/1000)*INFO!$Q$6)+INFO!$Q$9))</f>
        <v>18</v>
      </c>
    </row>
    <row r="135" spans="1:6" x14ac:dyDescent="0.25">
      <c r="A135">
        <v>10271000</v>
      </c>
      <c r="B135" t="s">
        <v>178</v>
      </c>
      <c r="C135" t="s">
        <v>500</v>
      </c>
      <c r="D135" s="1">
        <v>2800</v>
      </c>
      <c r="F135" s="12">
        <f>IF($D135&lt;=INFO!$Q$3,INFO!$Q$9,(((($D135-INFO!$Q$3)/1000)*INFO!$Q$6)+INFO!$Q$9))</f>
        <v>18</v>
      </c>
    </row>
    <row r="136" spans="1:6" x14ac:dyDescent="0.25">
      <c r="A136">
        <v>10326000</v>
      </c>
      <c r="B136" t="s">
        <v>143</v>
      </c>
      <c r="C136" t="s">
        <v>473</v>
      </c>
      <c r="D136" s="1">
        <v>2800</v>
      </c>
      <c r="F136" s="12">
        <f>IF($D136&lt;=INFO!$Q$3,INFO!$Q$9,(((($D136-INFO!$Q$3)/1000)*INFO!$Q$6)+INFO!$Q$9))</f>
        <v>18</v>
      </c>
    </row>
    <row r="137" spans="1:6" x14ac:dyDescent="0.25">
      <c r="A137">
        <v>10022000</v>
      </c>
      <c r="B137" t="s">
        <v>102</v>
      </c>
      <c r="C137" t="s">
        <v>438</v>
      </c>
      <c r="D137" s="1">
        <v>2900</v>
      </c>
      <c r="F137" s="12">
        <f>IF($D137&lt;=INFO!$Q$3,INFO!$Q$9,(((($D137-INFO!$Q$3)/1000)*INFO!$Q$6)+INFO!$Q$9))</f>
        <v>18</v>
      </c>
    </row>
    <row r="138" spans="1:6" x14ac:dyDescent="0.25">
      <c r="A138">
        <v>10200000</v>
      </c>
      <c r="B138" t="s">
        <v>126</v>
      </c>
      <c r="C138" t="s">
        <v>451</v>
      </c>
      <c r="D138" s="1">
        <v>2900</v>
      </c>
      <c r="F138" s="12">
        <f>IF($D138&lt;=INFO!$Q$3,INFO!$Q$9,(((($D138-INFO!$Q$3)/1000)*INFO!$Q$6)+INFO!$Q$9))</f>
        <v>18</v>
      </c>
    </row>
    <row r="139" spans="1:6" x14ac:dyDescent="0.25">
      <c r="A139">
        <v>10274000</v>
      </c>
      <c r="B139" t="s">
        <v>295</v>
      </c>
      <c r="C139" t="s">
        <v>611</v>
      </c>
      <c r="D139" s="1">
        <v>2900</v>
      </c>
      <c r="F139" s="12">
        <f>IF($D139&lt;=INFO!$Q$3,INFO!$Q$9,(((($D139-INFO!$Q$3)/1000)*INFO!$Q$6)+INFO!$Q$9))</f>
        <v>18</v>
      </c>
    </row>
    <row r="140" spans="1:6" x14ac:dyDescent="0.25">
      <c r="A140">
        <v>10313000</v>
      </c>
      <c r="B140" t="s">
        <v>257</v>
      </c>
      <c r="C140" t="s">
        <v>561</v>
      </c>
      <c r="D140" s="1">
        <v>2900</v>
      </c>
      <c r="F140" s="12">
        <f>IF($D140&lt;=INFO!$Q$3,INFO!$Q$9,(((($D140-INFO!$Q$3)/1000)*INFO!$Q$6)+INFO!$Q$9))</f>
        <v>18</v>
      </c>
    </row>
    <row r="141" spans="1:6" x14ac:dyDescent="0.25">
      <c r="A141">
        <v>10292000</v>
      </c>
      <c r="B141" t="s">
        <v>244</v>
      </c>
      <c r="C141" t="s">
        <v>566</v>
      </c>
      <c r="D141" s="1">
        <v>3100</v>
      </c>
      <c r="F141" s="12">
        <f>IF($D141&lt;=INFO!$Q$3,INFO!$Q$9,(((($D141-INFO!$Q$3)/1000)*INFO!$Q$6)+INFO!$Q$9))</f>
        <v>18.3</v>
      </c>
    </row>
    <row r="142" spans="1:6" x14ac:dyDescent="0.25">
      <c r="A142">
        <v>10337000</v>
      </c>
      <c r="B142" t="s">
        <v>349</v>
      </c>
      <c r="C142" t="s">
        <v>576</v>
      </c>
      <c r="D142" s="1">
        <v>3100</v>
      </c>
      <c r="F142" s="12">
        <f>IF($D142&lt;=INFO!$Q$3,INFO!$Q$9,(((($D142-INFO!$Q$3)/1000)*INFO!$Q$6)+INFO!$Q$9))</f>
        <v>18.3</v>
      </c>
    </row>
    <row r="143" spans="1:6" x14ac:dyDescent="0.25">
      <c r="A143">
        <v>10080000</v>
      </c>
      <c r="B143" t="s">
        <v>105</v>
      </c>
      <c r="C143" t="s">
        <v>442</v>
      </c>
      <c r="D143" s="1">
        <v>3200</v>
      </c>
      <c r="F143" s="12">
        <f>IF($D143&lt;=INFO!$Q$3,INFO!$Q$9,(((($D143-INFO!$Q$3)/1000)*INFO!$Q$6)+INFO!$Q$9))</f>
        <v>18.600000000000001</v>
      </c>
    </row>
    <row r="144" spans="1:6" x14ac:dyDescent="0.25">
      <c r="A144">
        <v>10331000</v>
      </c>
      <c r="B144" t="s">
        <v>117</v>
      </c>
      <c r="C144" t="s">
        <v>463</v>
      </c>
      <c r="D144" s="1">
        <v>3200</v>
      </c>
      <c r="F144" s="12">
        <f>IF($D144&lt;=INFO!$Q$3,INFO!$Q$9,(((($D144-INFO!$Q$3)/1000)*INFO!$Q$6)+INFO!$Q$9))</f>
        <v>18.600000000000001</v>
      </c>
    </row>
    <row r="145" spans="1:6" x14ac:dyDescent="0.25">
      <c r="A145">
        <v>10347000</v>
      </c>
      <c r="B145" t="s">
        <v>229</v>
      </c>
      <c r="C145" t="s">
        <v>562</v>
      </c>
      <c r="D145" s="1">
        <v>3200</v>
      </c>
      <c r="F145" s="12">
        <f>IF($D145&lt;=INFO!$Q$3,INFO!$Q$9,(((($D145-INFO!$Q$3)/1000)*INFO!$Q$6)+INFO!$Q$9))</f>
        <v>18.600000000000001</v>
      </c>
    </row>
    <row r="146" spans="1:6" x14ac:dyDescent="0.25">
      <c r="A146">
        <v>10102000</v>
      </c>
      <c r="B146" t="s">
        <v>152</v>
      </c>
      <c r="C146" t="s">
        <v>466</v>
      </c>
      <c r="D146" s="1">
        <v>3300</v>
      </c>
      <c r="F146" s="12">
        <f>IF($D146&lt;=INFO!$Q$3,INFO!$Q$9,(((($D146-INFO!$Q$3)/1000)*INFO!$Q$6)+INFO!$Q$9))</f>
        <v>18.899999999999999</v>
      </c>
    </row>
    <row r="147" spans="1:6" x14ac:dyDescent="0.25">
      <c r="A147">
        <v>10210000</v>
      </c>
      <c r="B147" t="s">
        <v>338</v>
      </c>
      <c r="C147" t="s">
        <v>87</v>
      </c>
      <c r="D147" s="1">
        <v>3300</v>
      </c>
      <c r="F147" s="12">
        <f>IF($D147&lt;=INFO!$Q$3,INFO!$Q$9,(((($D147-INFO!$Q$3)/1000)*INFO!$Q$6)+INFO!$Q$9))</f>
        <v>18.899999999999999</v>
      </c>
    </row>
    <row r="148" spans="1:6" x14ac:dyDescent="0.25">
      <c r="A148">
        <v>10276000</v>
      </c>
      <c r="B148" t="s">
        <v>243</v>
      </c>
      <c r="C148" t="s">
        <v>565</v>
      </c>
      <c r="D148" s="1">
        <v>3300</v>
      </c>
      <c r="F148" s="12">
        <f>IF($D148&lt;=INFO!$Q$3,INFO!$Q$9,(((($D148-INFO!$Q$3)/1000)*INFO!$Q$6)+INFO!$Q$9))</f>
        <v>18.899999999999999</v>
      </c>
    </row>
    <row r="149" spans="1:6" x14ac:dyDescent="0.25">
      <c r="A149">
        <v>10302000</v>
      </c>
      <c r="B149" t="s">
        <v>217</v>
      </c>
      <c r="C149" t="s">
        <v>568</v>
      </c>
      <c r="D149" s="1">
        <v>3300</v>
      </c>
      <c r="F149" s="12">
        <f>IF($D149&lt;=INFO!$Q$3,INFO!$Q$9,(((($D149-INFO!$Q$3)/1000)*INFO!$Q$6)+INFO!$Q$9))</f>
        <v>18.899999999999999</v>
      </c>
    </row>
    <row r="150" spans="1:6" x14ac:dyDescent="0.25">
      <c r="A150">
        <v>10323000</v>
      </c>
      <c r="B150" t="s">
        <v>173</v>
      </c>
      <c r="C150" t="s">
        <v>493</v>
      </c>
      <c r="D150" s="1">
        <v>3400</v>
      </c>
      <c r="F150" s="12">
        <f>IF($D150&lt;=INFO!$Q$3,INFO!$Q$9,(((($D150-INFO!$Q$3)/1000)*INFO!$Q$6)+INFO!$Q$9))</f>
        <v>19.2</v>
      </c>
    </row>
    <row r="151" spans="1:6" x14ac:dyDescent="0.25">
      <c r="A151">
        <v>10105000</v>
      </c>
      <c r="B151" t="s">
        <v>299</v>
      </c>
      <c r="C151" t="s">
        <v>531</v>
      </c>
      <c r="D151" s="1">
        <v>3400</v>
      </c>
      <c r="F151" s="12">
        <f>IF($D151&lt;=INFO!$Q$3,INFO!$Q$9,(((($D151-INFO!$Q$3)/1000)*INFO!$Q$6)+INFO!$Q$9))</f>
        <v>19.2</v>
      </c>
    </row>
    <row r="152" spans="1:6" x14ac:dyDescent="0.25">
      <c r="A152">
        <v>10170000</v>
      </c>
      <c r="B152" t="s">
        <v>176</v>
      </c>
      <c r="C152" t="s">
        <v>490</v>
      </c>
      <c r="D152" s="1">
        <v>3400</v>
      </c>
      <c r="F152" s="12">
        <f>IF($D152&lt;=INFO!$Q$3,INFO!$Q$9,(((($D152-INFO!$Q$3)/1000)*INFO!$Q$6)+INFO!$Q$9))</f>
        <v>19.2</v>
      </c>
    </row>
    <row r="153" spans="1:6" x14ac:dyDescent="0.25">
      <c r="A153">
        <v>10245000</v>
      </c>
      <c r="B153" t="s">
        <v>241</v>
      </c>
      <c r="C153" t="s">
        <v>574</v>
      </c>
      <c r="D153" s="1">
        <v>3400</v>
      </c>
      <c r="F153" s="12">
        <f>IF($D153&lt;=INFO!$Q$3,INFO!$Q$9,(((($D153-INFO!$Q$3)/1000)*INFO!$Q$6)+INFO!$Q$9))</f>
        <v>19.2</v>
      </c>
    </row>
    <row r="154" spans="1:6" x14ac:dyDescent="0.25">
      <c r="A154">
        <v>10316500</v>
      </c>
      <c r="B154" t="s">
        <v>258</v>
      </c>
      <c r="C154" t="s">
        <v>596</v>
      </c>
      <c r="D154" s="1">
        <v>3400</v>
      </c>
      <c r="F154" s="12">
        <f>IF($D154&lt;=INFO!$Q$3,INFO!$Q$9,(((($D154-INFO!$Q$3)/1000)*INFO!$Q$6)+INFO!$Q$9))</f>
        <v>19.2</v>
      </c>
    </row>
    <row r="155" spans="1:6" x14ac:dyDescent="0.25">
      <c r="A155">
        <v>10048000</v>
      </c>
      <c r="B155" t="s">
        <v>144</v>
      </c>
      <c r="C155" t="s">
        <v>471</v>
      </c>
      <c r="D155" s="1">
        <v>3500</v>
      </c>
      <c r="F155" s="12">
        <f>IF($D155&lt;=INFO!$Q$3,INFO!$Q$9,(((($D155-INFO!$Q$3)/1000)*INFO!$Q$6)+INFO!$Q$9))</f>
        <v>19.5</v>
      </c>
    </row>
    <row r="156" spans="1:6" x14ac:dyDescent="0.25">
      <c r="A156">
        <v>10123000</v>
      </c>
      <c r="B156" t="s">
        <v>113</v>
      </c>
      <c r="C156" t="s">
        <v>508</v>
      </c>
      <c r="D156" s="1">
        <v>3500</v>
      </c>
      <c r="F156" s="12">
        <f>IF($D156&lt;=INFO!$Q$3,INFO!$Q$9,(((($D156-INFO!$Q$3)/1000)*INFO!$Q$6)+INFO!$Q$9))</f>
        <v>19.5</v>
      </c>
    </row>
    <row r="157" spans="1:6" x14ac:dyDescent="0.25">
      <c r="A157">
        <v>10152000</v>
      </c>
      <c r="B157" t="s">
        <v>311</v>
      </c>
      <c r="C157" t="s">
        <v>612</v>
      </c>
      <c r="D157" s="1">
        <v>3500</v>
      </c>
      <c r="F157" s="12">
        <f>IF($D157&lt;=INFO!$Q$3,INFO!$Q$9,(((($D157-INFO!$Q$3)/1000)*INFO!$Q$6)+INFO!$Q$9))</f>
        <v>19.5</v>
      </c>
    </row>
    <row r="158" spans="1:6" x14ac:dyDescent="0.25">
      <c r="A158">
        <v>10199000</v>
      </c>
      <c r="B158" t="s">
        <v>263</v>
      </c>
      <c r="C158" t="s">
        <v>545</v>
      </c>
      <c r="D158" s="1">
        <v>3500</v>
      </c>
      <c r="F158" s="12">
        <f>IF($D158&lt;=INFO!$Q$3,INFO!$Q$9,(((($D158-INFO!$Q$3)/1000)*INFO!$Q$6)+INFO!$Q$9))</f>
        <v>19.5</v>
      </c>
    </row>
    <row r="159" spans="1:6" x14ac:dyDescent="0.25">
      <c r="A159">
        <v>10294000</v>
      </c>
      <c r="B159" t="s">
        <v>238</v>
      </c>
      <c r="C159" t="s">
        <v>530</v>
      </c>
      <c r="D159" s="1">
        <v>3500</v>
      </c>
      <c r="F159" s="12">
        <f>IF($D159&lt;=INFO!$Q$3,INFO!$Q$9,(((($D159-INFO!$Q$3)/1000)*INFO!$Q$6)+INFO!$Q$9))</f>
        <v>19.5</v>
      </c>
    </row>
    <row r="160" spans="1:6" x14ac:dyDescent="0.25">
      <c r="A160">
        <v>10030500</v>
      </c>
      <c r="B160" t="s">
        <v>337</v>
      </c>
      <c r="C160" t="s">
        <v>381</v>
      </c>
      <c r="D160" s="1">
        <v>3600</v>
      </c>
      <c r="F160" s="12">
        <f>IF($D160&lt;=INFO!$Q$3,INFO!$Q$9,(((($D160-INFO!$Q$3)/1000)*INFO!$Q$6)+INFO!$Q$9))</f>
        <v>19.8</v>
      </c>
    </row>
    <row r="161" spans="1:6" x14ac:dyDescent="0.25">
      <c r="A161">
        <v>10066000</v>
      </c>
      <c r="B161" t="s">
        <v>218</v>
      </c>
      <c r="C161" t="s">
        <v>538</v>
      </c>
      <c r="D161" s="1">
        <v>3600</v>
      </c>
      <c r="F161" s="12">
        <f>IF($D161&lt;=INFO!$Q$3,INFO!$Q$9,(((($D161-INFO!$Q$3)/1000)*INFO!$Q$6)+INFO!$Q$9))</f>
        <v>19.8</v>
      </c>
    </row>
    <row r="162" spans="1:6" x14ac:dyDescent="0.25">
      <c r="A162">
        <v>10145000</v>
      </c>
      <c r="B162" t="s">
        <v>219</v>
      </c>
      <c r="C162" t="s">
        <v>132</v>
      </c>
      <c r="D162" s="1">
        <v>3600</v>
      </c>
      <c r="F162" s="12">
        <f>IF($D162&lt;=INFO!$Q$3,INFO!$Q$9,(((($D162-INFO!$Q$3)/1000)*INFO!$Q$6)+INFO!$Q$9))</f>
        <v>19.8</v>
      </c>
    </row>
    <row r="163" spans="1:6" x14ac:dyDescent="0.25">
      <c r="A163">
        <v>10335500</v>
      </c>
      <c r="B163" t="s">
        <v>64</v>
      </c>
      <c r="C163" t="s">
        <v>575</v>
      </c>
      <c r="D163" s="1">
        <v>3600</v>
      </c>
      <c r="F163" s="12">
        <f>IF($D163&lt;=INFO!$Q$3,INFO!$Q$9,(((($D163-INFO!$Q$3)/1000)*INFO!$Q$6)+INFO!$Q$9))</f>
        <v>19.8</v>
      </c>
    </row>
    <row r="164" spans="1:6" x14ac:dyDescent="0.25">
      <c r="A164">
        <v>10359000</v>
      </c>
      <c r="B164" t="s">
        <v>232</v>
      </c>
      <c r="C164" t="s">
        <v>512</v>
      </c>
      <c r="D164" s="1">
        <v>3600</v>
      </c>
      <c r="F164" s="12">
        <f>IF($D164&lt;=INFO!$Q$3,INFO!$Q$9,(((($D164-INFO!$Q$3)/1000)*INFO!$Q$6)+INFO!$Q$9))</f>
        <v>19.8</v>
      </c>
    </row>
    <row r="165" spans="1:6" x14ac:dyDescent="0.25">
      <c r="A165">
        <v>10097000</v>
      </c>
      <c r="B165" t="s">
        <v>73</v>
      </c>
      <c r="C165" t="s">
        <v>419</v>
      </c>
      <c r="D165" s="1">
        <v>3700</v>
      </c>
      <c r="F165" s="12">
        <f>IF($D165&lt;=INFO!$Q$3,INFO!$Q$9,(((($D165-INFO!$Q$3)/1000)*INFO!$Q$6)+INFO!$Q$9))</f>
        <v>20.100000000000001</v>
      </c>
    </row>
    <row r="166" spans="1:6" x14ac:dyDescent="0.25">
      <c r="A166">
        <v>10353000</v>
      </c>
      <c r="B166" t="s">
        <v>280</v>
      </c>
      <c r="C166" t="s">
        <v>588</v>
      </c>
      <c r="D166" s="1">
        <v>3700</v>
      </c>
      <c r="F166" s="12">
        <f>IF($D166&lt;=INFO!$Q$3,INFO!$Q$9,(((($D166-INFO!$Q$3)/1000)*INFO!$Q$6)+INFO!$Q$9))</f>
        <v>20.100000000000001</v>
      </c>
    </row>
    <row r="167" spans="1:6" x14ac:dyDescent="0.25">
      <c r="A167">
        <v>10011000</v>
      </c>
      <c r="B167" t="s">
        <v>149</v>
      </c>
      <c r="C167" t="s">
        <v>627</v>
      </c>
      <c r="D167" s="1">
        <v>3800</v>
      </c>
      <c r="F167" s="12">
        <f>IF($D167&lt;=INFO!$Q$3,INFO!$Q$9,(((($D167-INFO!$Q$3)/1000)*INFO!$Q$6)+INFO!$Q$9))</f>
        <v>20.399999999999999</v>
      </c>
    </row>
    <row r="168" spans="1:6" x14ac:dyDescent="0.25">
      <c r="A168">
        <v>10051000</v>
      </c>
      <c r="B168" t="s">
        <v>211</v>
      </c>
      <c r="C168" t="s">
        <v>514</v>
      </c>
      <c r="D168" s="1">
        <v>3800</v>
      </c>
      <c r="F168" s="12">
        <f>IF($D168&lt;=INFO!$Q$3,INFO!$Q$9,(((($D168-INFO!$Q$3)/1000)*INFO!$Q$6)+INFO!$Q$9))</f>
        <v>20.399999999999999</v>
      </c>
    </row>
    <row r="169" spans="1:6" x14ac:dyDescent="0.25">
      <c r="A169">
        <v>10078000</v>
      </c>
      <c r="B169" t="s">
        <v>260</v>
      </c>
      <c r="C169" t="s">
        <v>577</v>
      </c>
      <c r="D169" s="1">
        <v>3800</v>
      </c>
      <c r="F169" s="12">
        <f>IF($D169&lt;=INFO!$Q$3,INFO!$Q$9,(((($D169-INFO!$Q$3)/1000)*INFO!$Q$6)+INFO!$Q$9))</f>
        <v>20.399999999999999</v>
      </c>
    </row>
    <row r="170" spans="1:6" x14ac:dyDescent="0.25">
      <c r="A170">
        <v>10244000</v>
      </c>
      <c r="B170" t="s">
        <v>189</v>
      </c>
      <c r="C170" t="s">
        <v>523</v>
      </c>
      <c r="D170" s="1">
        <v>3800</v>
      </c>
      <c r="F170" s="12">
        <f>IF($D170&lt;=INFO!$Q$3,INFO!$Q$9,(((($D170-INFO!$Q$3)/1000)*INFO!$Q$6)+INFO!$Q$9))</f>
        <v>20.399999999999999</v>
      </c>
    </row>
    <row r="171" spans="1:6" x14ac:dyDescent="0.25">
      <c r="A171">
        <v>10288000</v>
      </c>
      <c r="B171" t="s">
        <v>331</v>
      </c>
      <c r="C171" t="s">
        <v>626</v>
      </c>
      <c r="D171" s="1">
        <v>3800</v>
      </c>
      <c r="F171" s="12">
        <f>IF($D171&lt;=INFO!$Q$3,INFO!$Q$9,(((($D171-INFO!$Q$3)/1000)*INFO!$Q$6)+INFO!$Q$9))</f>
        <v>20.399999999999999</v>
      </c>
    </row>
    <row r="172" spans="1:6" x14ac:dyDescent="0.25">
      <c r="A172">
        <v>10013000</v>
      </c>
      <c r="B172" t="s">
        <v>252</v>
      </c>
      <c r="C172" t="s">
        <v>583</v>
      </c>
      <c r="D172" s="1">
        <v>3900</v>
      </c>
      <c r="F172" s="12">
        <f>IF($D172&lt;=INFO!$Q$3,INFO!$Q$9,(((($D172-INFO!$Q$3)/1000)*INFO!$Q$6)+INFO!$Q$9))</f>
        <v>20.7</v>
      </c>
    </row>
    <row r="173" spans="1:6" x14ac:dyDescent="0.25">
      <c r="A173">
        <v>10150000</v>
      </c>
      <c r="B173" t="s">
        <v>161</v>
      </c>
      <c r="C173" t="s">
        <v>474</v>
      </c>
      <c r="D173" s="1">
        <v>3900</v>
      </c>
      <c r="F173" s="12">
        <f>IF($D173&lt;=INFO!$Q$3,INFO!$Q$9,(((($D173-INFO!$Q$3)/1000)*INFO!$Q$6)+INFO!$Q$9))</f>
        <v>20.7</v>
      </c>
    </row>
    <row r="174" spans="1:6" x14ac:dyDescent="0.25">
      <c r="A174">
        <v>10222000</v>
      </c>
      <c r="B174" t="s">
        <v>196</v>
      </c>
      <c r="C174" t="s">
        <v>517</v>
      </c>
      <c r="D174" s="1">
        <v>3900</v>
      </c>
      <c r="F174" s="12">
        <f>IF($D174&lt;=INFO!$Q$3,INFO!$Q$9,(((($D174-INFO!$Q$3)/1000)*INFO!$Q$6)+INFO!$Q$9))</f>
        <v>20.7</v>
      </c>
    </row>
    <row r="175" spans="1:6" x14ac:dyDescent="0.25">
      <c r="A175">
        <v>10027000</v>
      </c>
      <c r="B175" t="s">
        <v>157</v>
      </c>
      <c r="C175" t="s">
        <v>480</v>
      </c>
      <c r="D175" s="1">
        <v>4000</v>
      </c>
      <c r="F175" s="12">
        <f>IF($D175&lt;=INFO!$Q$3,INFO!$Q$9,(((($D175-INFO!$Q$3)/1000)*INFO!$Q$6)+INFO!$Q$9))</f>
        <v>21</v>
      </c>
    </row>
    <row r="176" spans="1:6" x14ac:dyDescent="0.25">
      <c r="A176">
        <v>10054000</v>
      </c>
      <c r="B176" t="s">
        <v>246</v>
      </c>
      <c r="C176" t="s">
        <v>544</v>
      </c>
      <c r="D176" s="1">
        <v>4000</v>
      </c>
      <c r="F176" s="12">
        <f>IF($D176&lt;=INFO!$Q$3,INFO!$Q$9,(((($D176-INFO!$Q$3)/1000)*INFO!$Q$6)+INFO!$Q$9))</f>
        <v>21</v>
      </c>
    </row>
    <row r="177" spans="1:6" x14ac:dyDescent="0.25">
      <c r="A177">
        <v>10122000</v>
      </c>
      <c r="B177" t="s">
        <v>255</v>
      </c>
      <c r="C177" t="s">
        <v>533</v>
      </c>
      <c r="D177" s="1">
        <v>4000</v>
      </c>
      <c r="F177" s="12">
        <f>IF($D177&lt;=INFO!$Q$3,INFO!$Q$9,(((($D177-INFO!$Q$3)/1000)*INFO!$Q$6)+INFO!$Q$9))</f>
        <v>21</v>
      </c>
    </row>
    <row r="178" spans="1:6" x14ac:dyDescent="0.25">
      <c r="A178">
        <v>10219000</v>
      </c>
      <c r="B178" t="s">
        <v>317</v>
      </c>
      <c r="C178" t="s">
        <v>602</v>
      </c>
      <c r="D178" s="1">
        <v>4000</v>
      </c>
      <c r="F178" s="12">
        <f>IF($D178&lt;=INFO!$Q$3,INFO!$Q$9,(((($D178-INFO!$Q$3)/1000)*INFO!$Q$6)+INFO!$Q$9))</f>
        <v>21</v>
      </c>
    </row>
    <row r="179" spans="1:6" x14ac:dyDescent="0.25">
      <c r="A179">
        <v>10241000</v>
      </c>
      <c r="B179" t="s">
        <v>220</v>
      </c>
      <c r="C179" t="s">
        <v>547</v>
      </c>
      <c r="D179" s="1">
        <v>4000</v>
      </c>
      <c r="F179" s="12">
        <f>IF($D179&lt;=INFO!$Q$3,INFO!$Q$9,(((($D179-INFO!$Q$3)/1000)*INFO!$Q$6)+INFO!$Q$9))</f>
        <v>21</v>
      </c>
    </row>
    <row r="180" spans="1:6" x14ac:dyDescent="0.25">
      <c r="A180">
        <v>10282000</v>
      </c>
      <c r="B180" t="s">
        <v>209</v>
      </c>
      <c r="C180" t="s">
        <v>526</v>
      </c>
      <c r="D180" s="1">
        <v>4000</v>
      </c>
      <c r="F180" s="12">
        <f>IF($D180&lt;=INFO!$Q$3,INFO!$Q$9,(((($D180-INFO!$Q$3)/1000)*INFO!$Q$6)+INFO!$Q$9))</f>
        <v>21</v>
      </c>
    </row>
    <row r="181" spans="1:6" x14ac:dyDescent="0.25">
      <c r="A181">
        <v>10351000</v>
      </c>
      <c r="B181" t="s">
        <v>78</v>
      </c>
      <c r="C181" t="s">
        <v>79</v>
      </c>
      <c r="D181" s="1">
        <v>4000</v>
      </c>
      <c r="F181" s="12">
        <f>IF($D181&lt;=INFO!$Q$3,INFO!$Q$9,(((($D181-INFO!$Q$3)/1000)*INFO!$Q$6)+INFO!$Q$9))</f>
        <v>21</v>
      </c>
    </row>
    <row r="182" spans="1:6" x14ac:dyDescent="0.25">
      <c r="A182">
        <v>10040000</v>
      </c>
      <c r="B182" t="s">
        <v>254</v>
      </c>
      <c r="C182" t="s">
        <v>556</v>
      </c>
      <c r="D182" s="1">
        <v>4100</v>
      </c>
      <c r="F182" s="12">
        <f>IF($D182&lt;=INFO!$Q$3,INFO!$Q$9,(((($D182-INFO!$Q$3)/1000)*INFO!$Q$6)+INFO!$Q$9))</f>
        <v>21.3</v>
      </c>
    </row>
    <row r="183" spans="1:6" x14ac:dyDescent="0.25">
      <c r="A183">
        <v>10192000</v>
      </c>
      <c r="B183" t="s">
        <v>215</v>
      </c>
      <c r="C183" t="s">
        <v>444</v>
      </c>
      <c r="D183" s="1">
        <v>4100</v>
      </c>
      <c r="F183" s="12">
        <f>IF($D183&lt;=INFO!$Q$3,INFO!$Q$9,(((($D183-INFO!$Q$3)/1000)*INFO!$Q$6)+INFO!$Q$9))</f>
        <v>21.3</v>
      </c>
    </row>
    <row r="184" spans="1:6" x14ac:dyDescent="0.25">
      <c r="A184">
        <v>10224000</v>
      </c>
      <c r="B184" t="s">
        <v>216</v>
      </c>
      <c r="C184" t="s">
        <v>499</v>
      </c>
      <c r="D184" s="1">
        <v>4100</v>
      </c>
      <c r="F184" s="12">
        <f>IF($D184&lt;=INFO!$Q$3,INFO!$Q$9,(((($D184-INFO!$Q$3)/1000)*INFO!$Q$6)+INFO!$Q$9))</f>
        <v>21.3</v>
      </c>
    </row>
    <row r="185" spans="1:6" x14ac:dyDescent="0.25">
      <c r="A185">
        <v>10287000</v>
      </c>
      <c r="B185" t="s">
        <v>237</v>
      </c>
      <c r="C185" t="s">
        <v>554</v>
      </c>
      <c r="D185" s="1">
        <v>4100</v>
      </c>
      <c r="F185" s="12">
        <f>IF($D185&lt;=INFO!$Q$3,INFO!$Q$9,(((($D185-INFO!$Q$3)/1000)*INFO!$Q$6)+INFO!$Q$9))</f>
        <v>21.3</v>
      </c>
    </row>
    <row r="186" spans="1:6" x14ac:dyDescent="0.25">
      <c r="A186">
        <v>10329000</v>
      </c>
      <c r="B186" t="s">
        <v>268</v>
      </c>
      <c r="C186" t="s">
        <v>599</v>
      </c>
      <c r="D186" s="1">
        <v>4100</v>
      </c>
      <c r="F186" s="12">
        <f>IF($D186&lt;=INFO!$Q$3,INFO!$Q$9,(((($D186-INFO!$Q$3)/1000)*INFO!$Q$6)+INFO!$Q$9))</f>
        <v>21.3</v>
      </c>
    </row>
    <row r="187" spans="1:6" x14ac:dyDescent="0.25">
      <c r="A187">
        <v>10124000</v>
      </c>
      <c r="B187" t="s">
        <v>201</v>
      </c>
      <c r="C187" t="s">
        <v>534</v>
      </c>
      <c r="D187" s="1">
        <v>4200</v>
      </c>
      <c r="F187" s="12">
        <f>IF($D187&lt;=INFO!$Q$3,INFO!$Q$9,(((($D187-INFO!$Q$3)/1000)*INFO!$Q$6)+INFO!$Q$9))</f>
        <v>21.6</v>
      </c>
    </row>
    <row r="188" spans="1:6" x14ac:dyDescent="0.25">
      <c r="A188">
        <v>10286000</v>
      </c>
      <c r="B188" t="s">
        <v>333</v>
      </c>
      <c r="C188" t="s">
        <v>641</v>
      </c>
      <c r="D188" s="1">
        <v>4200</v>
      </c>
      <c r="F188" s="12">
        <f>IF($D188&lt;=INFO!$Q$3,INFO!$Q$9,(((($D188-INFO!$Q$3)/1000)*INFO!$Q$6)+INFO!$Q$9))</f>
        <v>21.6</v>
      </c>
    </row>
    <row r="189" spans="1:6" x14ac:dyDescent="0.25">
      <c r="A189">
        <v>10358000</v>
      </c>
      <c r="B189" t="s">
        <v>291</v>
      </c>
      <c r="C189" t="s">
        <v>582</v>
      </c>
      <c r="D189" s="1">
        <v>4200</v>
      </c>
      <c r="F189" s="12">
        <f>IF($D189&lt;=INFO!$Q$3,INFO!$Q$9,(((($D189-INFO!$Q$3)/1000)*INFO!$Q$6)+INFO!$Q$9))</f>
        <v>21.6</v>
      </c>
    </row>
    <row r="190" spans="1:6" x14ac:dyDescent="0.25">
      <c r="A190">
        <v>10212500</v>
      </c>
      <c r="B190" t="s">
        <v>276</v>
      </c>
      <c r="C190" t="s">
        <v>610</v>
      </c>
      <c r="D190" s="1">
        <v>4300</v>
      </c>
      <c r="F190" s="12">
        <f>IF($D190&lt;=INFO!$Q$3,INFO!$Q$9,(((($D190-INFO!$Q$3)/1000)*INFO!$Q$6)+INFO!$Q$9))</f>
        <v>21.9</v>
      </c>
    </row>
    <row r="191" spans="1:6" x14ac:dyDescent="0.25">
      <c r="A191">
        <v>10268000</v>
      </c>
      <c r="B191" t="s">
        <v>267</v>
      </c>
      <c r="C191" t="s">
        <v>595</v>
      </c>
      <c r="D191" s="1">
        <v>4300</v>
      </c>
      <c r="F191" s="12">
        <f>IF($D191&lt;=INFO!$Q$3,INFO!$Q$9,(((($D191-INFO!$Q$3)/1000)*INFO!$Q$6)+INFO!$Q$9))</f>
        <v>21.9</v>
      </c>
    </row>
    <row r="192" spans="1:6" x14ac:dyDescent="0.25">
      <c r="A192">
        <v>10332000</v>
      </c>
      <c r="B192" t="s">
        <v>306</v>
      </c>
      <c r="C192" t="s">
        <v>624</v>
      </c>
      <c r="D192" s="1">
        <v>4300</v>
      </c>
      <c r="F192" s="12">
        <f>IF($D192&lt;=INFO!$Q$3,INFO!$Q$9,(((($D192-INFO!$Q$3)/1000)*INFO!$Q$6)+INFO!$Q$9))</f>
        <v>21.9</v>
      </c>
    </row>
    <row r="193" spans="1:6" x14ac:dyDescent="0.25">
      <c r="A193">
        <v>10342000</v>
      </c>
      <c r="B193" t="s">
        <v>269</v>
      </c>
      <c r="C193" t="s">
        <v>548</v>
      </c>
      <c r="D193" s="1">
        <v>4300</v>
      </c>
      <c r="F193" s="12">
        <f>IF($D193&lt;=INFO!$Q$3,INFO!$Q$9,(((($D193-INFO!$Q$3)/1000)*INFO!$Q$6)+INFO!$Q$9))</f>
        <v>21.9</v>
      </c>
    </row>
    <row r="194" spans="1:6" x14ac:dyDescent="0.25">
      <c r="A194">
        <v>10110000</v>
      </c>
      <c r="B194" t="s">
        <v>247</v>
      </c>
      <c r="C194" t="s">
        <v>578</v>
      </c>
      <c r="D194" s="1">
        <v>4400</v>
      </c>
      <c r="F194" s="12">
        <f>IF($D194&lt;=INFO!$Q$3,INFO!$Q$9,(((($D194-INFO!$Q$3)/1000)*INFO!$Q$6)+INFO!$Q$9))</f>
        <v>22.2</v>
      </c>
    </row>
    <row r="195" spans="1:6" x14ac:dyDescent="0.25">
      <c r="A195">
        <v>10158000</v>
      </c>
      <c r="B195" t="s">
        <v>366</v>
      </c>
      <c r="C195" t="s">
        <v>665</v>
      </c>
      <c r="D195" s="1">
        <v>4400</v>
      </c>
      <c r="F195" s="12">
        <f>IF($D195&lt;=INFO!$Q$3,INFO!$Q$9,(((($D195-INFO!$Q$3)/1000)*INFO!$Q$6)+INFO!$Q$9))</f>
        <v>22.2</v>
      </c>
    </row>
    <row r="196" spans="1:6" x14ac:dyDescent="0.25">
      <c r="A196">
        <v>10216000</v>
      </c>
      <c r="B196" t="s">
        <v>207</v>
      </c>
      <c r="C196" t="s">
        <v>506</v>
      </c>
      <c r="D196" s="1">
        <v>4400</v>
      </c>
      <c r="F196" s="12">
        <f>IF($D196&lt;=INFO!$Q$3,INFO!$Q$9,(((($D196-INFO!$Q$3)/1000)*INFO!$Q$6)+INFO!$Q$9))</f>
        <v>22.2</v>
      </c>
    </row>
    <row r="197" spans="1:6" x14ac:dyDescent="0.25">
      <c r="A197">
        <v>10015000</v>
      </c>
      <c r="B197" t="s">
        <v>374</v>
      </c>
      <c r="C197" t="s">
        <v>653</v>
      </c>
      <c r="D197" s="1">
        <v>4500</v>
      </c>
      <c r="F197" s="12">
        <f>IF($D197&lt;=INFO!$Q$3,INFO!$Q$9,(((($D197-INFO!$Q$3)/1000)*INFO!$Q$6)+INFO!$Q$9))</f>
        <v>22.5</v>
      </c>
    </row>
    <row r="198" spans="1:6" x14ac:dyDescent="0.25">
      <c r="A198">
        <v>10060000</v>
      </c>
      <c r="B198" t="s">
        <v>14</v>
      </c>
      <c r="D198" s="1">
        <v>4500</v>
      </c>
      <c r="F198" s="12">
        <f>IF($D198&lt;=INFO!$Q$3,INFO!$Q$9,(((($D198-INFO!$Q$3)/1000)*INFO!$Q$6)+INFO!$Q$9))</f>
        <v>22.5</v>
      </c>
    </row>
    <row r="199" spans="1:6" x14ac:dyDescent="0.25">
      <c r="A199">
        <v>10339000</v>
      </c>
      <c r="B199" t="s">
        <v>328</v>
      </c>
      <c r="C199" t="s">
        <v>635</v>
      </c>
      <c r="D199" s="1">
        <v>4500</v>
      </c>
      <c r="F199" s="12">
        <f>IF($D199&lt;=INFO!$Q$3,INFO!$Q$9,(((($D199-INFO!$Q$3)/1000)*INFO!$Q$6)+INFO!$Q$9))</f>
        <v>22.5</v>
      </c>
    </row>
    <row r="200" spans="1:6" x14ac:dyDescent="0.25">
      <c r="A200">
        <v>10343000</v>
      </c>
      <c r="B200" t="s">
        <v>283</v>
      </c>
      <c r="C200" t="s">
        <v>620</v>
      </c>
      <c r="D200" s="1">
        <v>4500</v>
      </c>
      <c r="F200" s="12">
        <f>IF($D200&lt;=INFO!$Q$3,INFO!$Q$9,(((($D200-INFO!$Q$3)/1000)*INFO!$Q$6)+INFO!$Q$9))</f>
        <v>22.5</v>
      </c>
    </row>
    <row r="201" spans="1:6" x14ac:dyDescent="0.25">
      <c r="A201">
        <v>10259000</v>
      </c>
      <c r="B201" t="s">
        <v>319</v>
      </c>
      <c r="C201" t="s">
        <v>581</v>
      </c>
      <c r="D201" s="1">
        <v>4600</v>
      </c>
      <c r="F201" s="12">
        <f>IF($D201&lt;=INFO!$Q$3,INFO!$Q$9,(((($D201-INFO!$Q$3)/1000)*INFO!$Q$6)+INFO!$Q$9))</f>
        <v>22.8</v>
      </c>
    </row>
    <row r="202" spans="1:6" x14ac:dyDescent="0.25">
      <c r="A202">
        <v>10345000</v>
      </c>
      <c r="B202" t="s">
        <v>309</v>
      </c>
      <c r="C202" t="s">
        <v>570</v>
      </c>
      <c r="D202" s="1">
        <v>4600</v>
      </c>
      <c r="F202" s="12">
        <f>IF($D202&lt;=INFO!$Q$3,INFO!$Q$9,(((($D202-INFO!$Q$3)/1000)*INFO!$Q$6)+INFO!$Q$9))</f>
        <v>22.8</v>
      </c>
    </row>
    <row r="203" spans="1:6" x14ac:dyDescent="0.25">
      <c r="A203">
        <v>10103000</v>
      </c>
      <c r="B203" t="s">
        <v>307</v>
      </c>
      <c r="C203" t="s">
        <v>597</v>
      </c>
      <c r="D203" s="1">
        <v>4700</v>
      </c>
      <c r="F203" s="12">
        <f>IF($D203&lt;=INFO!$Q$3,INFO!$Q$9,(((($D203-INFO!$Q$3)/1000)*INFO!$Q$6)+INFO!$Q$9))</f>
        <v>23.1</v>
      </c>
    </row>
    <row r="204" spans="1:6" x14ac:dyDescent="0.25">
      <c r="A204">
        <v>10034000</v>
      </c>
      <c r="B204" t="s">
        <v>8</v>
      </c>
      <c r="C204" t="s">
        <v>382</v>
      </c>
      <c r="D204" s="1">
        <v>4800</v>
      </c>
      <c r="F204" s="12">
        <f>IF($D204&lt;=INFO!$Q$3,INFO!$Q$9,(((($D204-INFO!$Q$3)/1000)*INFO!$Q$6)+INFO!$Q$9))</f>
        <v>23.4</v>
      </c>
    </row>
    <row r="205" spans="1:6" x14ac:dyDescent="0.25">
      <c r="A205">
        <v>10018000</v>
      </c>
      <c r="B205" t="s">
        <v>271</v>
      </c>
      <c r="C205" t="s">
        <v>563</v>
      </c>
      <c r="D205" s="1">
        <v>4800</v>
      </c>
      <c r="F205" s="12">
        <f>IF($D205&lt;=INFO!$Q$3,INFO!$Q$9,(((($D205-INFO!$Q$3)/1000)*INFO!$Q$6)+INFO!$Q$9))</f>
        <v>23.4</v>
      </c>
    </row>
    <row r="206" spans="1:6" x14ac:dyDescent="0.25">
      <c r="A206">
        <v>10171500</v>
      </c>
      <c r="B206" t="s">
        <v>342</v>
      </c>
      <c r="C206" t="s">
        <v>622</v>
      </c>
      <c r="D206" s="1">
        <v>4800</v>
      </c>
      <c r="F206" s="12">
        <f>IF($D206&lt;=INFO!$Q$3,INFO!$Q$9,(((($D206-INFO!$Q$3)/1000)*INFO!$Q$6)+INFO!$Q$9))</f>
        <v>23.4</v>
      </c>
    </row>
    <row r="207" spans="1:6" x14ac:dyDescent="0.25">
      <c r="A207">
        <v>10275000</v>
      </c>
      <c r="B207" t="s">
        <v>345</v>
      </c>
      <c r="C207" t="s">
        <v>632</v>
      </c>
      <c r="D207" s="1">
        <v>4800</v>
      </c>
      <c r="F207" s="12">
        <f>IF($D207&lt;=INFO!$Q$3,INFO!$Q$9,(((($D207-INFO!$Q$3)/1000)*INFO!$Q$6)+INFO!$Q$9))</f>
        <v>23.4</v>
      </c>
    </row>
    <row r="208" spans="1:6" x14ac:dyDescent="0.25">
      <c r="A208">
        <v>10096000</v>
      </c>
      <c r="B208" t="s">
        <v>275</v>
      </c>
      <c r="C208" t="s">
        <v>539</v>
      </c>
      <c r="D208" s="1">
        <v>4900</v>
      </c>
      <c r="F208" s="12">
        <f>IF($D208&lt;=INFO!$Q$3,INFO!$Q$9,(((($D208-INFO!$Q$3)/1000)*INFO!$Q$6)+INFO!$Q$9))</f>
        <v>23.7</v>
      </c>
    </row>
    <row r="209" spans="1:6" x14ac:dyDescent="0.25">
      <c r="A209">
        <v>10171000</v>
      </c>
      <c r="B209" t="s">
        <v>169</v>
      </c>
      <c r="C209" t="s">
        <v>559</v>
      </c>
      <c r="D209" s="1">
        <v>4900</v>
      </c>
      <c r="F209" s="12">
        <f>IF($D209&lt;=INFO!$Q$3,INFO!$Q$9,(((($D209-INFO!$Q$3)/1000)*INFO!$Q$6)+INFO!$Q$9))</f>
        <v>23.7</v>
      </c>
    </row>
    <row r="210" spans="1:6" x14ac:dyDescent="0.25">
      <c r="A210">
        <v>10349000</v>
      </c>
      <c r="B210" t="s">
        <v>270</v>
      </c>
      <c r="C210" t="s">
        <v>413</v>
      </c>
      <c r="D210" s="1">
        <v>5000</v>
      </c>
      <c r="F210" s="12">
        <f>IF($D210&lt;=INFO!$Q$3,INFO!$Q$9,(((($D210-INFO!$Q$3)/1000)*INFO!$Q$6)+INFO!$Q$9))</f>
        <v>24</v>
      </c>
    </row>
    <row r="211" spans="1:6" x14ac:dyDescent="0.25">
      <c r="A211">
        <v>10047000</v>
      </c>
      <c r="B211" t="s">
        <v>38</v>
      </c>
      <c r="C211" t="s">
        <v>606</v>
      </c>
      <c r="D211" s="1">
        <v>5100</v>
      </c>
      <c r="F211" s="12">
        <f>IF($D211&lt;=INFO!$Q$3,INFO!$Q$9,(((($D211-INFO!$Q$3)/1000)*INFO!$Q$6)+INFO!$Q$9))</f>
        <v>24.3</v>
      </c>
    </row>
    <row r="212" spans="1:6" x14ac:dyDescent="0.25">
      <c r="A212">
        <v>10291000</v>
      </c>
      <c r="B212" t="s">
        <v>296</v>
      </c>
      <c r="C212" t="s">
        <v>652</v>
      </c>
      <c r="D212" s="1">
        <v>5100</v>
      </c>
      <c r="F212" s="12">
        <f>IF($D212&lt;=INFO!$Q$3,INFO!$Q$9,(((($D212-INFO!$Q$3)/1000)*INFO!$Q$6)+INFO!$Q$9))</f>
        <v>24.3</v>
      </c>
    </row>
    <row r="213" spans="1:6" x14ac:dyDescent="0.25">
      <c r="A213">
        <v>10334000</v>
      </c>
      <c r="B213" t="s">
        <v>64</v>
      </c>
      <c r="C213" t="s">
        <v>412</v>
      </c>
      <c r="D213" s="1">
        <v>5100</v>
      </c>
      <c r="F213" s="12">
        <f>IF($D213&lt;=INFO!$Q$3,INFO!$Q$9,(((($D213-INFO!$Q$3)/1000)*INFO!$Q$6)+INFO!$Q$9))</f>
        <v>24.3</v>
      </c>
    </row>
    <row r="214" spans="1:6" x14ac:dyDescent="0.25">
      <c r="A214">
        <v>10289000</v>
      </c>
      <c r="B214" t="s">
        <v>251</v>
      </c>
      <c r="C214" t="s">
        <v>587</v>
      </c>
      <c r="D214" s="1">
        <v>5200</v>
      </c>
      <c r="F214" s="12">
        <f>IF($D214&lt;=INFO!$Q$3,INFO!$Q$9,(((($D214-INFO!$Q$3)/1000)*INFO!$Q$6)+INFO!$Q$9))</f>
        <v>24.6</v>
      </c>
    </row>
    <row r="215" spans="1:6" x14ac:dyDescent="0.25">
      <c r="A215">
        <v>10298000</v>
      </c>
      <c r="B215" t="s">
        <v>326</v>
      </c>
      <c r="C215" t="s">
        <v>607</v>
      </c>
      <c r="D215" s="1">
        <v>5200</v>
      </c>
      <c r="F215" s="12">
        <f>IF($D215&lt;=INFO!$Q$3,INFO!$Q$9,(((($D215-INFO!$Q$3)/1000)*INFO!$Q$6)+INFO!$Q$9))</f>
        <v>24.6</v>
      </c>
    </row>
    <row r="216" spans="1:6" x14ac:dyDescent="0.25">
      <c r="A216">
        <v>10038000</v>
      </c>
      <c r="B216" t="s">
        <v>310</v>
      </c>
      <c r="C216" t="s">
        <v>536</v>
      </c>
      <c r="D216" s="1">
        <v>5300</v>
      </c>
      <c r="F216" s="12">
        <f>IF($D216&lt;=INFO!$Q$3,INFO!$Q$9,(((($D216-INFO!$Q$3)/1000)*INFO!$Q$6)+INFO!$Q$9))</f>
        <v>24.9</v>
      </c>
    </row>
    <row r="217" spans="1:6" x14ac:dyDescent="0.25">
      <c r="A217">
        <v>10160000</v>
      </c>
      <c r="B217" t="s">
        <v>236</v>
      </c>
      <c r="C217" t="s">
        <v>589</v>
      </c>
      <c r="D217" s="1">
        <v>5300</v>
      </c>
      <c r="F217" s="12">
        <f>IF($D217&lt;=INFO!$Q$3,INFO!$Q$9,(((($D217-INFO!$Q$3)/1000)*INFO!$Q$6)+INFO!$Q$9))</f>
        <v>24.9</v>
      </c>
    </row>
    <row r="218" spans="1:6" x14ac:dyDescent="0.25">
      <c r="A218">
        <v>10188000</v>
      </c>
      <c r="B218" t="s">
        <v>121</v>
      </c>
      <c r="C218" t="s">
        <v>516</v>
      </c>
      <c r="D218" s="1">
        <v>5300</v>
      </c>
      <c r="F218" s="12">
        <f>IF($D218&lt;=INFO!$Q$3,INFO!$Q$9,(((($D218-INFO!$Q$3)/1000)*INFO!$Q$6)+INFO!$Q$9))</f>
        <v>24.9</v>
      </c>
    </row>
    <row r="219" spans="1:6" x14ac:dyDescent="0.25">
      <c r="A219">
        <v>10193000</v>
      </c>
      <c r="B219" t="s">
        <v>347</v>
      </c>
      <c r="C219" t="s">
        <v>560</v>
      </c>
      <c r="D219" s="1">
        <v>5300</v>
      </c>
      <c r="F219" s="12">
        <f>IF($D219&lt;=INFO!$Q$3,INFO!$Q$9,(((($D219-INFO!$Q$3)/1000)*INFO!$Q$6)+INFO!$Q$9))</f>
        <v>24.9</v>
      </c>
    </row>
    <row r="220" spans="1:6" x14ac:dyDescent="0.25">
      <c r="A220">
        <v>10315000</v>
      </c>
      <c r="B220" t="s">
        <v>292</v>
      </c>
      <c r="C220" t="s">
        <v>637</v>
      </c>
      <c r="D220" s="1">
        <v>5300</v>
      </c>
      <c r="F220" s="12">
        <f>IF($D220&lt;=INFO!$Q$3,INFO!$Q$9,(((($D220-INFO!$Q$3)/1000)*INFO!$Q$6)+INFO!$Q$9))</f>
        <v>24.9</v>
      </c>
    </row>
    <row r="221" spans="1:6" x14ac:dyDescent="0.25">
      <c r="A221">
        <v>10318000</v>
      </c>
      <c r="B221" t="s">
        <v>181</v>
      </c>
      <c r="C221" t="s">
        <v>660</v>
      </c>
      <c r="D221" s="1">
        <v>5400</v>
      </c>
      <c r="F221" s="12">
        <f>IF($D221&lt;=INFO!$Q$3,INFO!$Q$9,(((($D221-INFO!$Q$3)/1000)*INFO!$Q$6)+INFO!$Q$9))</f>
        <v>25.2</v>
      </c>
    </row>
    <row r="222" spans="1:6" x14ac:dyDescent="0.25">
      <c r="A222">
        <v>10340000</v>
      </c>
      <c r="B222" t="s">
        <v>229</v>
      </c>
      <c r="C222" t="s">
        <v>594</v>
      </c>
      <c r="D222" s="1">
        <v>5400</v>
      </c>
      <c r="F222" s="12">
        <f>IF($D222&lt;=INFO!$Q$3,INFO!$Q$9,(((($D222-INFO!$Q$3)/1000)*INFO!$Q$6)+INFO!$Q$9))</f>
        <v>25.2</v>
      </c>
    </row>
    <row r="223" spans="1:6" x14ac:dyDescent="0.25">
      <c r="A223">
        <v>10087000</v>
      </c>
      <c r="B223" t="s">
        <v>286</v>
      </c>
      <c r="C223" t="s">
        <v>440</v>
      </c>
      <c r="D223" s="1">
        <v>5500</v>
      </c>
      <c r="F223" s="12">
        <f>IF($D223&lt;=INFO!$Q$3,INFO!$Q$9,(((($D223-INFO!$Q$3)/1000)*INFO!$Q$6)+INFO!$Q$9))</f>
        <v>25.5</v>
      </c>
    </row>
    <row r="224" spans="1:6" x14ac:dyDescent="0.25">
      <c r="A224">
        <v>10211000</v>
      </c>
      <c r="B224" t="s">
        <v>265</v>
      </c>
      <c r="C224" t="s">
        <v>573</v>
      </c>
      <c r="D224" s="1">
        <v>5500</v>
      </c>
      <c r="F224" s="12">
        <f>IF($D224&lt;=INFO!$Q$3,INFO!$Q$9,(((($D224-INFO!$Q$3)/1000)*INFO!$Q$6)+INFO!$Q$9))</f>
        <v>25.5</v>
      </c>
    </row>
    <row r="225" spans="1:6" x14ac:dyDescent="0.25">
      <c r="A225">
        <v>10230000</v>
      </c>
      <c r="B225" t="s">
        <v>302</v>
      </c>
      <c r="C225" t="s">
        <v>630</v>
      </c>
      <c r="D225" s="1">
        <v>5600</v>
      </c>
      <c r="F225" s="12">
        <f>IF($D225&lt;=INFO!$Q$3,INFO!$Q$9,(((($D225-INFO!$Q$3)/1000)*INFO!$Q$6)+INFO!$Q$9))</f>
        <v>25.8</v>
      </c>
    </row>
    <row r="226" spans="1:6" x14ac:dyDescent="0.25">
      <c r="A226">
        <v>10081000</v>
      </c>
      <c r="B226" t="s">
        <v>329</v>
      </c>
      <c r="C226" t="s">
        <v>601</v>
      </c>
      <c r="D226" s="1">
        <v>5700</v>
      </c>
      <c r="F226" s="12">
        <f>IF($D226&lt;=INFO!$Q$3,INFO!$Q$9,(((($D226-INFO!$Q$3)/1000)*INFO!$Q$6)+INFO!$Q$9))</f>
        <v>26.1</v>
      </c>
    </row>
    <row r="227" spans="1:6" x14ac:dyDescent="0.25">
      <c r="A227">
        <v>10228000</v>
      </c>
      <c r="B227" t="s">
        <v>290</v>
      </c>
      <c r="C227" t="s">
        <v>540</v>
      </c>
      <c r="D227" s="1">
        <v>5700</v>
      </c>
      <c r="F227" s="12">
        <f>IF($D227&lt;=INFO!$Q$3,INFO!$Q$9,(((($D227-INFO!$Q$3)/1000)*INFO!$Q$6)+INFO!$Q$9))</f>
        <v>26.1</v>
      </c>
    </row>
    <row r="228" spans="1:6" x14ac:dyDescent="0.25">
      <c r="A228">
        <v>10005000</v>
      </c>
      <c r="B228" t="s">
        <v>284</v>
      </c>
      <c r="C228" t="s">
        <v>549</v>
      </c>
      <c r="D228" s="1">
        <v>5800</v>
      </c>
      <c r="F228" s="12">
        <f>IF($D228&lt;=INFO!$Q$3,INFO!$Q$9,(((($D228-INFO!$Q$3)/1000)*INFO!$Q$6)+INFO!$Q$9))</f>
        <v>26.4</v>
      </c>
    </row>
    <row r="229" spans="1:6" x14ac:dyDescent="0.25">
      <c r="A229">
        <v>10039000</v>
      </c>
      <c r="B229" t="s">
        <v>199</v>
      </c>
      <c r="C229" t="s">
        <v>550</v>
      </c>
      <c r="D229" s="1">
        <v>5800</v>
      </c>
      <c r="F229" s="12">
        <f>IF($D229&lt;=INFO!$Q$3,INFO!$Q$9,(((($D229-INFO!$Q$3)/1000)*INFO!$Q$6)+INFO!$Q$9))</f>
        <v>26.4</v>
      </c>
    </row>
    <row r="230" spans="1:6" x14ac:dyDescent="0.25">
      <c r="A230">
        <v>10236000</v>
      </c>
      <c r="B230" t="s">
        <v>177</v>
      </c>
      <c r="C230" t="s">
        <v>518</v>
      </c>
      <c r="D230" s="1">
        <v>5800</v>
      </c>
      <c r="F230" s="12">
        <f>IF($D230&lt;=INFO!$Q$3,INFO!$Q$9,(((($D230-INFO!$Q$3)/1000)*INFO!$Q$6)+INFO!$Q$9))</f>
        <v>26.4</v>
      </c>
    </row>
    <row r="231" spans="1:6" x14ac:dyDescent="0.25">
      <c r="A231">
        <v>10247000</v>
      </c>
      <c r="B231" t="s">
        <v>40</v>
      </c>
      <c r="C231" t="s">
        <v>593</v>
      </c>
      <c r="D231" s="1">
        <v>5800</v>
      </c>
      <c r="F231" s="12">
        <f>IF($D231&lt;=INFO!$Q$3,INFO!$Q$9,(((($D231-INFO!$Q$3)/1000)*INFO!$Q$6)+INFO!$Q$9))</f>
        <v>26.4</v>
      </c>
    </row>
    <row r="232" spans="1:6" x14ac:dyDescent="0.25">
      <c r="A232">
        <v>10254000</v>
      </c>
      <c r="B232" t="s">
        <v>359</v>
      </c>
      <c r="C232" t="s">
        <v>654</v>
      </c>
      <c r="D232" s="1">
        <v>5800</v>
      </c>
      <c r="F232" s="12">
        <f>IF($D232&lt;=INFO!$Q$3,INFO!$Q$9,(((($D232-INFO!$Q$3)/1000)*INFO!$Q$6)+INFO!$Q$9))</f>
        <v>26.4</v>
      </c>
    </row>
    <row r="233" spans="1:6" x14ac:dyDescent="0.25">
      <c r="A233">
        <v>10362000</v>
      </c>
      <c r="B233" t="s">
        <v>352</v>
      </c>
      <c r="C233" t="s">
        <v>403</v>
      </c>
      <c r="D233" s="1">
        <v>5900</v>
      </c>
      <c r="F233" s="12">
        <f>IF($D233&lt;=INFO!$Q$3,INFO!$Q$9,(((($D233-INFO!$Q$3)/1000)*INFO!$Q$6)+INFO!$Q$9))</f>
        <v>26.7</v>
      </c>
    </row>
    <row r="234" spans="1:6" x14ac:dyDescent="0.25">
      <c r="A234">
        <v>10357000</v>
      </c>
      <c r="B234" t="s">
        <v>281</v>
      </c>
      <c r="C234" t="s">
        <v>600</v>
      </c>
      <c r="D234" s="1">
        <v>6000</v>
      </c>
      <c r="F234" s="12">
        <f>IF($D234&lt;=INFO!$Q$3,INFO!$Q$9,(((($D234-INFO!$Q$3)/1000)*INFO!$Q$6)+INFO!$Q$9))</f>
        <v>27</v>
      </c>
    </row>
    <row r="235" spans="1:6" x14ac:dyDescent="0.25">
      <c r="A235">
        <v>10073000</v>
      </c>
      <c r="B235" t="s">
        <v>239</v>
      </c>
      <c r="C235" t="s">
        <v>529</v>
      </c>
      <c r="D235" s="1">
        <v>6100</v>
      </c>
      <c r="F235" s="12">
        <f>IF($D235&lt;=INFO!$Q$3,INFO!$Q$9,(((($D235-INFO!$Q$3)/1000)*INFO!$Q$6)+INFO!$Q$9))</f>
        <v>27.3</v>
      </c>
    </row>
    <row r="236" spans="1:6" x14ac:dyDescent="0.25">
      <c r="A236">
        <v>10079000</v>
      </c>
      <c r="B236" t="s">
        <v>240</v>
      </c>
      <c r="C236" t="s">
        <v>60</v>
      </c>
      <c r="D236" s="1">
        <v>6100</v>
      </c>
      <c r="F236" s="12">
        <f>IF($D236&lt;=INFO!$Q$3,INFO!$Q$9,(((($D236-INFO!$Q$3)/1000)*INFO!$Q$6)+INFO!$Q$9))</f>
        <v>27.3</v>
      </c>
    </row>
    <row r="237" spans="1:6" x14ac:dyDescent="0.25">
      <c r="A237">
        <v>10139000</v>
      </c>
      <c r="B237" t="s">
        <v>235</v>
      </c>
      <c r="C237" t="s">
        <v>558</v>
      </c>
      <c r="D237" s="1">
        <v>6100</v>
      </c>
      <c r="F237" s="12">
        <f>IF($D237&lt;=INFO!$Q$3,INFO!$Q$9,(((($D237-INFO!$Q$3)/1000)*INFO!$Q$6)+INFO!$Q$9))</f>
        <v>27.3</v>
      </c>
    </row>
    <row r="238" spans="1:6" x14ac:dyDescent="0.25">
      <c r="A238">
        <v>10208000</v>
      </c>
      <c r="B238" t="s">
        <v>264</v>
      </c>
      <c r="C238" t="s">
        <v>634</v>
      </c>
      <c r="D238" s="1">
        <v>6100</v>
      </c>
      <c r="F238" s="12">
        <f>IF($D238&lt;=INFO!$Q$3,INFO!$Q$9,(((($D238-INFO!$Q$3)/1000)*INFO!$Q$6)+INFO!$Q$9))</f>
        <v>27.3</v>
      </c>
    </row>
    <row r="239" spans="1:6" x14ac:dyDescent="0.25">
      <c r="A239">
        <v>10281000</v>
      </c>
      <c r="B239" t="s">
        <v>190</v>
      </c>
      <c r="C239" t="s">
        <v>525</v>
      </c>
      <c r="D239" s="1">
        <v>6100</v>
      </c>
      <c r="F239" s="12">
        <f>IF($D239&lt;=INFO!$Q$3,INFO!$Q$9,(((($D239-INFO!$Q$3)/1000)*INFO!$Q$6)+INFO!$Q$9))</f>
        <v>27.3</v>
      </c>
    </row>
    <row r="240" spans="1:6" x14ac:dyDescent="0.25">
      <c r="A240">
        <v>10325000</v>
      </c>
      <c r="B240" t="s">
        <v>228</v>
      </c>
      <c r="C240" t="s">
        <v>542</v>
      </c>
      <c r="D240" s="1">
        <v>6100</v>
      </c>
      <c r="F240" s="12">
        <f>IF($D240&lt;=INFO!$Q$3,INFO!$Q$9,(((($D240-INFO!$Q$3)/1000)*INFO!$Q$6)+INFO!$Q$9))</f>
        <v>27.3</v>
      </c>
    </row>
    <row r="241" spans="1:6" x14ac:dyDescent="0.25">
      <c r="A241">
        <v>10346000</v>
      </c>
      <c r="B241" t="s">
        <v>293</v>
      </c>
      <c r="C241" t="s">
        <v>621</v>
      </c>
      <c r="D241" s="1">
        <v>6100</v>
      </c>
      <c r="F241" s="12">
        <f>IF($D241&lt;=INFO!$Q$3,INFO!$Q$9,(((($D241-INFO!$Q$3)/1000)*INFO!$Q$6)+INFO!$Q$9))</f>
        <v>27.3</v>
      </c>
    </row>
    <row r="242" spans="1:6" x14ac:dyDescent="0.25">
      <c r="A242">
        <v>10182000</v>
      </c>
      <c r="B242" t="s">
        <v>318</v>
      </c>
      <c r="C242" t="s">
        <v>505</v>
      </c>
      <c r="D242" s="1">
        <v>6200</v>
      </c>
      <c r="F242" s="12">
        <f>IF($D242&lt;=INFO!$Q$3,INFO!$Q$9,(((($D242-INFO!$Q$3)/1000)*INFO!$Q$6)+INFO!$Q$9))</f>
        <v>27.6</v>
      </c>
    </row>
    <row r="243" spans="1:6" x14ac:dyDescent="0.25">
      <c r="A243">
        <v>10314000</v>
      </c>
      <c r="B243" t="s">
        <v>308</v>
      </c>
      <c r="C243" t="s">
        <v>629</v>
      </c>
      <c r="D243" s="1">
        <v>6200</v>
      </c>
      <c r="F243" s="12">
        <f>IF($D243&lt;=INFO!$Q$3,INFO!$Q$9,(((($D243-INFO!$Q$3)/1000)*INFO!$Q$6)+INFO!$Q$9))</f>
        <v>27.6</v>
      </c>
    </row>
    <row r="244" spans="1:6" x14ac:dyDescent="0.25">
      <c r="A244">
        <v>10042500</v>
      </c>
      <c r="B244" t="s">
        <v>297</v>
      </c>
      <c r="C244" t="s">
        <v>571</v>
      </c>
      <c r="D244" s="1">
        <v>6300</v>
      </c>
      <c r="F244" s="12">
        <f>IF($D244&lt;=INFO!$Q$3,INFO!$Q$9,(((($D244-INFO!$Q$3)/1000)*INFO!$Q$6)+INFO!$Q$9))</f>
        <v>27.9</v>
      </c>
    </row>
    <row r="245" spans="1:6" x14ac:dyDescent="0.25">
      <c r="A245">
        <v>10344000</v>
      </c>
      <c r="B245" t="s">
        <v>223</v>
      </c>
      <c r="C245" t="s">
        <v>535</v>
      </c>
      <c r="D245" s="1">
        <v>6300</v>
      </c>
      <c r="F245" s="12">
        <f>IF($D245&lt;=INFO!$Q$3,INFO!$Q$9,(((($D245-INFO!$Q$3)/1000)*INFO!$Q$6)+INFO!$Q$9))</f>
        <v>27.9</v>
      </c>
    </row>
    <row r="246" spans="1:6" x14ac:dyDescent="0.25">
      <c r="A246">
        <v>10333000</v>
      </c>
      <c r="B246" t="s">
        <v>323</v>
      </c>
      <c r="C246" t="s">
        <v>615</v>
      </c>
      <c r="D246" s="1">
        <v>6400</v>
      </c>
      <c r="F246" s="12">
        <f>IF($D246&lt;=INFO!$Q$3,INFO!$Q$9,(((($D246-INFO!$Q$3)/1000)*INFO!$Q$6)+INFO!$Q$9))</f>
        <v>28.2</v>
      </c>
    </row>
    <row r="247" spans="1:6" x14ac:dyDescent="0.25">
      <c r="A247">
        <v>10246000</v>
      </c>
      <c r="B247" t="s">
        <v>356</v>
      </c>
      <c r="C247" t="s">
        <v>658</v>
      </c>
      <c r="D247" s="1">
        <v>6500</v>
      </c>
      <c r="F247" s="12">
        <f>IF($D247&lt;=INFO!$Q$3,INFO!$Q$9,(((($D247-INFO!$Q$3)/1000)*INFO!$Q$6)+INFO!$Q$9))</f>
        <v>28.5</v>
      </c>
    </row>
    <row r="248" spans="1:6" x14ac:dyDescent="0.25">
      <c r="A248">
        <v>10209000</v>
      </c>
      <c r="B248" t="s">
        <v>69</v>
      </c>
      <c r="C248" t="s">
        <v>592</v>
      </c>
      <c r="D248" s="1">
        <v>6600</v>
      </c>
      <c r="F248" s="12">
        <f>IF($D248&lt;=INFO!$Q$3,INFO!$Q$9,(((($D248-INFO!$Q$3)/1000)*INFO!$Q$6)+INFO!$Q$9))</f>
        <v>28.8</v>
      </c>
    </row>
    <row r="249" spans="1:6" x14ac:dyDescent="0.25">
      <c r="A249">
        <v>10108000</v>
      </c>
      <c r="B249" t="s">
        <v>183</v>
      </c>
      <c r="C249" t="s">
        <v>656</v>
      </c>
      <c r="D249" s="1">
        <v>6700</v>
      </c>
      <c r="F249" s="12">
        <f>IF($D249&lt;=INFO!$Q$3,INFO!$Q$9,(((($D249-INFO!$Q$3)/1000)*INFO!$Q$6)+INFO!$Q$9))</f>
        <v>29.1</v>
      </c>
    </row>
    <row r="250" spans="1:6" x14ac:dyDescent="0.25">
      <c r="A250">
        <v>10087500</v>
      </c>
      <c r="B250" t="s">
        <v>358</v>
      </c>
      <c r="C250" t="s">
        <v>643</v>
      </c>
      <c r="D250" s="1">
        <v>6900</v>
      </c>
      <c r="F250" s="12">
        <f>IF($D250&lt;=INFO!$Q$3,INFO!$Q$9,(((($D250-INFO!$Q$3)/1000)*INFO!$Q$6)+INFO!$Q$9))</f>
        <v>29.7</v>
      </c>
    </row>
    <row r="251" spans="1:6" x14ac:dyDescent="0.25">
      <c r="A251">
        <v>10261500</v>
      </c>
      <c r="B251" t="s">
        <v>208</v>
      </c>
      <c r="C251" t="s">
        <v>551</v>
      </c>
      <c r="D251" s="1">
        <v>7000</v>
      </c>
      <c r="F251" s="12">
        <f>IF($D251&lt;=INFO!$Q$3,INFO!$Q$9,(((($D251-INFO!$Q$3)/1000)*INFO!$Q$6)+INFO!$Q$9))</f>
        <v>30</v>
      </c>
    </row>
    <row r="252" spans="1:6" x14ac:dyDescent="0.25">
      <c r="A252">
        <v>10269000</v>
      </c>
      <c r="B252" t="s">
        <v>325</v>
      </c>
      <c r="C252" t="s">
        <v>613</v>
      </c>
      <c r="D252" s="1">
        <v>7000</v>
      </c>
      <c r="F252" s="12">
        <f>IF($D252&lt;=INFO!$Q$3,INFO!$Q$9,(((($D252-INFO!$Q$3)/1000)*INFO!$Q$6)+INFO!$Q$9))</f>
        <v>30</v>
      </c>
    </row>
    <row r="253" spans="1:6" x14ac:dyDescent="0.25">
      <c r="A253">
        <v>10169000</v>
      </c>
      <c r="B253" t="s">
        <v>273</v>
      </c>
      <c r="C253" t="s">
        <v>584</v>
      </c>
      <c r="D253" s="1">
        <v>7100</v>
      </c>
      <c r="F253" s="12">
        <f>IF($D253&lt;=INFO!$Q$3,INFO!$Q$9,(((($D253-INFO!$Q$3)/1000)*INFO!$Q$6)+INFO!$Q$9))</f>
        <v>30.299999999999997</v>
      </c>
    </row>
    <row r="254" spans="1:6" x14ac:dyDescent="0.25">
      <c r="A254">
        <v>10205000</v>
      </c>
      <c r="B254" t="s">
        <v>289</v>
      </c>
      <c r="C254" t="s">
        <v>591</v>
      </c>
      <c r="D254" s="1">
        <v>7100</v>
      </c>
      <c r="F254" s="12">
        <f>IF($D254&lt;=INFO!$Q$3,INFO!$Q$9,(((($D254-INFO!$Q$3)/1000)*INFO!$Q$6)+INFO!$Q$9))</f>
        <v>30.299999999999997</v>
      </c>
    </row>
    <row r="255" spans="1:6" x14ac:dyDescent="0.25">
      <c r="A255">
        <v>10186000</v>
      </c>
      <c r="B255" t="s">
        <v>204</v>
      </c>
      <c r="C255" t="s">
        <v>509</v>
      </c>
      <c r="D255" s="1">
        <v>7200</v>
      </c>
      <c r="F255" s="12">
        <f>IF($D255&lt;=INFO!$Q$3,INFO!$Q$9,(((($D255-INFO!$Q$3)/1000)*INFO!$Q$6)+INFO!$Q$9))</f>
        <v>30.6</v>
      </c>
    </row>
    <row r="256" spans="1:6" x14ac:dyDescent="0.25">
      <c r="A256">
        <v>10067000</v>
      </c>
      <c r="B256" t="s">
        <v>212</v>
      </c>
      <c r="C256" t="s">
        <v>495</v>
      </c>
      <c r="D256" s="1">
        <v>7200</v>
      </c>
      <c r="F256" s="12">
        <f>IF($D256&lt;=INFO!$Q$3,INFO!$Q$9,(((($D256-INFO!$Q$3)/1000)*INFO!$Q$6)+INFO!$Q$9))</f>
        <v>30.6</v>
      </c>
    </row>
    <row r="257" spans="1:6" x14ac:dyDescent="0.25">
      <c r="A257">
        <v>10213000</v>
      </c>
      <c r="B257" t="s">
        <v>256</v>
      </c>
      <c r="C257" t="s">
        <v>647</v>
      </c>
      <c r="D257" s="1">
        <v>7200</v>
      </c>
      <c r="F257" s="12">
        <f>IF($D257&lt;=INFO!$Q$3,INFO!$Q$9,(((($D257-INFO!$Q$3)/1000)*INFO!$Q$6)+INFO!$Q$9))</f>
        <v>30.6</v>
      </c>
    </row>
    <row r="258" spans="1:6" x14ac:dyDescent="0.25">
      <c r="A258">
        <v>10201000</v>
      </c>
      <c r="B258" t="s">
        <v>274</v>
      </c>
      <c r="C258" t="s">
        <v>572</v>
      </c>
      <c r="D258" s="1">
        <v>7300</v>
      </c>
      <c r="F258" s="12">
        <f>IF($D258&lt;=INFO!$Q$3,INFO!$Q$9,(((($D258-INFO!$Q$3)/1000)*INFO!$Q$6)+INFO!$Q$9))</f>
        <v>30.9</v>
      </c>
    </row>
    <row r="259" spans="1:6" x14ac:dyDescent="0.25">
      <c r="A259">
        <v>10299000</v>
      </c>
      <c r="B259" t="s">
        <v>348</v>
      </c>
      <c r="C259" t="s">
        <v>645</v>
      </c>
      <c r="D259" s="1">
        <v>7300</v>
      </c>
      <c r="F259" s="12">
        <f>IF($D259&lt;=INFO!$Q$3,INFO!$Q$9,(((($D259-INFO!$Q$3)/1000)*INFO!$Q$6)+INFO!$Q$9))</f>
        <v>30.9</v>
      </c>
    </row>
    <row r="260" spans="1:6" x14ac:dyDescent="0.25">
      <c r="A260">
        <v>10046000</v>
      </c>
      <c r="B260" t="s">
        <v>94</v>
      </c>
      <c r="C260" t="s">
        <v>415</v>
      </c>
      <c r="D260" s="1">
        <v>7400</v>
      </c>
      <c r="F260" s="12">
        <f>IF($D260&lt;=INFO!$Q$3,INFO!$Q$9,(((($D260-INFO!$Q$3)/1000)*INFO!$Q$6)+INFO!$Q$9))</f>
        <v>31.200000000000003</v>
      </c>
    </row>
    <row r="261" spans="1:6" x14ac:dyDescent="0.25">
      <c r="A261">
        <v>10017000</v>
      </c>
      <c r="B261" t="s">
        <v>376</v>
      </c>
      <c r="C261" t="s">
        <v>7</v>
      </c>
      <c r="D261" s="1">
        <v>7500</v>
      </c>
      <c r="F261" s="12">
        <f>IF($D261&lt;=INFO!$Q$3,INFO!$Q$9,(((($D261-INFO!$Q$3)/1000)*INFO!$Q$6)+INFO!$Q$9))</f>
        <v>31.5</v>
      </c>
    </row>
    <row r="262" spans="1:6" x14ac:dyDescent="0.25">
      <c r="A262">
        <v>10174500</v>
      </c>
      <c r="B262" t="s">
        <v>62</v>
      </c>
      <c r="C262" t="s">
        <v>408</v>
      </c>
      <c r="D262" s="1">
        <v>7500</v>
      </c>
      <c r="F262" s="12">
        <f>IF($D262&lt;=INFO!$Q$3,INFO!$Q$9,(((($D262-INFO!$Q$3)/1000)*INFO!$Q$6)+INFO!$Q$9))</f>
        <v>31.5</v>
      </c>
    </row>
    <row r="263" spans="1:6" x14ac:dyDescent="0.25">
      <c r="A263">
        <v>10050000</v>
      </c>
      <c r="B263" t="s">
        <v>357</v>
      </c>
      <c r="C263" t="s">
        <v>659</v>
      </c>
      <c r="D263" s="1">
        <v>7600</v>
      </c>
      <c r="F263" s="12">
        <f>IF($D263&lt;=INFO!$Q$3,INFO!$Q$9,(((($D263-INFO!$Q$3)/1000)*INFO!$Q$6)+INFO!$Q$9))</f>
        <v>31.799999999999997</v>
      </c>
    </row>
    <row r="264" spans="1:6" x14ac:dyDescent="0.25">
      <c r="A264">
        <v>10272000</v>
      </c>
      <c r="B264" t="s">
        <v>327</v>
      </c>
      <c r="C264" t="s">
        <v>631</v>
      </c>
      <c r="D264" s="1">
        <v>7600</v>
      </c>
      <c r="F264" s="12">
        <f>IF($D264&lt;=INFO!$Q$3,INFO!$Q$9,(((($D264-INFO!$Q$3)/1000)*INFO!$Q$6)+INFO!$Q$9))</f>
        <v>31.799999999999997</v>
      </c>
    </row>
    <row r="265" spans="1:6" x14ac:dyDescent="0.25">
      <c r="A265">
        <v>10306000</v>
      </c>
      <c r="B265" t="s">
        <v>355</v>
      </c>
      <c r="C265" t="s">
        <v>648</v>
      </c>
      <c r="D265" s="1">
        <v>7600</v>
      </c>
      <c r="F265" s="12">
        <f>IF($D265&lt;=INFO!$Q$3,INFO!$Q$9,(((($D265-INFO!$Q$3)/1000)*INFO!$Q$6)+INFO!$Q$9))</f>
        <v>31.799999999999997</v>
      </c>
    </row>
    <row r="266" spans="1:6" x14ac:dyDescent="0.25">
      <c r="A266">
        <v>10355000</v>
      </c>
      <c r="B266" t="s">
        <v>192</v>
      </c>
      <c r="C266" t="s">
        <v>501</v>
      </c>
      <c r="D266" s="1">
        <v>7600</v>
      </c>
      <c r="F266" s="12">
        <f>IF($D266&lt;=INFO!$Q$3,INFO!$Q$9,(((($D266-INFO!$Q$3)/1000)*INFO!$Q$6)+INFO!$Q$9))</f>
        <v>31.799999999999997</v>
      </c>
    </row>
    <row r="267" spans="1:6" x14ac:dyDescent="0.25">
      <c r="A267">
        <v>10348000</v>
      </c>
      <c r="B267" t="s">
        <v>362</v>
      </c>
      <c r="C267" t="s">
        <v>657</v>
      </c>
      <c r="D267" s="1">
        <v>7700</v>
      </c>
      <c r="F267" s="12">
        <f>IF($D267&lt;=INFO!$Q$3,INFO!$Q$9,(((($D267-INFO!$Q$3)/1000)*INFO!$Q$6)+INFO!$Q$9))</f>
        <v>32.1</v>
      </c>
    </row>
    <row r="268" spans="1:6" x14ac:dyDescent="0.25">
      <c r="A268">
        <v>10109000</v>
      </c>
      <c r="B268" t="s">
        <v>332</v>
      </c>
      <c r="C268" t="s">
        <v>649</v>
      </c>
      <c r="D268" s="1">
        <v>8000</v>
      </c>
      <c r="F268" s="12">
        <f>IF($D268&lt;=INFO!$Q$3,INFO!$Q$9,(((($D268-INFO!$Q$3)/1000)*INFO!$Q$6)+INFO!$Q$9))</f>
        <v>33</v>
      </c>
    </row>
    <row r="269" spans="1:6" x14ac:dyDescent="0.25">
      <c r="A269">
        <v>10167000</v>
      </c>
      <c r="B269" t="s">
        <v>363</v>
      </c>
      <c r="C269" t="s">
        <v>651</v>
      </c>
      <c r="D269" s="1">
        <v>8000</v>
      </c>
      <c r="F269" s="12">
        <f>IF($D269&lt;=INFO!$Q$3,INFO!$Q$9,(((($D269-INFO!$Q$3)/1000)*INFO!$Q$6)+INFO!$Q$9))</f>
        <v>33</v>
      </c>
    </row>
    <row r="270" spans="1:6" x14ac:dyDescent="0.25">
      <c r="A270">
        <v>10233000</v>
      </c>
      <c r="B270" t="s">
        <v>303</v>
      </c>
      <c r="C270" t="s">
        <v>585</v>
      </c>
      <c r="D270" s="1">
        <v>8000</v>
      </c>
      <c r="F270" s="12">
        <f>IF($D270&lt;=INFO!$Q$3,INFO!$Q$9,(((($D270-INFO!$Q$3)/1000)*INFO!$Q$6)+INFO!$Q$9))</f>
        <v>33</v>
      </c>
    </row>
    <row r="271" spans="1:6" x14ac:dyDescent="0.25">
      <c r="A271">
        <v>10083000</v>
      </c>
      <c r="B271" t="s">
        <v>351</v>
      </c>
      <c r="C271" t="s">
        <v>638</v>
      </c>
      <c r="D271" s="1">
        <v>8100</v>
      </c>
      <c r="F271" s="12">
        <f>IF($D271&lt;=INFO!$Q$3,INFO!$Q$9,(((($D271-INFO!$Q$3)/1000)*INFO!$Q$6)+INFO!$Q$9))</f>
        <v>33.299999999999997</v>
      </c>
    </row>
    <row r="272" spans="1:6" x14ac:dyDescent="0.25">
      <c r="A272">
        <v>10116000</v>
      </c>
      <c r="B272" t="s">
        <v>315</v>
      </c>
      <c r="C272" t="s">
        <v>608</v>
      </c>
      <c r="D272" s="1">
        <v>8200</v>
      </c>
      <c r="F272" s="12">
        <f>IF($D272&lt;=INFO!$Q$3,INFO!$Q$9,(((($D272-INFO!$Q$3)/1000)*INFO!$Q$6)+INFO!$Q$9))</f>
        <v>33.6</v>
      </c>
    </row>
    <row r="273" spans="1:6" x14ac:dyDescent="0.25">
      <c r="A273">
        <v>10135000</v>
      </c>
      <c r="B273" t="s">
        <v>262</v>
      </c>
      <c r="C273" t="s">
        <v>557</v>
      </c>
      <c r="D273" s="1">
        <v>8200</v>
      </c>
      <c r="F273" s="12">
        <f>IF($D273&lt;=INFO!$Q$3,INFO!$Q$9,(((($D273-INFO!$Q$3)/1000)*INFO!$Q$6)+INFO!$Q$9))</f>
        <v>33.6</v>
      </c>
    </row>
    <row r="274" spans="1:6" x14ac:dyDescent="0.25">
      <c r="A274">
        <v>10007000</v>
      </c>
      <c r="B274" t="s">
        <v>174</v>
      </c>
      <c r="C274" t="s">
        <v>667</v>
      </c>
      <c r="D274" s="1">
        <v>8400</v>
      </c>
      <c r="F274" s="12">
        <f>IF($D274&lt;=INFO!$Q$3,INFO!$Q$9,(((($D274-INFO!$Q$3)/1000)*INFO!$Q$6)+INFO!$Q$9))</f>
        <v>34.200000000000003</v>
      </c>
    </row>
    <row r="275" spans="1:6" x14ac:dyDescent="0.25">
      <c r="A275">
        <v>10330000</v>
      </c>
      <c r="B275" t="s">
        <v>117</v>
      </c>
      <c r="C275" t="s">
        <v>633</v>
      </c>
      <c r="D275" s="1">
        <v>8400</v>
      </c>
      <c r="F275" s="12">
        <f>IF($D275&lt;=INFO!$Q$3,INFO!$Q$9,(((($D275-INFO!$Q$3)/1000)*INFO!$Q$6)+INFO!$Q$9))</f>
        <v>34.200000000000003</v>
      </c>
    </row>
    <row r="276" spans="1:6" x14ac:dyDescent="0.25">
      <c r="A276">
        <v>10126000</v>
      </c>
      <c r="B276" t="s">
        <v>339</v>
      </c>
      <c r="C276" t="s">
        <v>639</v>
      </c>
      <c r="D276" s="1">
        <v>8500</v>
      </c>
      <c r="F276" s="12">
        <f>IF($D276&lt;=INFO!$Q$3,INFO!$Q$9,(((($D276-INFO!$Q$3)/1000)*INFO!$Q$6)+INFO!$Q$9))</f>
        <v>34.5</v>
      </c>
    </row>
    <row r="277" spans="1:6" x14ac:dyDescent="0.25">
      <c r="A277">
        <v>10324000</v>
      </c>
      <c r="B277" t="s">
        <v>245</v>
      </c>
      <c r="C277" t="s">
        <v>605</v>
      </c>
      <c r="D277" s="1">
        <v>8500</v>
      </c>
      <c r="F277" s="12">
        <f>IF($D277&lt;=INFO!$Q$3,INFO!$Q$9,(((($D277-INFO!$Q$3)/1000)*INFO!$Q$6)+INFO!$Q$9))</f>
        <v>34.5</v>
      </c>
    </row>
    <row r="278" spans="1:6" x14ac:dyDescent="0.25">
      <c r="A278">
        <v>10295000</v>
      </c>
      <c r="B278" t="s">
        <v>301</v>
      </c>
      <c r="C278" t="s">
        <v>555</v>
      </c>
      <c r="D278" s="1">
        <v>8600</v>
      </c>
      <c r="F278" s="12">
        <f>IF($D278&lt;=INFO!$Q$3,INFO!$Q$9,(((($D278-INFO!$Q$3)/1000)*INFO!$Q$6)+INFO!$Q$9))</f>
        <v>34.799999999999997</v>
      </c>
    </row>
    <row r="279" spans="1:6" x14ac:dyDescent="0.25">
      <c r="A279">
        <v>10173000</v>
      </c>
      <c r="B279" t="s">
        <v>214</v>
      </c>
      <c r="C279" t="s">
        <v>515</v>
      </c>
      <c r="D279" s="1">
        <v>8700</v>
      </c>
      <c r="F279" s="12">
        <f>IF($D279&lt;=INFO!$Q$3,INFO!$Q$9,(((($D279-INFO!$Q$3)/1000)*INFO!$Q$6)+INFO!$Q$9))</f>
        <v>35.1</v>
      </c>
    </row>
    <row r="280" spans="1:6" x14ac:dyDescent="0.25">
      <c r="A280">
        <v>10217000</v>
      </c>
      <c r="B280" t="s">
        <v>371</v>
      </c>
      <c r="C280" t="s">
        <v>663</v>
      </c>
      <c r="D280" s="1">
        <v>8800</v>
      </c>
      <c r="F280" s="12">
        <f>IF($D280&lt;=INFO!$Q$3,INFO!$Q$9,(((($D280-INFO!$Q$3)/1000)*INFO!$Q$6)+INFO!$Q$9))</f>
        <v>35.4</v>
      </c>
    </row>
    <row r="281" spans="1:6" x14ac:dyDescent="0.25">
      <c r="A281">
        <v>10001000</v>
      </c>
      <c r="B281" t="s">
        <v>321</v>
      </c>
      <c r="C281" t="s">
        <v>379</v>
      </c>
      <c r="D281" s="1">
        <v>9000</v>
      </c>
      <c r="F281" s="12">
        <f>IF($D281&lt;=INFO!$Q$3,INFO!$Q$9,(((($D281-INFO!$Q$3)/1000)*INFO!$Q$6)+INFO!$Q$9))</f>
        <v>36</v>
      </c>
    </row>
    <row r="282" spans="1:6" x14ac:dyDescent="0.25">
      <c r="A282">
        <v>10261000</v>
      </c>
      <c r="B282" t="s">
        <v>370</v>
      </c>
      <c r="C282" t="s">
        <v>662</v>
      </c>
      <c r="D282" s="1">
        <v>9000</v>
      </c>
      <c r="F282" s="12">
        <f>IF($D282&lt;=INFO!$Q$3,INFO!$Q$9,(((($D282-INFO!$Q$3)/1000)*INFO!$Q$6)+INFO!$Q$9))</f>
        <v>36</v>
      </c>
    </row>
    <row r="283" spans="1:6" x14ac:dyDescent="0.25">
      <c r="A283">
        <v>10111000</v>
      </c>
      <c r="B283" t="s">
        <v>372</v>
      </c>
      <c r="C283" t="s">
        <v>520</v>
      </c>
      <c r="D283" s="1">
        <v>9700</v>
      </c>
      <c r="F283" s="12">
        <f>IF($D283&lt;=INFO!$Q$3,INFO!$Q$9,(((($D283-INFO!$Q$3)/1000)*INFO!$Q$6)+INFO!$Q$9))</f>
        <v>38.1</v>
      </c>
    </row>
    <row r="284" spans="1:6" x14ac:dyDescent="0.25">
      <c r="A284">
        <v>10038500</v>
      </c>
      <c r="B284" t="s">
        <v>118</v>
      </c>
      <c r="C284" t="s">
        <v>460</v>
      </c>
      <c r="D284" s="1">
        <v>9800</v>
      </c>
      <c r="F284" s="12">
        <f>IF($D284&lt;=INFO!$Q$3,INFO!$Q$9,(((($D284-INFO!$Q$3)/1000)*INFO!$Q$6)+INFO!$Q$9))</f>
        <v>38.4</v>
      </c>
    </row>
    <row r="285" spans="1:6" x14ac:dyDescent="0.25">
      <c r="A285">
        <v>10273000</v>
      </c>
      <c r="B285" t="s">
        <v>92</v>
      </c>
      <c r="C285" t="s">
        <v>450</v>
      </c>
      <c r="D285" s="1">
        <v>10000</v>
      </c>
      <c r="F285" s="12">
        <f>IF($D285&lt;=INFO!$Q$3,INFO!$Q$9,(((($D285-INFO!$Q$3)/1000)*INFO!$Q$6)+INFO!$Q$9))</f>
        <v>39</v>
      </c>
    </row>
    <row r="286" spans="1:6" x14ac:dyDescent="0.25">
      <c r="A286">
        <v>10260000</v>
      </c>
      <c r="B286" t="s">
        <v>313</v>
      </c>
      <c r="C286" t="s">
        <v>586</v>
      </c>
      <c r="D286" s="1">
        <v>10400</v>
      </c>
      <c r="F286" s="12">
        <f>IF($D286&lt;=INFO!$Q$3,INFO!$Q$9,(((($D286-INFO!$Q$3)/1000)*INFO!$Q$6)+INFO!$Q$9))</f>
        <v>40.200000000000003</v>
      </c>
    </row>
    <row r="287" spans="1:6" x14ac:dyDescent="0.25">
      <c r="A287">
        <v>10221000</v>
      </c>
      <c r="B287" t="s">
        <v>353</v>
      </c>
      <c r="C287" t="s">
        <v>628</v>
      </c>
      <c r="D287" s="1">
        <v>10800</v>
      </c>
      <c r="F287" s="12">
        <f>IF($D287&lt;=INFO!$Q$3,INFO!$Q$9,(((($D287-INFO!$Q$3)/1000)*INFO!$Q$6)+INFO!$Q$9))</f>
        <v>41.4</v>
      </c>
    </row>
    <row r="288" spans="1:6" x14ac:dyDescent="0.25">
      <c r="A288">
        <v>10132000</v>
      </c>
      <c r="B288" t="s">
        <v>354</v>
      </c>
      <c r="C288" t="s">
        <v>644</v>
      </c>
      <c r="D288" s="1">
        <v>10900</v>
      </c>
      <c r="F288" s="12">
        <f>IF($D288&lt;=INFO!$Q$3,INFO!$Q$9,(((($D288-INFO!$Q$3)/1000)*INFO!$Q$6)+INFO!$Q$9))</f>
        <v>41.7</v>
      </c>
    </row>
    <row r="289" spans="1:6" x14ac:dyDescent="0.25">
      <c r="A289">
        <v>10002000</v>
      </c>
      <c r="B289" t="s">
        <v>4</v>
      </c>
      <c r="C289" t="s">
        <v>380</v>
      </c>
      <c r="D289" s="1">
        <v>11200</v>
      </c>
      <c r="F289" s="12">
        <f>IF($D289&lt;=INFO!$Q$3,INFO!$Q$9,(((($D289-INFO!$Q$3)/1000)*INFO!$Q$6)+INFO!$Q$9))</f>
        <v>42.599999999999994</v>
      </c>
    </row>
    <row r="290" spans="1:6" x14ac:dyDescent="0.25">
      <c r="A290">
        <v>10064000</v>
      </c>
      <c r="B290" t="s">
        <v>206</v>
      </c>
      <c r="C290" t="s">
        <v>537</v>
      </c>
      <c r="D290" s="1">
        <v>11300</v>
      </c>
      <c r="F290" s="12">
        <f>IF($D290&lt;=INFO!$Q$3,INFO!$Q$9,(((($D290-INFO!$Q$3)/1000)*INFO!$Q$6)+INFO!$Q$9))</f>
        <v>42.900000000000006</v>
      </c>
    </row>
    <row r="291" spans="1:6" x14ac:dyDescent="0.25">
      <c r="A291">
        <v>10147000</v>
      </c>
      <c r="B291" t="s">
        <v>343</v>
      </c>
      <c r="C291" t="s">
        <v>489</v>
      </c>
      <c r="D291" s="1">
        <v>11700</v>
      </c>
      <c r="F291" s="12">
        <f>IF($D291&lt;=INFO!$Q$3,INFO!$Q$9,(((($D291-INFO!$Q$3)/1000)*INFO!$Q$6)+INFO!$Q$9))</f>
        <v>44.099999999999994</v>
      </c>
    </row>
    <row r="292" spans="1:6" x14ac:dyDescent="0.25">
      <c r="A292">
        <v>10212000</v>
      </c>
      <c r="B292" t="s">
        <v>365</v>
      </c>
      <c r="C292" t="s">
        <v>642</v>
      </c>
      <c r="D292" s="1">
        <v>11800</v>
      </c>
      <c r="F292" s="12">
        <f>IF($D292&lt;=INFO!$Q$3,INFO!$Q$9,(((($D292-INFO!$Q$3)/1000)*INFO!$Q$6)+INFO!$Q$9))</f>
        <v>44.400000000000006</v>
      </c>
    </row>
    <row r="293" spans="1:6" x14ac:dyDescent="0.25">
      <c r="A293">
        <v>10270000</v>
      </c>
      <c r="B293" t="s">
        <v>368</v>
      </c>
      <c r="C293" t="s">
        <v>661</v>
      </c>
      <c r="D293" s="1">
        <v>11900</v>
      </c>
      <c r="F293" s="12">
        <f>IF($D293&lt;=INFO!$Q$3,INFO!$Q$9,(((($D293-INFO!$Q$3)/1000)*INFO!$Q$6)+INFO!$Q$9))</f>
        <v>44.7</v>
      </c>
    </row>
    <row r="294" spans="1:6" x14ac:dyDescent="0.25">
      <c r="A294">
        <v>10035000</v>
      </c>
      <c r="B294" t="s">
        <v>360</v>
      </c>
      <c r="C294" t="s">
        <v>623</v>
      </c>
      <c r="D294" s="1">
        <v>12000</v>
      </c>
      <c r="F294" s="12">
        <f>IF($D294&lt;=INFO!$Q$3,INFO!$Q$9,(((($D294-INFO!$Q$3)/1000)*INFO!$Q$6)+INFO!$Q$9))</f>
        <v>45</v>
      </c>
    </row>
    <row r="295" spans="1:6" x14ac:dyDescent="0.25">
      <c r="A295">
        <v>10240000</v>
      </c>
      <c r="B295" t="s">
        <v>294</v>
      </c>
      <c r="C295" t="s">
        <v>625</v>
      </c>
      <c r="D295" s="1">
        <v>12400</v>
      </c>
      <c r="F295" s="12">
        <f>IF($D295&lt;=INFO!$Q$3,INFO!$Q$9,(((($D295-INFO!$Q$3)/1000)*INFO!$Q$6)+INFO!$Q$9))</f>
        <v>46.2</v>
      </c>
    </row>
    <row r="296" spans="1:6" x14ac:dyDescent="0.25">
      <c r="A296">
        <v>10262000</v>
      </c>
      <c r="B296" t="s">
        <v>172</v>
      </c>
      <c r="C296" t="s">
        <v>552</v>
      </c>
      <c r="D296" s="1">
        <v>12500</v>
      </c>
      <c r="F296" s="12">
        <f>IF($D296&lt;=INFO!$Q$3,INFO!$Q$9,(((($D296-INFO!$Q$3)/1000)*INFO!$Q$6)+INFO!$Q$9))</f>
        <v>46.5</v>
      </c>
    </row>
    <row r="297" spans="1:6" x14ac:dyDescent="0.25">
      <c r="A297">
        <v>10361000</v>
      </c>
      <c r="B297" t="s">
        <v>369</v>
      </c>
      <c r="C297" t="s">
        <v>402</v>
      </c>
      <c r="D297" s="1">
        <v>12700</v>
      </c>
      <c r="F297" s="12">
        <f>IF($D297&lt;=INFO!$Q$3,INFO!$Q$9,(((($D297-INFO!$Q$3)/1000)*INFO!$Q$6)+INFO!$Q$9))</f>
        <v>47.099999999999994</v>
      </c>
    </row>
    <row r="298" spans="1:6" x14ac:dyDescent="0.25">
      <c r="A298">
        <v>10033000</v>
      </c>
      <c r="B298" t="s">
        <v>341</v>
      </c>
      <c r="C298" t="s">
        <v>617</v>
      </c>
      <c r="D298" s="1">
        <v>12900</v>
      </c>
      <c r="F298" s="12">
        <f>IF($D298&lt;=INFO!$Q$3,INFO!$Q$9,(((($D298-INFO!$Q$3)/1000)*INFO!$Q$6)+INFO!$Q$9))</f>
        <v>47.7</v>
      </c>
    </row>
    <row r="299" spans="1:6" x14ac:dyDescent="0.25">
      <c r="A299">
        <v>10024000</v>
      </c>
      <c r="B299" t="s">
        <v>6</v>
      </c>
      <c r="C299" t="s">
        <v>7</v>
      </c>
      <c r="D299" s="1">
        <v>13300</v>
      </c>
      <c r="F299" s="12">
        <f>IF($D299&lt;=INFO!$Q$3,INFO!$Q$9,(((($D299-INFO!$Q$3)/1000)*INFO!$Q$6)+INFO!$Q$9))</f>
        <v>48.900000000000006</v>
      </c>
    </row>
    <row r="300" spans="1:6" x14ac:dyDescent="0.25">
      <c r="A300">
        <v>10114000</v>
      </c>
      <c r="B300" t="s">
        <v>213</v>
      </c>
      <c r="C300" t="s">
        <v>532</v>
      </c>
      <c r="D300" s="1">
        <v>14000</v>
      </c>
      <c r="F300" s="12">
        <f>IF($D300&lt;=INFO!$Q$3,INFO!$Q$9,(((($D300-INFO!$Q$3)/1000)*INFO!$Q$6)+INFO!$Q$9))</f>
        <v>51</v>
      </c>
    </row>
    <row r="301" spans="1:6" x14ac:dyDescent="0.25">
      <c r="A301">
        <v>10031000</v>
      </c>
      <c r="B301" t="s">
        <v>346</v>
      </c>
      <c r="C301" t="s">
        <v>646</v>
      </c>
      <c r="D301" s="1">
        <v>14400</v>
      </c>
      <c r="F301" s="12">
        <f>IF($D301&lt;=INFO!$Q$3,INFO!$Q$9,(((($D301-INFO!$Q$3)/1000)*INFO!$Q$6)+INFO!$Q$9))</f>
        <v>52.2</v>
      </c>
    </row>
    <row r="302" spans="1:6" x14ac:dyDescent="0.25">
      <c r="A302">
        <v>10190500</v>
      </c>
      <c r="B302" t="s">
        <v>364</v>
      </c>
      <c r="C302" t="s">
        <v>655</v>
      </c>
      <c r="D302" s="1">
        <v>15400</v>
      </c>
      <c r="F302" s="12">
        <f>IF($D302&lt;=INFO!$Q$3,INFO!$Q$9,(((($D302-INFO!$Q$3)/1000)*INFO!$Q$6)+INFO!$Q$9))</f>
        <v>55.2</v>
      </c>
    </row>
    <row r="303" spans="1:6" x14ac:dyDescent="0.25">
      <c r="A303">
        <v>10019000</v>
      </c>
      <c r="B303" t="s">
        <v>100</v>
      </c>
      <c r="C303" t="s">
        <v>425</v>
      </c>
      <c r="D303" s="1">
        <v>15700</v>
      </c>
      <c r="F303" s="12">
        <f>IF($D303&lt;=INFO!$Q$3,INFO!$Q$9,(((($D303-INFO!$Q$3)/1000)*INFO!$Q$6)+INFO!$Q$9))</f>
        <v>56.099999999999994</v>
      </c>
    </row>
    <row r="304" spans="1:6" x14ac:dyDescent="0.25">
      <c r="A304">
        <v>10264000</v>
      </c>
      <c r="B304" t="s">
        <v>336</v>
      </c>
      <c r="C304" t="s">
        <v>411</v>
      </c>
      <c r="D304" s="1">
        <v>15800</v>
      </c>
      <c r="F304" s="12">
        <f>IF($D304&lt;=INFO!$Q$3,INFO!$Q$9,(((($D304-INFO!$Q$3)/1000)*INFO!$Q$6)+INFO!$Q$9))</f>
        <v>56.400000000000006</v>
      </c>
    </row>
    <row r="305" spans="1:7" x14ac:dyDescent="0.25">
      <c r="A305">
        <v>10317000</v>
      </c>
      <c r="B305" t="s">
        <v>227</v>
      </c>
      <c r="C305" t="s">
        <v>603</v>
      </c>
      <c r="D305" s="1">
        <v>16200</v>
      </c>
      <c r="F305" s="12">
        <f>IF($D305&lt;=INFO!$Q$3,INFO!$Q$9,(((($D305-INFO!$Q$3)/1000)*INFO!$Q$6)+INFO!$Q$9))</f>
        <v>57.599999999999994</v>
      </c>
    </row>
    <row r="306" spans="1:7" x14ac:dyDescent="0.25">
      <c r="A306">
        <v>10010000</v>
      </c>
      <c r="B306" t="s">
        <v>361</v>
      </c>
      <c r="C306" t="s">
        <v>28</v>
      </c>
      <c r="D306" s="1">
        <v>16600</v>
      </c>
      <c r="F306" s="12">
        <f>IF($D306&lt;=INFO!$Q$3,INFO!$Q$9,(((($D306-INFO!$Q$3)/1000)*INFO!$Q$6)+INFO!$Q$9))</f>
        <v>58.8</v>
      </c>
    </row>
    <row r="307" spans="1:7" x14ac:dyDescent="0.25">
      <c r="A307">
        <v>10257000</v>
      </c>
      <c r="B307" t="s">
        <v>278</v>
      </c>
      <c r="C307" t="s">
        <v>524</v>
      </c>
      <c r="D307" s="1">
        <v>17000</v>
      </c>
      <c r="F307" s="12">
        <f>IF($D307&lt;=INFO!$Q$3,INFO!$Q$9,(((($D307-INFO!$Q$3)/1000)*INFO!$Q$6)+INFO!$Q$9))</f>
        <v>60</v>
      </c>
    </row>
    <row r="308" spans="1:7" x14ac:dyDescent="0.25">
      <c r="A308">
        <v>10012000</v>
      </c>
      <c r="B308" t="s">
        <v>187</v>
      </c>
      <c r="C308" t="s">
        <v>494</v>
      </c>
      <c r="D308" s="1">
        <v>17200</v>
      </c>
      <c r="F308" s="12">
        <f>IF($D308&lt;=INFO!$Q$3,INFO!$Q$9,(((($D308-INFO!$Q$3)/1000)*INFO!$Q$6)+INFO!$Q$9))</f>
        <v>60.599999999999994</v>
      </c>
    </row>
    <row r="309" spans="1:7" x14ac:dyDescent="0.25">
      <c r="A309">
        <v>10074000</v>
      </c>
      <c r="B309" t="s">
        <v>234</v>
      </c>
      <c r="C309" t="s">
        <v>604</v>
      </c>
      <c r="D309" s="1">
        <v>18000</v>
      </c>
      <c r="F309" s="12">
        <f>IF($D309&lt;=INFO!$Q$3,INFO!$Q$9,(((($D309-INFO!$Q$3)/1000)*INFO!$Q$6)+INFO!$Q$9))</f>
        <v>63</v>
      </c>
    </row>
    <row r="310" spans="1:7" x14ac:dyDescent="0.25">
      <c r="A310">
        <v>10131000</v>
      </c>
      <c r="B310" t="s">
        <v>324</v>
      </c>
      <c r="C310" t="s">
        <v>618</v>
      </c>
      <c r="D310" s="1">
        <v>19400</v>
      </c>
      <c r="F310" s="12">
        <f>IF($D310&lt;=INFO!$Q$3,INFO!$Q$9,(((($D310-INFO!$Q$3)/1000)*INFO!$Q$6)+INFO!$Q$9))</f>
        <v>67.199999999999989</v>
      </c>
    </row>
    <row r="311" spans="1:7" x14ac:dyDescent="0.25">
      <c r="A311">
        <v>10121000</v>
      </c>
      <c r="B311" t="s">
        <v>168</v>
      </c>
      <c r="C311" t="s">
        <v>564</v>
      </c>
      <c r="D311" s="1">
        <v>20000</v>
      </c>
      <c r="F311" s="12">
        <f>IF($D311&lt;=INFO!$Q$3,INFO!$Q$9,(((($D311-INFO!$Q$3)/1000)*INFO!$Q$6)+INFO!$Q$9))</f>
        <v>69</v>
      </c>
    </row>
    <row r="312" spans="1:7" x14ac:dyDescent="0.25">
      <c r="A312">
        <v>10042000</v>
      </c>
      <c r="B312" t="s">
        <v>373</v>
      </c>
      <c r="C312" t="s">
        <v>383</v>
      </c>
      <c r="D312" s="1">
        <v>21800</v>
      </c>
      <c r="F312" s="12">
        <f>IF($D312&lt;=INFO!$Q$3,INFO!$Q$9,(((($D312-INFO!$Q$3)/1000)*INFO!$Q$6)+INFO!$Q$9))</f>
        <v>74.400000000000006</v>
      </c>
    </row>
    <row r="313" spans="1:7" x14ac:dyDescent="0.25">
      <c r="A313">
        <v>10077000</v>
      </c>
      <c r="B313" t="s">
        <v>224</v>
      </c>
      <c r="C313" t="s">
        <v>225</v>
      </c>
      <c r="D313" s="1">
        <v>27100</v>
      </c>
      <c r="F313" s="12">
        <f>IF($D313&lt;=INFO!$Q$3,INFO!$Q$9,(((($D313-INFO!$Q$3)/1000)*INFO!$Q$6)+INFO!$Q$9))</f>
        <v>90.300000000000011</v>
      </c>
    </row>
    <row r="314" spans="1:7" x14ac:dyDescent="0.25">
      <c r="A314">
        <v>10030000</v>
      </c>
      <c r="B314" t="s">
        <v>375</v>
      </c>
      <c r="C314" t="s">
        <v>664</v>
      </c>
      <c r="D314" s="1">
        <v>31800</v>
      </c>
      <c r="F314" s="12">
        <f>IF($D314&lt;=INFO!$Q$3,INFO!$Q$9,(((($D314-INFO!$Q$3)/1000)*INFO!$Q$6)+INFO!$Q$9))</f>
        <v>104.4</v>
      </c>
    </row>
    <row r="315" spans="1:7" x14ac:dyDescent="0.25">
      <c r="A315">
        <v>10206000</v>
      </c>
      <c r="B315" t="s">
        <v>340</v>
      </c>
      <c r="C315" t="s">
        <v>609</v>
      </c>
      <c r="D315" s="1">
        <v>33700</v>
      </c>
      <c r="F315" s="12">
        <f>IF($D315&lt;=INFO!$Q$3,INFO!$Q$9,(((($D315-INFO!$Q$3)/1000)*INFO!$Q$6)+INFO!$Q$9))</f>
        <v>110.1</v>
      </c>
    </row>
    <row r="316" spans="1:7" x14ac:dyDescent="0.25">
      <c r="A316">
        <v>10155000</v>
      </c>
      <c r="B316" t="s">
        <v>334</v>
      </c>
      <c r="C316" t="s">
        <v>636</v>
      </c>
      <c r="D316" s="1">
        <v>33900</v>
      </c>
      <c r="F316" s="12">
        <f>IF($D316&lt;=INFO!$Q$3,INFO!$Q$9,(((($D316-INFO!$Q$3)/1000)*INFO!$Q$6)+INFO!$Q$9))</f>
        <v>110.69999999999999</v>
      </c>
    </row>
    <row r="317" spans="1:7" x14ac:dyDescent="0.25">
      <c r="A317">
        <v>10090000</v>
      </c>
      <c r="B317" t="s">
        <v>377</v>
      </c>
      <c r="C317" t="s">
        <v>20</v>
      </c>
      <c r="D317" s="1">
        <v>35700</v>
      </c>
      <c r="F317" s="12">
        <f>IF($D317&lt;=INFO!$Q$3,INFO!$Q$9,(((($D317-INFO!$Q$3)/1000)*INFO!$Q$6)+INFO!$Q$9))</f>
        <v>116.10000000000001</v>
      </c>
    </row>
    <row r="318" spans="1:7" x14ac:dyDescent="0.25">
      <c r="A318">
        <v>10216500</v>
      </c>
      <c r="B318" t="s">
        <v>367</v>
      </c>
      <c r="C318" t="s">
        <v>650</v>
      </c>
      <c r="D318" s="1">
        <v>76600</v>
      </c>
      <c r="F318" s="12">
        <f>IF($D318&lt;=INFO!$Q$3,INFO!$Q$9,(((($D318-INFO!$Q$3)/1000)*INFO!$Q$6)+INFO!$Q$9))</f>
        <v>238.79999999999998</v>
      </c>
    </row>
    <row r="319" spans="1:7" x14ac:dyDescent="0.25">
      <c r="A319">
        <v>10021000</v>
      </c>
      <c r="B319" t="s">
        <v>378</v>
      </c>
      <c r="C319" t="s">
        <v>7</v>
      </c>
      <c r="D319" s="1">
        <v>85000</v>
      </c>
      <c r="F319" s="12">
        <f>IF($D319&lt;=INFO!$Q$3,INFO!$Q$9,(((($D319-INFO!$Q$3)/1000)*INFO!$Q$6)+INFO!$Q$9))</f>
        <v>264</v>
      </c>
    </row>
    <row r="320" spans="1:7" x14ac:dyDescent="0.25">
      <c r="F320" s="12">
        <f>SUM(F2:F319)</f>
        <v>8617.8000000000011</v>
      </c>
      <c r="G320" t="s">
        <v>685</v>
      </c>
    </row>
  </sheetData>
  <sortState ref="A2:D319">
    <sortCondition ref="D2:D319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workbookViewId="0">
      <selection activeCell="F3" sqref="F3"/>
    </sheetView>
  </sheetViews>
  <sheetFormatPr defaultRowHeight="15" x14ac:dyDescent="0.25"/>
  <cols>
    <col min="2" max="2" width="34.7109375" bestFit="1" customWidth="1"/>
    <col min="3" max="3" width="25" bestFit="1" customWidth="1"/>
    <col min="4" max="4" width="22.42578125" bestFit="1" customWidth="1"/>
    <col min="5" max="5" width="9.71093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s="12" t="s">
        <v>687</v>
      </c>
    </row>
    <row r="2" spans="1:5" x14ac:dyDescent="0.25">
      <c r="A2">
        <v>10248000</v>
      </c>
      <c r="B2" t="s">
        <v>42</v>
      </c>
      <c r="C2" t="s">
        <v>396</v>
      </c>
      <c r="D2">
        <v>0</v>
      </c>
      <c r="E2" s="12">
        <f>IF($D2&lt;=INFO!$Q$3,INFO!$Q$15,(((($D2-INFO!$Q$3)/1000)*INFO!$Q$12)+INFO!$Q$15))</f>
        <v>15</v>
      </c>
    </row>
    <row r="3" spans="1:5" x14ac:dyDescent="0.25">
      <c r="A3">
        <v>10043000</v>
      </c>
      <c r="B3" t="s">
        <v>12</v>
      </c>
      <c r="C3" t="s">
        <v>383</v>
      </c>
      <c r="D3">
        <v>0</v>
      </c>
      <c r="E3" s="12">
        <f>IF($D3&lt;=INFO!$Q$3,INFO!$Q$15,(((($D3-INFO!$Q$3)/1000)*INFO!$Q$12)+INFO!$Q$15))</f>
        <v>15</v>
      </c>
    </row>
    <row r="4" spans="1:5" x14ac:dyDescent="0.25">
      <c r="A4">
        <v>10037000</v>
      </c>
      <c r="B4" t="s">
        <v>10</v>
      </c>
      <c r="C4" t="s">
        <v>11</v>
      </c>
      <c r="D4">
        <v>0</v>
      </c>
      <c r="E4" s="12">
        <f>IF($D4&lt;=INFO!$Q$3,INFO!$Q$15,(((($D4-INFO!$Q$3)/1000)*INFO!$Q$12)+INFO!$Q$15))</f>
        <v>15</v>
      </c>
    </row>
    <row r="5" spans="1:5" x14ac:dyDescent="0.25">
      <c r="A5">
        <v>10008000</v>
      </c>
      <c r="B5" t="s">
        <v>135</v>
      </c>
      <c r="C5" t="s">
        <v>447</v>
      </c>
      <c r="D5">
        <v>0</v>
      </c>
      <c r="E5" s="12">
        <f>IF($D5&lt;=INFO!$Q$3,INFO!$Q$15,(((($D5-INFO!$Q$3)/1000)*INFO!$Q$12)+INFO!$Q$15))</f>
        <v>15</v>
      </c>
    </row>
    <row r="6" spans="1:5" x14ac:dyDescent="0.25">
      <c r="A6">
        <v>10134000</v>
      </c>
      <c r="B6" t="s">
        <v>119</v>
      </c>
      <c r="C6" t="s">
        <v>449</v>
      </c>
      <c r="D6">
        <v>0</v>
      </c>
      <c r="E6" s="12">
        <f>IF($D6&lt;=INFO!$Q$3,INFO!$Q$15,(((($D6-INFO!$Q$3)/1000)*INFO!$Q$12)+INFO!$Q$15))</f>
        <v>15</v>
      </c>
    </row>
    <row r="7" spans="1:5" x14ac:dyDescent="0.25">
      <c r="A7">
        <v>10151000</v>
      </c>
      <c r="B7" t="s">
        <v>27</v>
      </c>
      <c r="C7" t="s">
        <v>422</v>
      </c>
      <c r="D7">
        <v>0</v>
      </c>
      <c r="E7" s="12">
        <f>IF($D7&lt;=INFO!$Q$3,INFO!$Q$15,(((($D7-INFO!$Q$3)/1000)*INFO!$Q$12)+INFO!$Q$15))</f>
        <v>15</v>
      </c>
    </row>
    <row r="8" spans="1:5" x14ac:dyDescent="0.25">
      <c r="A8">
        <v>10062000</v>
      </c>
      <c r="B8" t="s">
        <v>103</v>
      </c>
      <c r="C8" t="s">
        <v>404</v>
      </c>
      <c r="D8">
        <v>0</v>
      </c>
      <c r="E8" s="12">
        <f>IF($D8&lt;=INFO!$Q$3,INFO!$Q$15,(((($D8-INFO!$Q$3)/1000)*INFO!$Q$12)+INFO!$Q$15))</f>
        <v>15</v>
      </c>
    </row>
    <row r="9" spans="1:5" x14ac:dyDescent="0.25">
      <c r="A9">
        <v>10130000</v>
      </c>
      <c r="B9" t="s">
        <v>25</v>
      </c>
      <c r="C9" t="s">
        <v>389</v>
      </c>
      <c r="D9">
        <v>0</v>
      </c>
      <c r="E9" s="12">
        <f>IF($D9&lt;=INFO!$Q$3,INFO!$Q$15,(((($D9-INFO!$Q$3)/1000)*INFO!$Q$12)+INFO!$Q$15))</f>
        <v>15</v>
      </c>
    </row>
    <row r="10" spans="1:5" x14ac:dyDescent="0.25">
      <c r="A10">
        <v>10354000</v>
      </c>
      <c r="B10" t="s">
        <v>314</v>
      </c>
      <c r="C10" t="s">
        <v>616</v>
      </c>
      <c r="D10">
        <v>0</v>
      </c>
      <c r="E10" s="12">
        <f>IF($D10&lt;=INFO!$Q$3,INFO!$Q$15,(((($D10-INFO!$Q$3)/1000)*INFO!$Q$12)+INFO!$Q$15))</f>
        <v>15</v>
      </c>
    </row>
    <row r="11" spans="1:5" x14ac:dyDescent="0.25">
      <c r="A11">
        <v>10189000</v>
      </c>
      <c r="B11" t="s">
        <v>35</v>
      </c>
      <c r="C11" t="s">
        <v>391</v>
      </c>
      <c r="D11">
        <v>0</v>
      </c>
      <c r="E11" s="12">
        <f>IF($D11&lt;=INFO!$Q$3,INFO!$Q$15,(((($D11-INFO!$Q$3)/1000)*INFO!$Q$12)+INFO!$Q$15))</f>
        <v>15</v>
      </c>
    </row>
    <row r="12" spans="1:5" x14ac:dyDescent="0.25">
      <c r="A12">
        <v>10095000</v>
      </c>
      <c r="B12" t="s">
        <v>23</v>
      </c>
      <c r="C12" t="s">
        <v>426</v>
      </c>
      <c r="D12">
        <v>0</v>
      </c>
      <c r="E12" s="12">
        <f>IF($D12&lt;=INFO!$Q$3,INFO!$Q$15,(((($D12-INFO!$Q$3)/1000)*INFO!$Q$12)+INFO!$Q$15))</f>
        <v>15</v>
      </c>
    </row>
    <row r="13" spans="1:5" x14ac:dyDescent="0.25">
      <c r="A13">
        <v>10076000</v>
      </c>
      <c r="B13" t="s">
        <v>15</v>
      </c>
      <c r="C13" t="s">
        <v>385</v>
      </c>
      <c r="D13">
        <v>0</v>
      </c>
      <c r="E13" s="12">
        <f>IF($D13&lt;=INFO!$Q$3,INFO!$Q$15,(((($D13-INFO!$Q$3)/1000)*INFO!$Q$12)+INFO!$Q$15))</f>
        <v>15</v>
      </c>
    </row>
    <row r="14" spans="1:5" x14ac:dyDescent="0.25">
      <c r="A14">
        <v>10079500</v>
      </c>
      <c r="B14" t="s">
        <v>17</v>
      </c>
      <c r="C14" t="s">
        <v>386</v>
      </c>
      <c r="D14">
        <v>0</v>
      </c>
      <c r="E14" s="12">
        <f>IF($D14&lt;=INFO!$Q$3,INFO!$Q$15,(((($D14-INFO!$Q$3)/1000)*INFO!$Q$12)+INFO!$Q$15))</f>
        <v>15</v>
      </c>
    </row>
    <row r="15" spans="1:5" x14ac:dyDescent="0.25">
      <c r="A15">
        <v>10088000</v>
      </c>
      <c r="B15" t="s">
        <v>19</v>
      </c>
      <c r="C15" t="s">
        <v>405</v>
      </c>
      <c r="D15">
        <v>100</v>
      </c>
      <c r="E15" s="12">
        <f>IF($D15&lt;=INFO!$Q$3,INFO!$Q$15,(((($D15-INFO!$Q$3)/1000)*INFO!$Q$12)+INFO!$Q$15))</f>
        <v>15</v>
      </c>
    </row>
    <row r="16" spans="1:5" x14ac:dyDescent="0.25">
      <c r="A16">
        <v>10068000</v>
      </c>
      <c r="B16" t="s">
        <v>59</v>
      </c>
      <c r="C16" t="s">
        <v>60</v>
      </c>
      <c r="D16">
        <v>100</v>
      </c>
      <c r="E16" s="12">
        <f>IF($D16&lt;=INFO!$Q$3,INFO!$Q$15,(((($D16-INFO!$Q$3)/1000)*INFO!$Q$12)+INFO!$Q$15))</f>
        <v>15</v>
      </c>
    </row>
    <row r="17" spans="1:5" x14ac:dyDescent="0.25">
      <c r="A17">
        <v>10184000</v>
      </c>
      <c r="B17" t="s">
        <v>33</v>
      </c>
      <c r="C17" t="s">
        <v>390</v>
      </c>
      <c r="D17">
        <v>200</v>
      </c>
      <c r="E17" s="12">
        <f>IF($D17&lt;=INFO!$Q$3,INFO!$Q$15,(((($D17-INFO!$Q$3)/1000)*INFO!$Q$12)+INFO!$Q$15))</f>
        <v>15</v>
      </c>
    </row>
    <row r="18" spans="1:5" x14ac:dyDescent="0.25">
      <c r="A18">
        <v>10026000</v>
      </c>
      <c r="B18" t="s">
        <v>66</v>
      </c>
      <c r="C18" t="s">
        <v>441</v>
      </c>
      <c r="D18">
        <v>200</v>
      </c>
      <c r="E18" s="12">
        <f>IF($D18&lt;=INFO!$Q$3,INFO!$Q$15,(((($D18-INFO!$Q$3)/1000)*INFO!$Q$12)+INFO!$Q$15))</f>
        <v>15</v>
      </c>
    </row>
    <row r="19" spans="1:5" x14ac:dyDescent="0.25">
      <c r="A19">
        <v>10196000</v>
      </c>
      <c r="B19" t="s">
        <v>55</v>
      </c>
      <c r="C19" t="s">
        <v>410</v>
      </c>
      <c r="D19">
        <v>300</v>
      </c>
      <c r="E19" s="12">
        <f>IF($D19&lt;=INFO!$Q$3,INFO!$Q$15,(((($D19-INFO!$Q$3)/1000)*INFO!$Q$12)+INFO!$Q$15))</f>
        <v>15</v>
      </c>
    </row>
    <row r="20" spans="1:5" x14ac:dyDescent="0.25">
      <c r="A20">
        <v>10119000</v>
      </c>
      <c r="B20" t="s">
        <v>53</v>
      </c>
      <c r="C20" t="s">
        <v>417</v>
      </c>
      <c r="D20">
        <v>400</v>
      </c>
      <c r="E20" s="12">
        <f>IF($D20&lt;=INFO!$Q$3,INFO!$Q$15,(((($D20-INFO!$Q$3)/1000)*INFO!$Q$12)+INFO!$Q$15))</f>
        <v>15</v>
      </c>
    </row>
    <row r="21" spans="1:5" x14ac:dyDescent="0.25">
      <c r="A21">
        <v>10091500</v>
      </c>
      <c r="B21" t="s">
        <v>21</v>
      </c>
      <c r="C21" t="s">
        <v>387</v>
      </c>
      <c r="D21">
        <v>400</v>
      </c>
      <c r="E21" s="12">
        <f>IF($D21&lt;=INFO!$Q$3,INFO!$Q$15,(((($D21-INFO!$Q$3)/1000)*INFO!$Q$12)+INFO!$Q$15))</f>
        <v>15</v>
      </c>
    </row>
    <row r="22" spans="1:5" x14ac:dyDescent="0.25">
      <c r="A22">
        <v>10365000</v>
      </c>
      <c r="B22" t="s">
        <v>155</v>
      </c>
      <c r="C22" t="s">
        <v>519</v>
      </c>
      <c r="D22">
        <v>500</v>
      </c>
      <c r="E22" s="12">
        <f>IF($D22&lt;=INFO!$Q$3,INFO!$Q$15,(((($D22-INFO!$Q$3)/1000)*INFO!$Q$12)+INFO!$Q$15))</f>
        <v>15</v>
      </c>
    </row>
    <row r="23" spans="1:5" x14ac:dyDescent="0.25">
      <c r="A23">
        <v>10185000</v>
      </c>
      <c r="B23" t="s">
        <v>72</v>
      </c>
      <c r="C23" t="s">
        <v>409</v>
      </c>
      <c r="D23">
        <v>500</v>
      </c>
      <c r="E23" s="12">
        <f>IF($D23&lt;=INFO!$Q$3,INFO!$Q$15,(((($D23-INFO!$Q$3)/1000)*INFO!$Q$12)+INFO!$Q$15))</f>
        <v>15</v>
      </c>
    </row>
    <row r="24" spans="1:5" x14ac:dyDescent="0.25">
      <c r="A24">
        <v>10352000</v>
      </c>
      <c r="B24" t="s">
        <v>82</v>
      </c>
      <c r="C24" t="s">
        <v>431</v>
      </c>
      <c r="D24">
        <v>500</v>
      </c>
      <c r="E24" s="12">
        <f>IF($D24&lt;=INFO!$Q$3,INFO!$Q$15,(((($D24-INFO!$Q$3)/1000)*INFO!$Q$12)+INFO!$Q$15))</f>
        <v>15</v>
      </c>
    </row>
    <row r="25" spans="1:5" x14ac:dyDescent="0.25">
      <c r="A25">
        <v>10061000</v>
      </c>
      <c r="B25" t="s">
        <v>67</v>
      </c>
      <c r="C25" t="s">
        <v>416</v>
      </c>
      <c r="D25">
        <v>600</v>
      </c>
      <c r="E25" s="12">
        <f>IF($D25&lt;=INFO!$Q$3,INFO!$Q$15,(((($D25-INFO!$Q$3)/1000)*INFO!$Q$12)+INFO!$Q$15))</f>
        <v>15</v>
      </c>
    </row>
    <row r="26" spans="1:5" x14ac:dyDescent="0.25">
      <c r="A26">
        <v>10092000</v>
      </c>
      <c r="B26" t="s">
        <v>75</v>
      </c>
      <c r="C26" t="s">
        <v>418</v>
      </c>
      <c r="D26">
        <v>600</v>
      </c>
      <c r="E26" s="12">
        <f>IF($D26&lt;=INFO!$Q$3,INFO!$Q$15,(((($D26-INFO!$Q$3)/1000)*INFO!$Q$12)+INFO!$Q$15))</f>
        <v>15</v>
      </c>
    </row>
    <row r="27" spans="1:5" x14ac:dyDescent="0.25">
      <c r="A27">
        <v>10045000</v>
      </c>
      <c r="B27" t="s">
        <v>298</v>
      </c>
      <c r="C27" t="s">
        <v>428</v>
      </c>
      <c r="D27">
        <v>700</v>
      </c>
      <c r="E27" s="12">
        <f>IF($D27&lt;=INFO!$Q$3,INFO!$Q$15,(((($D27-INFO!$Q$3)/1000)*INFO!$Q$12)+INFO!$Q$15))</f>
        <v>15</v>
      </c>
    </row>
    <row r="28" spans="1:5" x14ac:dyDescent="0.25">
      <c r="A28">
        <v>10278000</v>
      </c>
      <c r="B28" t="s">
        <v>46</v>
      </c>
      <c r="C28" t="s">
        <v>397</v>
      </c>
      <c r="D28">
        <v>700</v>
      </c>
      <c r="E28" s="12">
        <f>IF($D28&lt;=INFO!$Q$3,INFO!$Q$15,(((($D28-INFO!$Q$3)/1000)*INFO!$Q$12)+INFO!$Q$15))</f>
        <v>15</v>
      </c>
    </row>
    <row r="29" spans="1:5" x14ac:dyDescent="0.25">
      <c r="A29">
        <v>10335000</v>
      </c>
      <c r="B29" t="s">
        <v>64</v>
      </c>
      <c r="C29" t="s">
        <v>575</v>
      </c>
      <c r="D29">
        <v>800</v>
      </c>
      <c r="E29" s="12">
        <f>IF($D29&lt;=INFO!$Q$3,INFO!$Q$15,(((($D29-INFO!$Q$3)/1000)*INFO!$Q$12)+INFO!$Q$15))</f>
        <v>15</v>
      </c>
    </row>
    <row r="30" spans="1:5" x14ac:dyDescent="0.25">
      <c r="A30">
        <v>10127000</v>
      </c>
      <c r="B30" t="s">
        <v>61</v>
      </c>
      <c r="C30" t="s">
        <v>406</v>
      </c>
      <c r="D30">
        <v>900</v>
      </c>
      <c r="E30" s="12">
        <f>IF($D30&lt;=INFO!$Q$3,INFO!$Q$15,(((($D30-INFO!$Q$3)/1000)*INFO!$Q$12)+INFO!$Q$15))</f>
        <v>15</v>
      </c>
    </row>
    <row r="31" spans="1:5" x14ac:dyDescent="0.25">
      <c r="A31">
        <v>10279000</v>
      </c>
      <c r="B31" t="s">
        <v>93</v>
      </c>
      <c r="C31" t="s">
        <v>47</v>
      </c>
      <c r="D31">
        <v>900</v>
      </c>
      <c r="E31" s="12">
        <f>IF($D31&lt;=INFO!$Q$3,INFO!$Q$15,(((($D31-INFO!$Q$3)/1000)*INFO!$Q$12)+INFO!$Q$15))</f>
        <v>15</v>
      </c>
    </row>
    <row r="32" spans="1:5" x14ac:dyDescent="0.25">
      <c r="A32">
        <v>10293000</v>
      </c>
      <c r="B32" t="s">
        <v>128</v>
      </c>
      <c r="C32" t="s">
        <v>472</v>
      </c>
      <c r="D32">
        <v>900</v>
      </c>
      <c r="E32" s="12">
        <f>IF($D32&lt;=INFO!$Q$3,INFO!$Q$15,(((($D32-INFO!$Q$3)/1000)*INFO!$Q$12)+INFO!$Q$15))</f>
        <v>15</v>
      </c>
    </row>
    <row r="33" spans="1:5" x14ac:dyDescent="0.25">
      <c r="A33">
        <v>10144000</v>
      </c>
      <c r="B33" t="s">
        <v>120</v>
      </c>
      <c r="C33" t="s">
        <v>467</v>
      </c>
      <c r="D33" s="1">
        <v>1000</v>
      </c>
      <c r="E33" s="12">
        <f>IF($D33&lt;=INFO!$Q$3,INFO!$Q$15,(((($D33-INFO!$Q$3)/1000)*INFO!$Q$12)+INFO!$Q$15))</f>
        <v>15</v>
      </c>
    </row>
    <row r="34" spans="1:5" x14ac:dyDescent="0.25">
      <c r="A34">
        <v>10143000</v>
      </c>
      <c r="B34" t="s">
        <v>287</v>
      </c>
      <c r="C34" t="s">
        <v>288</v>
      </c>
      <c r="D34" s="1">
        <v>1000</v>
      </c>
      <c r="E34" s="12">
        <f>IF($D34&lt;=INFO!$Q$3,INFO!$Q$15,(((($D34-INFO!$Q$3)/1000)*INFO!$Q$12)+INFO!$Q$15))</f>
        <v>15</v>
      </c>
    </row>
    <row r="35" spans="1:5" x14ac:dyDescent="0.25">
      <c r="A35">
        <v>10336000</v>
      </c>
      <c r="B35" t="s">
        <v>98</v>
      </c>
      <c r="C35" t="s">
        <v>434</v>
      </c>
      <c r="D35" s="1">
        <v>1000</v>
      </c>
      <c r="E35" s="12">
        <f>IF($D35&lt;=INFO!$Q$3,INFO!$Q$15,(((($D35-INFO!$Q$3)/1000)*INFO!$Q$12)+INFO!$Q$15))</f>
        <v>15</v>
      </c>
    </row>
    <row r="36" spans="1:5" x14ac:dyDescent="0.25">
      <c r="A36">
        <v>10198000</v>
      </c>
      <c r="B36" t="s">
        <v>55</v>
      </c>
      <c r="C36" t="s">
        <v>640</v>
      </c>
      <c r="D36" s="1">
        <v>1200</v>
      </c>
      <c r="E36" s="12">
        <f>IF($D36&lt;=INFO!$Q$3,INFO!$Q$15,(((($D36-INFO!$Q$3)/1000)*INFO!$Q$12)+INFO!$Q$15))</f>
        <v>15</v>
      </c>
    </row>
    <row r="37" spans="1:5" x14ac:dyDescent="0.25">
      <c r="A37">
        <v>10148000</v>
      </c>
      <c r="B37" t="s">
        <v>96</v>
      </c>
      <c r="C37" t="s">
        <v>26</v>
      </c>
      <c r="D37" s="1">
        <v>1200</v>
      </c>
      <c r="E37" s="12">
        <f>IF($D37&lt;=INFO!$Q$3,INFO!$Q$15,(((($D37-INFO!$Q$3)/1000)*INFO!$Q$12)+INFO!$Q$15))</f>
        <v>15</v>
      </c>
    </row>
    <row r="38" spans="1:5" x14ac:dyDescent="0.25">
      <c r="A38">
        <v>10117000</v>
      </c>
      <c r="B38" t="s">
        <v>90</v>
      </c>
      <c r="C38" t="s">
        <v>427</v>
      </c>
      <c r="D38" s="1">
        <v>1200</v>
      </c>
      <c r="E38" s="12">
        <f>IF($D38&lt;=INFO!$Q$3,INFO!$Q$15,(((($D38-INFO!$Q$3)/1000)*INFO!$Q$12)+INFO!$Q$15))</f>
        <v>15</v>
      </c>
    </row>
    <row r="39" spans="1:5" x14ac:dyDescent="0.25">
      <c r="A39">
        <v>10058000</v>
      </c>
      <c r="B39" t="s">
        <v>51</v>
      </c>
      <c r="C39" t="s">
        <v>384</v>
      </c>
      <c r="D39" s="1">
        <v>1200</v>
      </c>
      <c r="E39" s="12">
        <f>IF($D39&lt;=INFO!$Q$3,INFO!$Q$15,(((($D39-INFO!$Q$3)/1000)*INFO!$Q$12)+INFO!$Q$15))</f>
        <v>15</v>
      </c>
    </row>
    <row r="40" spans="1:5" x14ac:dyDescent="0.25">
      <c r="A40">
        <v>10070000</v>
      </c>
      <c r="B40" t="s">
        <v>151</v>
      </c>
      <c r="C40" t="s">
        <v>465</v>
      </c>
      <c r="D40" s="1">
        <v>1200</v>
      </c>
      <c r="E40" s="12">
        <f>IF($D40&lt;=INFO!$Q$3,INFO!$Q$15,(((($D40-INFO!$Q$3)/1000)*INFO!$Q$12)+INFO!$Q$15))</f>
        <v>15</v>
      </c>
    </row>
    <row r="41" spans="1:5" x14ac:dyDescent="0.25">
      <c r="A41">
        <v>10072000</v>
      </c>
      <c r="B41" t="s">
        <v>124</v>
      </c>
      <c r="C41" t="s">
        <v>435</v>
      </c>
      <c r="D41" s="1">
        <v>1200</v>
      </c>
      <c r="E41" s="12">
        <f>IF($D41&lt;=INFO!$Q$3,INFO!$Q$15,(((($D41-INFO!$Q$3)/1000)*INFO!$Q$12)+INFO!$Q$15))</f>
        <v>15</v>
      </c>
    </row>
    <row r="42" spans="1:5" x14ac:dyDescent="0.25">
      <c r="A42">
        <v>10142000</v>
      </c>
      <c r="B42" t="s">
        <v>114</v>
      </c>
      <c r="C42" t="s">
        <v>26</v>
      </c>
      <c r="D42" s="1">
        <v>1300</v>
      </c>
      <c r="E42" s="12">
        <f>IF($D42&lt;=INFO!$Q$3,INFO!$Q$15,(((($D42-INFO!$Q$3)/1000)*INFO!$Q$12)+INFO!$Q$15))</f>
        <v>15</v>
      </c>
    </row>
    <row r="43" spans="1:5" x14ac:dyDescent="0.25">
      <c r="A43">
        <v>10006000</v>
      </c>
      <c r="B43" t="s">
        <v>133</v>
      </c>
      <c r="C43" t="s">
        <v>478</v>
      </c>
      <c r="D43" s="1">
        <v>1400</v>
      </c>
      <c r="E43" s="12">
        <f>IF($D43&lt;=INFO!$Q$3,INFO!$Q$15,(((($D43-INFO!$Q$3)/1000)*INFO!$Q$12)+INFO!$Q$15))</f>
        <v>15</v>
      </c>
    </row>
    <row r="44" spans="1:5" x14ac:dyDescent="0.25">
      <c r="A44">
        <v>10309000</v>
      </c>
      <c r="B44" t="s">
        <v>147</v>
      </c>
      <c r="C44" t="s">
        <v>455</v>
      </c>
      <c r="D44" s="1">
        <v>1400</v>
      </c>
      <c r="E44" s="12">
        <f>IF($D44&lt;=INFO!$Q$3,INFO!$Q$15,(((($D44-INFO!$Q$3)/1000)*INFO!$Q$12)+INFO!$Q$15))</f>
        <v>15</v>
      </c>
    </row>
    <row r="45" spans="1:5" x14ac:dyDescent="0.25">
      <c r="A45">
        <v>10310000</v>
      </c>
      <c r="B45" t="s">
        <v>129</v>
      </c>
      <c r="C45" t="s">
        <v>470</v>
      </c>
      <c r="D45" s="1">
        <v>1400</v>
      </c>
      <c r="E45" s="12">
        <f>IF($D45&lt;=INFO!$Q$3,INFO!$Q$15,(((($D45-INFO!$Q$3)/1000)*INFO!$Q$12)+INFO!$Q$15))</f>
        <v>15</v>
      </c>
    </row>
    <row r="46" spans="1:5" x14ac:dyDescent="0.25">
      <c r="A46">
        <v>10075000</v>
      </c>
      <c r="B46" t="s">
        <v>80</v>
      </c>
      <c r="C46" t="s">
        <v>421</v>
      </c>
      <c r="D46" s="1">
        <v>1500</v>
      </c>
      <c r="E46" s="12">
        <f>IF($D46&lt;=INFO!$Q$3,INFO!$Q$15,(((($D46-INFO!$Q$3)/1000)*INFO!$Q$12)+INFO!$Q$15))</f>
        <v>15</v>
      </c>
    </row>
    <row r="47" spans="1:5" x14ac:dyDescent="0.25">
      <c r="A47">
        <v>10174000</v>
      </c>
      <c r="B47" t="s">
        <v>140</v>
      </c>
      <c r="C47" t="s">
        <v>429</v>
      </c>
      <c r="D47" s="1">
        <v>1600</v>
      </c>
      <c r="E47" s="12">
        <f>IF($D47&lt;=INFO!$Q$3,INFO!$Q$15,(((($D47-INFO!$Q$3)/1000)*INFO!$Q$12)+INFO!$Q$15))</f>
        <v>15</v>
      </c>
    </row>
    <row r="48" spans="1:5" x14ac:dyDescent="0.25">
      <c r="A48">
        <v>10310500</v>
      </c>
      <c r="B48" t="s">
        <v>131</v>
      </c>
      <c r="C48" t="s">
        <v>130</v>
      </c>
      <c r="D48" s="1">
        <v>1600</v>
      </c>
      <c r="E48" s="12">
        <f>IF($D48&lt;=INFO!$Q$3,INFO!$Q$15,(((($D48-INFO!$Q$3)/1000)*INFO!$Q$12)+INFO!$Q$15))</f>
        <v>15</v>
      </c>
    </row>
    <row r="49" spans="1:5" x14ac:dyDescent="0.25">
      <c r="A49">
        <v>10280000</v>
      </c>
      <c r="B49" t="s">
        <v>186</v>
      </c>
      <c r="C49" t="s">
        <v>487</v>
      </c>
      <c r="D49" s="1">
        <v>1600</v>
      </c>
      <c r="E49" s="12">
        <f>IF($D49&lt;=INFO!$Q$3,INFO!$Q$15,(((($D49-INFO!$Q$3)/1000)*INFO!$Q$12)+INFO!$Q$15))</f>
        <v>15</v>
      </c>
    </row>
    <row r="50" spans="1:5" x14ac:dyDescent="0.25">
      <c r="A50">
        <v>10296000</v>
      </c>
      <c r="B50" t="s">
        <v>165</v>
      </c>
      <c r="C50" t="s">
        <v>492</v>
      </c>
      <c r="D50" s="1">
        <v>1600</v>
      </c>
      <c r="E50" s="12">
        <f>IF($D50&lt;=INFO!$Q$3,INFO!$Q$15,(((($D50-INFO!$Q$3)/1000)*INFO!$Q$12)+INFO!$Q$15))</f>
        <v>15</v>
      </c>
    </row>
    <row r="51" spans="1:5" x14ac:dyDescent="0.25">
      <c r="A51">
        <v>10115000</v>
      </c>
      <c r="B51" t="s">
        <v>175</v>
      </c>
      <c r="C51" t="s">
        <v>496</v>
      </c>
      <c r="D51" s="1">
        <v>1700</v>
      </c>
      <c r="E51" s="12">
        <f>IF($D51&lt;=INFO!$Q$3,INFO!$Q$15,(((($D51-INFO!$Q$3)/1000)*INFO!$Q$12)+INFO!$Q$15))</f>
        <v>15</v>
      </c>
    </row>
    <row r="52" spans="1:5" x14ac:dyDescent="0.25">
      <c r="A52">
        <v>10057000</v>
      </c>
      <c r="B52" t="s">
        <v>110</v>
      </c>
      <c r="C52" t="s">
        <v>439</v>
      </c>
      <c r="D52" s="1">
        <v>1700</v>
      </c>
      <c r="E52" s="12">
        <f>IF($D52&lt;=INFO!$Q$3,INFO!$Q$15,(((($D52-INFO!$Q$3)/1000)*INFO!$Q$12)+INFO!$Q$15))</f>
        <v>15</v>
      </c>
    </row>
    <row r="53" spans="1:5" x14ac:dyDescent="0.25">
      <c r="A53">
        <v>10265000</v>
      </c>
      <c r="B53" t="s">
        <v>221</v>
      </c>
      <c r="C53" t="s">
        <v>553</v>
      </c>
      <c r="D53" s="1">
        <v>1700</v>
      </c>
      <c r="E53" s="12">
        <f>IF($D53&lt;=INFO!$Q$3,INFO!$Q$15,(((($D53-INFO!$Q$3)/1000)*INFO!$Q$12)+INFO!$Q$15))</f>
        <v>15</v>
      </c>
    </row>
    <row r="54" spans="1:5" x14ac:dyDescent="0.25">
      <c r="A54">
        <v>10020000</v>
      </c>
      <c r="B54" t="s">
        <v>138</v>
      </c>
      <c r="C54" t="s">
        <v>457</v>
      </c>
      <c r="D54" s="1">
        <v>1700</v>
      </c>
      <c r="E54" s="12">
        <f>IF($D54&lt;=INFO!$Q$3,INFO!$Q$15,(((($D54-INFO!$Q$3)/1000)*INFO!$Q$12)+INFO!$Q$15))</f>
        <v>15</v>
      </c>
    </row>
    <row r="55" spans="1:5" x14ac:dyDescent="0.25">
      <c r="A55">
        <v>10138000</v>
      </c>
      <c r="B55" t="s">
        <v>202</v>
      </c>
      <c r="C55" t="s">
        <v>497</v>
      </c>
      <c r="D55" s="1">
        <v>1900</v>
      </c>
      <c r="E55" s="12">
        <f>IF($D55&lt;=INFO!$Q$3,INFO!$Q$15,(((($D55-INFO!$Q$3)/1000)*INFO!$Q$12)+INFO!$Q$15))</f>
        <v>15</v>
      </c>
    </row>
    <row r="56" spans="1:5" x14ac:dyDescent="0.25">
      <c r="A56">
        <v>10065000</v>
      </c>
      <c r="B56" t="s">
        <v>150</v>
      </c>
      <c r="C56" t="s">
        <v>464</v>
      </c>
      <c r="D56" s="1">
        <v>2000</v>
      </c>
      <c r="E56" s="12">
        <f>IF($D56&lt;=INFO!$Q$3,INFO!$Q$15,(((($D56-INFO!$Q$3)/1000)*INFO!$Q$12)+INFO!$Q$15))</f>
        <v>15</v>
      </c>
    </row>
    <row r="57" spans="1:5" x14ac:dyDescent="0.25">
      <c r="A57">
        <v>10098000</v>
      </c>
      <c r="B57" t="s">
        <v>200</v>
      </c>
      <c r="C57" t="s">
        <v>419</v>
      </c>
      <c r="D57" s="1">
        <v>2100</v>
      </c>
      <c r="E57" s="12">
        <f>IF($D57&lt;=INFO!$Q$3,INFO!$Q$15,(((($D57-INFO!$Q$3)/1000)*INFO!$Q$12)+INFO!$Q$15))</f>
        <v>15</v>
      </c>
    </row>
    <row r="58" spans="1:5" x14ac:dyDescent="0.25">
      <c r="A58">
        <v>10016000</v>
      </c>
      <c r="B58" t="s">
        <v>142</v>
      </c>
      <c r="C58" t="s">
        <v>477</v>
      </c>
      <c r="D58" s="1">
        <v>2100</v>
      </c>
      <c r="E58" s="12">
        <f>IF($D58&lt;=INFO!$Q$3,INFO!$Q$15,(((($D58-INFO!$Q$3)/1000)*INFO!$Q$12)+INFO!$Q$15))</f>
        <v>15</v>
      </c>
    </row>
    <row r="59" spans="1:5" x14ac:dyDescent="0.25">
      <c r="A59">
        <v>10294500</v>
      </c>
      <c r="B59" t="s">
        <v>320</v>
      </c>
      <c r="C59" t="s">
        <v>614</v>
      </c>
      <c r="D59" s="1">
        <v>2100</v>
      </c>
      <c r="E59" s="12">
        <f>IF($D59&lt;=INFO!$Q$3,INFO!$Q$15,(((($D59-INFO!$Q$3)/1000)*INFO!$Q$12)+INFO!$Q$15))</f>
        <v>15</v>
      </c>
    </row>
    <row r="60" spans="1:5" x14ac:dyDescent="0.25">
      <c r="A60">
        <v>10363000</v>
      </c>
      <c r="B60" t="s">
        <v>233</v>
      </c>
      <c r="C60" t="s">
        <v>543</v>
      </c>
      <c r="D60" s="1">
        <v>2200</v>
      </c>
      <c r="E60" s="12">
        <f>IF($D60&lt;=INFO!$Q$3,INFO!$Q$15,(((($D60-INFO!$Q$3)/1000)*INFO!$Q$12)+INFO!$Q$15))</f>
        <v>15</v>
      </c>
    </row>
    <row r="61" spans="1:5" x14ac:dyDescent="0.25">
      <c r="A61">
        <v>10290000</v>
      </c>
      <c r="B61" t="s">
        <v>107</v>
      </c>
      <c r="C61" t="s">
        <v>459</v>
      </c>
      <c r="D61" s="1">
        <v>2200</v>
      </c>
      <c r="E61" s="12">
        <f>IF($D61&lt;=INFO!$Q$3,INFO!$Q$15,(((($D61-INFO!$Q$3)/1000)*INFO!$Q$12)+INFO!$Q$15))</f>
        <v>15</v>
      </c>
    </row>
    <row r="62" spans="1:5" x14ac:dyDescent="0.25">
      <c r="A62">
        <v>10055000</v>
      </c>
      <c r="B62" t="s">
        <v>74</v>
      </c>
      <c r="C62" t="s">
        <v>13</v>
      </c>
      <c r="D62" s="1">
        <v>2300</v>
      </c>
      <c r="E62" s="12">
        <f>IF($D62&lt;=INFO!$Q$3,INFO!$Q$15,(((($D62-INFO!$Q$3)/1000)*INFO!$Q$12)+INFO!$Q$15))</f>
        <v>15</v>
      </c>
    </row>
    <row r="63" spans="1:5" x14ac:dyDescent="0.25">
      <c r="A63">
        <v>10029000</v>
      </c>
      <c r="B63" t="s">
        <v>198</v>
      </c>
      <c r="C63" t="s">
        <v>502</v>
      </c>
      <c r="D63" s="1">
        <v>2300</v>
      </c>
      <c r="E63" s="12">
        <f>IF($D63&lt;=INFO!$Q$3,INFO!$Q$15,(((($D63-INFO!$Q$3)/1000)*INFO!$Q$12)+INFO!$Q$15))</f>
        <v>15</v>
      </c>
    </row>
    <row r="64" spans="1:5" x14ac:dyDescent="0.25">
      <c r="A64">
        <v>10009000</v>
      </c>
      <c r="B64" t="s">
        <v>137</v>
      </c>
      <c r="C64" t="s">
        <v>448</v>
      </c>
      <c r="D64" s="1">
        <v>2300</v>
      </c>
      <c r="E64" s="12">
        <f>IF($D64&lt;=INFO!$Q$3,INFO!$Q$15,(((($D64-INFO!$Q$3)/1000)*INFO!$Q$12)+INFO!$Q$15))</f>
        <v>15</v>
      </c>
    </row>
    <row r="65" spans="1:5" x14ac:dyDescent="0.25">
      <c r="A65">
        <v>10004000</v>
      </c>
      <c r="B65" t="s">
        <v>88</v>
      </c>
      <c r="C65" t="s">
        <v>414</v>
      </c>
      <c r="D65" s="1">
        <v>2300</v>
      </c>
      <c r="E65" s="12">
        <f>IF($D65&lt;=INFO!$Q$3,INFO!$Q$15,(((($D65-INFO!$Q$3)/1000)*INFO!$Q$12)+INFO!$Q$15))</f>
        <v>15</v>
      </c>
    </row>
    <row r="66" spans="1:5" x14ac:dyDescent="0.25">
      <c r="A66">
        <v>10322000</v>
      </c>
      <c r="B66" t="s">
        <v>304</v>
      </c>
      <c r="C66" t="s">
        <v>569</v>
      </c>
      <c r="D66" s="1">
        <v>2300</v>
      </c>
      <c r="E66" s="12">
        <f>IF($D66&lt;=INFO!$Q$3,INFO!$Q$15,(((($D66-INFO!$Q$3)/1000)*INFO!$Q$12)+INFO!$Q$15))</f>
        <v>15</v>
      </c>
    </row>
    <row r="67" spans="1:5" x14ac:dyDescent="0.25">
      <c r="A67">
        <v>10215000</v>
      </c>
      <c r="B67" t="s">
        <v>106</v>
      </c>
      <c r="C67" t="s">
        <v>453</v>
      </c>
      <c r="D67" s="1">
        <v>2400</v>
      </c>
      <c r="E67" s="12">
        <f>IF($D67&lt;=INFO!$Q$3,INFO!$Q$15,(((($D67-INFO!$Q$3)/1000)*INFO!$Q$12)+INFO!$Q$15))</f>
        <v>15</v>
      </c>
    </row>
    <row r="68" spans="1:5" x14ac:dyDescent="0.25">
      <c r="A68">
        <v>10214000</v>
      </c>
      <c r="B68" t="s">
        <v>86</v>
      </c>
      <c r="C68" t="s">
        <v>452</v>
      </c>
      <c r="D68" s="1">
        <v>2400</v>
      </c>
      <c r="E68" s="12">
        <f>IF($D68&lt;=INFO!$Q$3,INFO!$Q$15,(((($D68-INFO!$Q$3)/1000)*INFO!$Q$12)+INFO!$Q$15))</f>
        <v>15</v>
      </c>
    </row>
    <row r="69" spans="1:5" x14ac:dyDescent="0.25">
      <c r="A69">
        <v>10197000</v>
      </c>
      <c r="B69" t="s">
        <v>154</v>
      </c>
      <c r="C69" t="s">
        <v>485</v>
      </c>
      <c r="D69" s="1">
        <v>2400</v>
      </c>
      <c r="E69" s="12">
        <f>IF($D69&lt;=INFO!$Q$3,INFO!$Q$15,(((($D69-INFO!$Q$3)/1000)*INFO!$Q$12)+INFO!$Q$15))</f>
        <v>15</v>
      </c>
    </row>
    <row r="70" spans="1:5" x14ac:dyDescent="0.25">
      <c r="A70">
        <v>10003000</v>
      </c>
      <c r="B70" t="s">
        <v>88</v>
      </c>
      <c r="C70" t="s">
        <v>433</v>
      </c>
      <c r="D70" s="1">
        <v>2400</v>
      </c>
      <c r="E70" s="12">
        <f>IF($D70&lt;=INFO!$Q$3,INFO!$Q$15,(((($D70-INFO!$Q$3)/1000)*INFO!$Q$12)+INFO!$Q$15))</f>
        <v>15</v>
      </c>
    </row>
    <row r="71" spans="1:5" x14ac:dyDescent="0.25">
      <c r="A71">
        <v>10028000</v>
      </c>
      <c r="B71" t="s">
        <v>182</v>
      </c>
      <c r="C71" t="s">
        <v>481</v>
      </c>
      <c r="D71" s="1">
        <v>2500</v>
      </c>
      <c r="E71" s="12">
        <f>IF($D71&lt;=INFO!$Q$3,INFO!$Q$15,(((($D71-INFO!$Q$3)/1000)*INFO!$Q$12)+INFO!$Q$15))</f>
        <v>15</v>
      </c>
    </row>
    <row r="72" spans="1:5" x14ac:dyDescent="0.25">
      <c r="A72">
        <v>10360000</v>
      </c>
      <c r="B72" t="s">
        <v>194</v>
      </c>
      <c r="C72" t="s">
        <v>513</v>
      </c>
      <c r="D72" s="1">
        <v>2500</v>
      </c>
      <c r="E72" s="12">
        <f>IF($D72&lt;=INFO!$Q$3,INFO!$Q$15,(((($D72-INFO!$Q$3)/1000)*INFO!$Q$12)+INFO!$Q$15))</f>
        <v>15</v>
      </c>
    </row>
    <row r="73" spans="1:5" x14ac:dyDescent="0.25">
      <c r="A73">
        <v>10140000</v>
      </c>
      <c r="B73" t="s">
        <v>54</v>
      </c>
      <c r="C73" t="s">
        <v>407</v>
      </c>
      <c r="D73" s="1">
        <v>2600</v>
      </c>
      <c r="E73" s="12">
        <f>IF($D73&lt;=INFO!$Q$3,INFO!$Q$15,(((($D73-INFO!$Q$3)/1000)*INFO!$Q$12)+INFO!$Q$15))</f>
        <v>15</v>
      </c>
    </row>
    <row r="74" spans="1:5" x14ac:dyDescent="0.25">
      <c r="A74">
        <v>10025000</v>
      </c>
      <c r="B74" t="s">
        <v>188</v>
      </c>
      <c r="C74" t="s">
        <v>504</v>
      </c>
      <c r="D74" s="1">
        <v>2600</v>
      </c>
      <c r="E74" s="12">
        <f>IF($D74&lt;=INFO!$Q$3,INFO!$Q$15,(((($D74-INFO!$Q$3)/1000)*INFO!$Q$12)+INFO!$Q$15))</f>
        <v>15</v>
      </c>
    </row>
    <row r="75" spans="1:5" x14ac:dyDescent="0.25">
      <c r="A75">
        <v>10089000</v>
      </c>
      <c r="B75" t="s">
        <v>159</v>
      </c>
      <c r="C75" t="s">
        <v>483</v>
      </c>
      <c r="D75" s="1">
        <v>2600</v>
      </c>
      <c r="E75" s="12">
        <f>IF($D75&lt;=INFO!$Q$3,INFO!$Q$15,(((($D75-INFO!$Q$3)/1000)*INFO!$Q$12)+INFO!$Q$15))</f>
        <v>15</v>
      </c>
    </row>
    <row r="76" spans="1:5" x14ac:dyDescent="0.25">
      <c r="A76">
        <v>10125000</v>
      </c>
      <c r="B76" t="s">
        <v>226</v>
      </c>
      <c r="C76" t="s">
        <v>388</v>
      </c>
      <c r="D76" s="1">
        <v>2700</v>
      </c>
      <c r="E76" s="12">
        <f>IF($D76&lt;=INFO!$Q$3,INFO!$Q$15,(((($D76-INFO!$Q$3)/1000)*INFO!$Q$12)+INFO!$Q$15))</f>
        <v>15</v>
      </c>
    </row>
    <row r="77" spans="1:5" x14ac:dyDescent="0.25">
      <c r="A77">
        <v>10136000</v>
      </c>
      <c r="B77" t="s">
        <v>153</v>
      </c>
      <c r="C77" t="s">
        <v>407</v>
      </c>
      <c r="D77" s="1">
        <v>2700</v>
      </c>
      <c r="E77" s="12">
        <f>IF($D77&lt;=INFO!$Q$3,INFO!$Q$15,(((($D77-INFO!$Q$3)/1000)*INFO!$Q$12)+INFO!$Q$15))</f>
        <v>15</v>
      </c>
    </row>
    <row r="78" spans="1:5" x14ac:dyDescent="0.25">
      <c r="A78">
        <v>10356001</v>
      </c>
      <c r="B78" t="s">
        <v>230</v>
      </c>
      <c r="C78" t="s">
        <v>528</v>
      </c>
      <c r="D78" s="1">
        <v>2700</v>
      </c>
      <c r="E78" s="12">
        <f>IF($D78&lt;=INFO!$Q$3,INFO!$Q$15,(((($D78-INFO!$Q$3)/1000)*INFO!$Q$12)+INFO!$Q$15))</f>
        <v>15</v>
      </c>
    </row>
    <row r="79" spans="1:5" x14ac:dyDescent="0.25">
      <c r="A79">
        <v>10023000</v>
      </c>
      <c r="B79" t="s">
        <v>272</v>
      </c>
      <c r="C79" t="s">
        <v>598</v>
      </c>
      <c r="D79" s="1">
        <v>2700</v>
      </c>
      <c r="E79" s="12">
        <f>IF($D79&lt;=INFO!$Q$3,INFO!$Q$15,(((($D79-INFO!$Q$3)/1000)*INFO!$Q$12)+INFO!$Q$15))</f>
        <v>15</v>
      </c>
    </row>
    <row r="80" spans="1:5" x14ac:dyDescent="0.25">
      <c r="A80">
        <v>10297000</v>
      </c>
      <c r="B80" t="s">
        <v>210</v>
      </c>
      <c r="C80" t="s">
        <v>567</v>
      </c>
      <c r="D80" s="1">
        <v>2700</v>
      </c>
      <c r="E80" s="12">
        <f>IF($D80&lt;=INFO!$Q$3,INFO!$Q$15,(((($D80-INFO!$Q$3)/1000)*INFO!$Q$12)+INFO!$Q$15))</f>
        <v>15</v>
      </c>
    </row>
    <row r="81" spans="1:5" x14ac:dyDescent="0.25">
      <c r="A81">
        <v>10082000</v>
      </c>
      <c r="B81" t="s">
        <v>166</v>
      </c>
      <c r="C81" t="s">
        <v>482</v>
      </c>
      <c r="D81" s="1">
        <v>2800</v>
      </c>
      <c r="E81" s="12">
        <f>IF($D81&lt;=INFO!$Q$3,INFO!$Q$15,(((($D81-INFO!$Q$3)/1000)*INFO!$Q$12)+INFO!$Q$15))</f>
        <v>15</v>
      </c>
    </row>
    <row r="82" spans="1:5" x14ac:dyDescent="0.25">
      <c r="A82">
        <v>10141000</v>
      </c>
      <c r="B82" t="s">
        <v>91</v>
      </c>
      <c r="C82" t="s">
        <v>26</v>
      </c>
      <c r="D82" s="1">
        <v>2800</v>
      </c>
      <c r="E82" s="12">
        <f>IF($D82&lt;=INFO!$Q$3,INFO!$Q$15,(((($D82-INFO!$Q$3)/1000)*INFO!$Q$12)+INFO!$Q$15))</f>
        <v>15</v>
      </c>
    </row>
    <row r="83" spans="1:5" x14ac:dyDescent="0.25">
      <c r="A83">
        <v>10112000</v>
      </c>
      <c r="B83" t="s">
        <v>109</v>
      </c>
      <c r="C83" t="s">
        <v>436</v>
      </c>
      <c r="D83" s="1">
        <v>2800</v>
      </c>
      <c r="E83" s="12">
        <f>IF($D83&lt;=INFO!$Q$3,INFO!$Q$15,(((($D83-INFO!$Q$3)/1000)*INFO!$Q$12)+INFO!$Q$15))</f>
        <v>15</v>
      </c>
    </row>
    <row r="84" spans="1:5" x14ac:dyDescent="0.25">
      <c r="A84">
        <v>10271000</v>
      </c>
      <c r="B84" t="s">
        <v>178</v>
      </c>
      <c r="C84" t="s">
        <v>500</v>
      </c>
      <c r="D84" s="1">
        <v>2800</v>
      </c>
      <c r="E84" s="12">
        <f>IF($D84&lt;=INFO!$Q$3,INFO!$Q$15,(((($D84-INFO!$Q$3)/1000)*INFO!$Q$12)+INFO!$Q$15))</f>
        <v>15</v>
      </c>
    </row>
    <row r="85" spans="1:5" x14ac:dyDescent="0.25">
      <c r="A85">
        <v>10274000</v>
      </c>
      <c r="B85" t="s">
        <v>295</v>
      </c>
      <c r="C85" t="s">
        <v>611</v>
      </c>
      <c r="D85" s="1">
        <v>2900</v>
      </c>
      <c r="E85" s="12">
        <f>IF($D85&lt;=INFO!$Q$3,INFO!$Q$15,(((($D85-INFO!$Q$3)/1000)*INFO!$Q$12)+INFO!$Q$15))</f>
        <v>15</v>
      </c>
    </row>
    <row r="86" spans="1:5" x14ac:dyDescent="0.25">
      <c r="A86">
        <v>10022000</v>
      </c>
      <c r="B86" t="s">
        <v>102</v>
      </c>
      <c r="C86" t="s">
        <v>438</v>
      </c>
      <c r="D86" s="1">
        <v>2900</v>
      </c>
      <c r="E86" s="12">
        <f>IF($D86&lt;=INFO!$Q$3,INFO!$Q$15,(((($D86-INFO!$Q$3)/1000)*INFO!$Q$12)+INFO!$Q$15))</f>
        <v>15</v>
      </c>
    </row>
    <row r="87" spans="1:5" x14ac:dyDescent="0.25">
      <c r="A87">
        <v>10337000</v>
      </c>
      <c r="B87" t="s">
        <v>349</v>
      </c>
      <c r="C87" t="s">
        <v>576</v>
      </c>
      <c r="D87" s="1">
        <v>3100</v>
      </c>
      <c r="E87" s="12">
        <f>IF($D87&lt;=INFO!$Q$3,INFO!$Q$15,(((($D87-INFO!$Q$3)/1000)*INFO!$Q$12)+INFO!$Q$15))</f>
        <v>15.2</v>
      </c>
    </row>
    <row r="88" spans="1:5" x14ac:dyDescent="0.25">
      <c r="A88">
        <v>10292000</v>
      </c>
      <c r="B88" t="s">
        <v>244</v>
      </c>
      <c r="C88" t="s">
        <v>566</v>
      </c>
      <c r="D88" s="1">
        <v>3100</v>
      </c>
      <c r="E88" s="12">
        <f>IF($D88&lt;=INFO!$Q$3,INFO!$Q$15,(((($D88-INFO!$Q$3)/1000)*INFO!$Q$12)+INFO!$Q$15))</f>
        <v>15.2</v>
      </c>
    </row>
    <row r="89" spans="1:5" x14ac:dyDescent="0.25">
      <c r="A89">
        <v>10080000</v>
      </c>
      <c r="B89" t="s">
        <v>105</v>
      </c>
      <c r="C89" t="s">
        <v>442</v>
      </c>
      <c r="D89" s="1">
        <v>3200</v>
      </c>
      <c r="E89" s="12">
        <f>IF($D89&lt;=INFO!$Q$3,INFO!$Q$15,(((($D89-INFO!$Q$3)/1000)*INFO!$Q$12)+INFO!$Q$15))</f>
        <v>15.4</v>
      </c>
    </row>
    <row r="90" spans="1:5" x14ac:dyDescent="0.25">
      <c r="A90">
        <v>10210000</v>
      </c>
      <c r="B90" t="s">
        <v>338</v>
      </c>
      <c r="C90" t="s">
        <v>87</v>
      </c>
      <c r="D90" s="1">
        <v>3300</v>
      </c>
      <c r="E90" s="12">
        <f>IF($D90&lt;=INFO!$Q$3,INFO!$Q$15,(((($D90-INFO!$Q$3)/1000)*INFO!$Q$12)+INFO!$Q$15))</f>
        <v>15.6</v>
      </c>
    </row>
    <row r="91" spans="1:5" x14ac:dyDescent="0.25">
      <c r="A91">
        <v>10276000</v>
      </c>
      <c r="B91" t="s">
        <v>243</v>
      </c>
      <c r="C91" t="s">
        <v>565</v>
      </c>
      <c r="D91" s="1">
        <v>3300</v>
      </c>
      <c r="E91" s="12">
        <f>IF($D91&lt;=INFO!$Q$3,INFO!$Q$15,(((($D91-INFO!$Q$3)/1000)*INFO!$Q$12)+INFO!$Q$15))</f>
        <v>15.6</v>
      </c>
    </row>
    <row r="92" spans="1:5" x14ac:dyDescent="0.25">
      <c r="A92">
        <v>10170000</v>
      </c>
      <c r="B92" t="s">
        <v>176</v>
      </c>
      <c r="C92" t="s">
        <v>490</v>
      </c>
      <c r="D92" s="1">
        <v>3400</v>
      </c>
      <c r="E92" s="12">
        <f>IF($D92&lt;=INFO!$Q$3,INFO!$Q$15,(((($D92-INFO!$Q$3)/1000)*INFO!$Q$12)+INFO!$Q$15))</f>
        <v>15.8</v>
      </c>
    </row>
    <row r="93" spans="1:5" x14ac:dyDescent="0.25">
      <c r="A93">
        <v>10245000</v>
      </c>
      <c r="B93" t="s">
        <v>241</v>
      </c>
      <c r="C93" t="s">
        <v>574</v>
      </c>
      <c r="D93" s="1">
        <v>3400</v>
      </c>
      <c r="E93" s="12">
        <f>IF($D93&lt;=INFO!$Q$3,INFO!$Q$15,(((($D93-INFO!$Q$3)/1000)*INFO!$Q$12)+INFO!$Q$15))</f>
        <v>15.8</v>
      </c>
    </row>
    <row r="94" spans="1:5" x14ac:dyDescent="0.25">
      <c r="A94">
        <v>10316500</v>
      </c>
      <c r="B94" t="s">
        <v>258</v>
      </c>
      <c r="C94" t="s">
        <v>596</v>
      </c>
      <c r="D94" s="1">
        <v>3400</v>
      </c>
      <c r="E94" s="12">
        <f>IF($D94&lt;=INFO!$Q$3,INFO!$Q$15,(((($D94-INFO!$Q$3)/1000)*INFO!$Q$12)+INFO!$Q$15))</f>
        <v>15.8</v>
      </c>
    </row>
    <row r="95" spans="1:5" x14ac:dyDescent="0.25">
      <c r="A95">
        <v>10123000</v>
      </c>
      <c r="B95" t="s">
        <v>113</v>
      </c>
      <c r="C95" t="s">
        <v>508</v>
      </c>
      <c r="D95" s="1">
        <v>3500</v>
      </c>
      <c r="E95" s="12">
        <f>IF($D95&lt;=INFO!$Q$3,INFO!$Q$15,(((($D95-INFO!$Q$3)/1000)*INFO!$Q$12)+INFO!$Q$15))</f>
        <v>16</v>
      </c>
    </row>
    <row r="96" spans="1:5" x14ac:dyDescent="0.25">
      <c r="A96">
        <v>10048000</v>
      </c>
      <c r="B96" t="s">
        <v>144</v>
      </c>
      <c r="C96" t="s">
        <v>471</v>
      </c>
      <c r="D96" s="1">
        <v>3500</v>
      </c>
      <c r="E96" s="12">
        <f>IF($D96&lt;=INFO!$Q$3,INFO!$Q$15,(((($D96-INFO!$Q$3)/1000)*INFO!$Q$12)+INFO!$Q$15))</f>
        <v>16</v>
      </c>
    </row>
    <row r="97" spans="1:5" x14ac:dyDescent="0.25">
      <c r="A97">
        <v>10152000</v>
      </c>
      <c r="B97" t="s">
        <v>311</v>
      </c>
      <c r="C97" t="s">
        <v>612</v>
      </c>
      <c r="D97" s="1">
        <v>3500</v>
      </c>
      <c r="E97" s="12">
        <f>IF($D97&lt;=INFO!$Q$3,INFO!$Q$15,(((($D97-INFO!$Q$3)/1000)*INFO!$Q$12)+INFO!$Q$15))</f>
        <v>16</v>
      </c>
    </row>
    <row r="98" spans="1:5" x14ac:dyDescent="0.25">
      <c r="A98">
        <v>10294000</v>
      </c>
      <c r="B98" t="s">
        <v>238</v>
      </c>
      <c r="C98" t="s">
        <v>530</v>
      </c>
      <c r="D98" s="1">
        <v>3500</v>
      </c>
      <c r="E98" s="12">
        <f>IF($D98&lt;=INFO!$Q$3,INFO!$Q$15,(((($D98-INFO!$Q$3)/1000)*INFO!$Q$12)+INFO!$Q$15))</f>
        <v>16</v>
      </c>
    </row>
    <row r="99" spans="1:5" x14ac:dyDescent="0.25">
      <c r="A99">
        <v>10030500</v>
      </c>
      <c r="B99" t="s">
        <v>337</v>
      </c>
      <c r="C99" t="s">
        <v>381</v>
      </c>
      <c r="D99" s="1">
        <v>3600</v>
      </c>
      <c r="E99" s="12">
        <f>IF($D99&lt;=INFO!$Q$3,INFO!$Q$15,(((($D99-INFO!$Q$3)/1000)*INFO!$Q$12)+INFO!$Q$15))</f>
        <v>16.2</v>
      </c>
    </row>
    <row r="100" spans="1:5" x14ac:dyDescent="0.25">
      <c r="A100">
        <v>10145000</v>
      </c>
      <c r="B100" t="s">
        <v>219</v>
      </c>
      <c r="C100" t="s">
        <v>132</v>
      </c>
      <c r="D100" s="1">
        <v>3600</v>
      </c>
      <c r="E100" s="12">
        <f>IF($D100&lt;=INFO!$Q$3,INFO!$Q$15,(((($D100-INFO!$Q$3)/1000)*INFO!$Q$12)+INFO!$Q$15))</f>
        <v>16.2</v>
      </c>
    </row>
    <row r="101" spans="1:5" x14ac:dyDescent="0.25">
      <c r="A101">
        <v>10359000</v>
      </c>
      <c r="B101" t="s">
        <v>232</v>
      </c>
      <c r="C101" t="s">
        <v>512</v>
      </c>
      <c r="D101" s="1">
        <v>3600</v>
      </c>
      <c r="E101" s="12">
        <f>IF($D101&lt;=INFO!$Q$3,INFO!$Q$15,(((($D101-INFO!$Q$3)/1000)*INFO!$Q$12)+INFO!$Q$15))</f>
        <v>16.2</v>
      </c>
    </row>
    <row r="102" spans="1:5" x14ac:dyDescent="0.25">
      <c r="A102">
        <v>10335500</v>
      </c>
      <c r="B102" t="s">
        <v>64</v>
      </c>
      <c r="C102" t="s">
        <v>575</v>
      </c>
      <c r="D102" s="1">
        <v>3600</v>
      </c>
      <c r="E102" s="12">
        <f>IF($D102&lt;=INFO!$Q$3,INFO!$Q$15,(((($D102-INFO!$Q$3)/1000)*INFO!$Q$12)+INFO!$Q$15))</f>
        <v>16.2</v>
      </c>
    </row>
    <row r="103" spans="1:5" x14ac:dyDescent="0.25">
      <c r="A103">
        <v>10066000</v>
      </c>
      <c r="B103" t="s">
        <v>218</v>
      </c>
      <c r="C103" t="s">
        <v>538</v>
      </c>
      <c r="D103" s="1">
        <v>3600</v>
      </c>
      <c r="E103" s="12">
        <f>IF($D103&lt;=INFO!$Q$3,INFO!$Q$15,(((($D103-INFO!$Q$3)/1000)*INFO!$Q$12)+INFO!$Q$15))</f>
        <v>16.2</v>
      </c>
    </row>
    <row r="104" spans="1:5" x14ac:dyDescent="0.25">
      <c r="A104">
        <v>10097000</v>
      </c>
      <c r="B104" t="s">
        <v>73</v>
      </c>
      <c r="C104" t="s">
        <v>419</v>
      </c>
      <c r="D104" s="1">
        <v>3700</v>
      </c>
      <c r="E104" s="12">
        <f>IF($D104&lt;=INFO!$Q$3,INFO!$Q$15,(((($D104-INFO!$Q$3)/1000)*INFO!$Q$12)+INFO!$Q$15))</f>
        <v>16.399999999999999</v>
      </c>
    </row>
    <row r="105" spans="1:5" x14ac:dyDescent="0.25">
      <c r="A105">
        <v>10353000</v>
      </c>
      <c r="B105" t="s">
        <v>280</v>
      </c>
      <c r="C105" t="s">
        <v>588</v>
      </c>
      <c r="D105" s="1">
        <v>3700</v>
      </c>
      <c r="E105" s="12">
        <f>IF($D105&lt;=INFO!$Q$3,INFO!$Q$15,(((($D105-INFO!$Q$3)/1000)*INFO!$Q$12)+INFO!$Q$15))</f>
        <v>16.399999999999999</v>
      </c>
    </row>
    <row r="106" spans="1:5" x14ac:dyDescent="0.25">
      <c r="A106">
        <v>10244000</v>
      </c>
      <c r="B106" t="s">
        <v>189</v>
      </c>
      <c r="C106" t="s">
        <v>523</v>
      </c>
      <c r="D106" s="1">
        <v>3800</v>
      </c>
      <c r="E106" s="12">
        <f>IF($D106&lt;=INFO!$Q$3,INFO!$Q$15,(((($D106-INFO!$Q$3)/1000)*INFO!$Q$12)+INFO!$Q$15))</f>
        <v>16.600000000000001</v>
      </c>
    </row>
    <row r="107" spans="1:5" x14ac:dyDescent="0.25">
      <c r="A107">
        <v>10078000</v>
      </c>
      <c r="B107" t="s">
        <v>260</v>
      </c>
      <c r="C107" t="s">
        <v>577</v>
      </c>
      <c r="D107" s="1">
        <v>3800</v>
      </c>
      <c r="E107" s="12">
        <f>IF($D107&lt;=INFO!$Q$3,INFO!$Q$15,(((($D107-INFO!$Q$3)/1000)*INFO!$Q$12)+INFO!$Q$15))</f>
        <v>16.600000000000001</v>
      </c>
    </row>
    <row r="108" spans="1:5" x14ac:dyDescent="0.25">
      <c r="A108">
        <v>10011000</v>
      </c>
      <c r="B108" t="s">
        <v>149</v>
      </c>
      <c r="C108" t="s">
        <v>627</v>
      </c>
      <c r="D108" s="1">
        <v>3800</v>
      </c>
      <c r="E108" s="12">
        <f>IF($D108&lt;=INFO!$Q$3,INFO!$Q$15,(((($D108-INFO!$Q$3)/1000)*INFO!$Q$12)+INFO!$Q$15))</f>
        <v>16.600000000000001</v>
      </c>
    </row>
    <row r="109" spans="1:5" x14ac:dyDescent="0.25">
      <c r="A109">
        <v>10051000</v>
      </c>
      <c r="B109" t="s">
        <v>211</v>
      </c>
      <c r="C109" t="s">
        <v>514</v>
      </c>
      <c r="D109" s="1">
        <v>3800</v>
      </c>
      <c r="E109" s="12">
        <f>IF($D109&lt;=INFO!$Q$3,INFO!$Q$15,(((($D109-INFO!$Q$3)/1000)*INFO!$Q$12)+INFO!$Q$15))</f>
        <v>16.600000000000001</v>
      </c>
    </row>
    <row r="110" spans="1:5" x14ac:dyDescent="0.25">
      <c r="A110">
        <v>10288000</v>
      </c>
      <c r="B110" t="s">
        <v>331</v>
      </c>
      <c r="C110" t="s">
        <v>626</v>
      </c>
      <c r="D110" s="1">
        <v>3800</v>
      </c>
      <c r="E110" s="12">
        <f>IF($D110&lt;=INFO!$Q$3,INFO!$Q$15,(((($D110-INFO!$Q$3)/1000)*INFO!$Q$12)+INFO!$Q$15))</f>
        <v>16.600000000000001</v>
      </c>
    </row>
    <row r="111" spans="1:5" x14ac:dyDescent="0.25">
      <c r="A111">
        <v>10013000</v>
      </c>
      <c r="B111" t="s">
        <v>252</v>
      </c>
      <c r="C111" t="s">
        <v>583</v>
      </c>
      <c r="D111" s="1">
        <v>3900</v>
      </c>
      <c r="E111" s="12">
        <f>IF($D111&lt;=INFO!$Q$3,INFO!$Q$15,(((($D111-INFO!$Q$3)/1000)*INFO!$Q$12)+INFO!$Q$15))</f>
        <v>16.8</v>
      </c>
    </row>
    <row r="112" spans="1:5" x14ac:dyDescent="0.25">
      <c r="A112">
        <v>10150000</v>
      </c>
      <c r="B112" t="s">
        <v>161</v>
      </c>
      <c r="C112" t="s">
        <v>474</v>
      </c>
      <c r="D112" s="1">
        <v>3900</v>
      </c>
      <c r="E112" s="12">
        <f>IF($D112&lt;=INFO!$Q$3,INFO!$Q$15,(((($D112-INFO!$Q$3)/1000)*INFO!$Q$12)+INFO!$Q$15))</f>
        <v>16.8</v>
      </c>
    </row>
    <row r="113" spans="1:5" x14ac:dyDescent="0.25">
      <c r="A113">
        <v>10054000</v>
      </c>
      <c r="B113" t="s">
        <v>246</v>
      </c>
      <c r="C113" t="s">
        <v>544</v>
      </c>
      <c r="D113" s="1">
        <v>4000</v>
      </c>
      <c r="E113" s="12">
        <f>IF($D113&lt;=INFO!$Q$3,INFO!$Q$15,(((($D113-INFO!$Q$3)/1000)*INFO!$Q$12)+INFO!$Q$15))</f>
        <v>17</v>
      </c>
    </row>
    <row r="114" spans="1:5" x14ac:dyDescent="0.25">
      <c r="A114">
        <v>10027000</v>
      </c>
      <c r="B114" t="s">
        <v>157</v>
      </c>
      <c r="C114" t="s">
        <v>480</v>
      </c>
      <c r="D114" s="1">
        <v>4000</v>
      </c>
      <c r="E114" s="12">
        <f>IF($D114&lt;=INFO!$Q$3,INFO!$Q$15,(((($D114-INFO!$Q$3)/1000)*INFO!$Q$12)+INFO!$Q$15))</f>
        <v>17</v>
      </c>
    </row>
    <row r="115" spans="1:5" x14ac:dyDescent="0.25">
      <c r="A115">
        <v>10122000</v>
      </c>
      <c r="B115" t="s">
        <v>255</v>
      </c>
      <c r="C115" t="s">
        <v>533</v>
      </c>
      <c r="D115" s="1">
        <v>4000</v>
      </c>
      <c r="E115" s="12">
        <f>IF($D115&lt;=INFO!$Q$3,INFO!$Q$15,(((($D115-INFO!$Q$3)/1000)*INFO!$Q$12)+INFO!$Q$15))</f>
        <v>17</v>
      </c>
    </row>
    <row r="116" spans="1:5" x14ac:dyDescent="0.25">
      <c r="A116">
        <v>10351000</v>
      </c>
      <c r="B116" t="s">
        <v>78</v>
      </c>
      <c r="C116" t="s">
        <v>79</v>
      </c>
      <c r="D116" s="1">
        <v>4000</v>
      </c>
      <c r="E116" s="12">
        <f>IF($D116&lt;=INFO!$Q$3,INFO!$Q$15,(((($D116-INFO!$Q$3)/1000)*INFO!$Q$12)+INFO!$Q$15))</f>
        <v>17</v>
      </c>
    </row>
    <row r="117" spans="1:5" x14ac:dyDescent="0.25">
      <c r="A117">
        <v>10040000</v>
      </c>
      <c r="B117" t="s">
        <v>254</v>
      </c>
      <c r="C117" t="s">
        <v>556</v>
      </c>
      <c r="D117" s="1">
        <v>4100</v>
      </c>
      <c r="E117" s="12">
        <f>IF($D117&lt;=INFO!$Q$3,INFO!$Q$15,(((($D117-INFO!$Q$3)/1000)*INFO!$Q$12)+INFO!$Q$15))</f>
        <v>17.2</v>
      </c>
    </row>
    <row r="118" spans="1:5" x14ac:dyDescent="0.25">
      <c r="A118">
        <v>10124000</v>
      </c>
      <c r="B118" t="s">
        <v>201</v>
      </c>
      <c r="C118" t="s">
        <v>534</v>
      </c>
      <c r="D118" s="1">
        <v>4200</v>
      </c>
      <c r="E118" s="12">
        <f>IF($D118&lt;=INFO!$Q$3,INFO!$Q$15,(((($D118-INFO!$Q$3)/1000)*INFO!$Q$12)+INFO!$Q$15))</f>
        <v>17.399999999999999</v>
      </c>
    </row>
    <row r="119" spans="1:5" x14ac:dyDescent="0.25">
      <c r="A119">
        <v>10358000</v>
      </c>
      <c r="B119" t="s">
        <v>291</v>
      </c>
      <c r="C119" t="s">
        <v>582</v>
      </c>
      <c r="D119" s="1">
        <v>4200</v>
      </c>
      <c r="E119" s="12">
        <f>IF($D119&lt;=INFO!$Q$3,INFO!$Q$15,(((($D119-INFO!$Q$3)/1000)*INFO!$Q$12)+INFO!$Q$15))</f>
        <v>17.399999999999999</v>
      </c>
    </row>
    <row r="120" spans="1:5" x14ac:dyDescent="0.25">
      <c r="A120">
        <v>10212500</v>
      </c>
      <c r="B120" t="s">
        <v>276</v>
      </c>
      <c r="C120" t="s">
        <v>610</v>
      </c>
      <c r="D120" s="1">
        <v>4300</v>
      </c>
      <c r="E120" s="12">
        <f>IF($D120&lt;=INFO!$Q$3,INFO!$Q$15,(((($D120-INFO!$Q$3)/1000)*INFO!$Q$12)+INFO!$Q$15))</f>
        <v>17.600000000000001</v>
      </c>
    </row>
    <row r="121" spans="1:5" x14ac:dyDescent="0.25">
      <c r="A121">
        <v>10268000</v>
      </c>
      <c r="B121" t="s">
        <v>267</v>
      </c>
      <c r="C121" t="s">
        <v>595</v>
      </c>
      <c r="D121" s="1">
        <v>4300</v>
      </c>
      <c r="E121" s="12">
        <f>IF($D121&lt;=INFO!$Q$3,INFO!$Q$15,(((($D121-INFO!$Q$3)/1000)*INFO!$Q$12)+INFO!$Q$15))</f>
        <v>17.600000000000001</v>
      </c>
    </row>
    <row r="122" spans="1:5" x14ac:dyDescent="0.25">
      <c r="A122">
        <v>10216000</v>
      </c>
      <c r="B122" t="s">
        <v>207</v>
      </c>
      <c r="C122" t="s">
        <v>506</v>
      </c>
      <c r="D122" s="1">
        <v>4400</v>
      </c>
      <c r="E122" s="12">
        <f>IF($D122&lt;=INFO!$Q$3,INFO!$Q$15,(((($D122-INFO!$Q$3)/1000)*INFO!$Q$12)+INFO!$Q$15))</f>
        <v>17.8</v>
      </c>
    </row>
    <row r="123" spans="1:5" x14ac:dyDescent="0.25">
      <c r="A123">
        <v>10110000</v>
      </c>
      <c r="B123" t="s">
        <v>247</v>
      </c>
      <c r="C123" t="s">
        <v>578</v>
      </c>
      <c r="D123" s="1">
        <v>4400</v>
      </c>
      <c r="E123" s="12">
        <f>IF($D123&lt;=INFO!$Q$3,INFO!$Q$15,(((($D123-INFO!$Q$3)/1000)*INFO!$Q$12)+INFO!$Q$15))</f>
        <v>17.8</v>
      </c>
    </row>
    <row r="124" spans="1:5" x14ac:dyDescent="0.25">
      <c r="A124">
        <v>10015000</v>
      </c>
      <c r="B124" t="s">
        <v>374</v>
      </c>
      <c r="C124" t="s">
        <v>653</v>
      </c>
      <c r="D124" s="1">
        <v>4500</v>
      </c>
      <c r="E124" s="12">
        <f>IF($D124&lt;=INFO!$Q$3,INFO!$Q$15,(((($D124-INFO!$Q$3)/1000)*INFO!$Q$12)+INFO!$Q$15))</f>
        <v>18</v>
      </c>
    </row>
    <row r="125" spans="1:5" x14ac:dyDescent="0.25">
      <c r="A125">
        <v>10060000</v>
      </c>
      <c r="B125" t="s">
        <v>14</v>
      </c>
      <c r="D125" s="1">
        <v>4500</v>
      </c>
      <c r="E125" s="12">
        <f>IF($D125&lt;=INFO!$Q$3,INFO!$Q$15,(((($D125-INFO!$Q$3)/1000)*INFO!$Q$12)+INFO!$Q$15))</f>
        <v>18</v>
      </c>
    </row>
    <row r="126" spans="1:5" x14ac:dyDescent="0.25">
      <c r="A126">
        <v>10259000</v>
      </c>
      <c r="B126" t="s">
        <v>319</v>
      </c>
      <c r="C126" t="s">
        <v>581</v>
      </c>
      <c r="D126" s="1">
        <v>4600</v>
      </c>
      <c r="E126" s="12">
        <f>IF($D126&lt;=INFO!$Q$3,INFO!$Q$15,(((($D126-INFO!$Q$3)/1000)*INFO!$Q$12)+INFO!$Q$15))</f>
        <v>18.2</v>
      </c>
    </row>
    <row r="127" spans="1:5" x14ac:dyDescent="0.25">
      <c r="A127">
        <v>10171500</v>
      </c>
      <c r="B127" t="s">
        <v>342</v>
      </c>
      <c r="C127" t="s">
        <v>622</v>
      </c>
      <c r="D127" s="1">
        <v>4800</v>
      </c>
      <c r="E127" s="12">
        <f>IF($D127&lt;=INFO!$Q$3,INFO!$Q$15,(((($D127-INFO!$Q$3)/1000)*INFO!$Q$12)+INFO!$Q$15))</f>
        <v>18.600000000000001</v>
      </c>
    </row>
    <row r="128" spans="1:5" x14ac:dyDescent="0.25">
      <c r="A128">
        <v>10034000</v>
      </c>
      <c r="B128" t="s">
        <v>8</v>
      </c>
      <c r="C128" t="s">
        <v>382</v>
      </c>
      <c r="D128" s="1">
        <v>4800</v>
      </c>
      <c r="E128" s="12">
        <f>IF($D128&lt;=INFO!$Q$3,INFO!$Q$15,(((($D128-INFO!$Q$3)/1000)*INFO!$Q$12)+INFO!$Q$15))</f>
        <v>18.600000000000001</v>
      </c>
    </row>
    <row r="129" spans="1:5" x14ac:dyDescent="0.25">
      <c r="A129">
        <v>10275000</v>
      </c>
      <c r="B129" t="s">
        <v>345</v>
      </c>
      <c r="C129" t="s">
        <v>632</v>
      </c>
      <c r="D129" s="1">
        <v>4800</v>
      </c>
      <c r="E129" s="12">
        <f>IF($D129&lt;=INFO!$Q$3,INFO!$Q$15,(((($D129-INFO!$Q$3)/1000)*INFO!$Q$12)+INFO!$Q$15))</f>
        <v>18.600000000000001</v>
      </c>
    </row>
    <row r="130" spans="1:5" x14ac:dyDescent="0.25">
      <c r="A130">
        <v>10018000</v>
      </c>
      <c r="B130" t="s">
        <v>271</v>
      </c>
      <c r="C130" t="s">
        <v>563</v>
      </c>
      <c r="D130" s="1">
        <v>4800</v>
      </c>
      <c r="E130" s="12">
        <f>IF($D130&lt;=INFO!$Q$3,INFO!$Q$15,(((($D130-INFO!$Q$3)/1000)*INFO!$Q$12)+INFO!$Q$15))</f>
        <v>18.600000000000001</v>
      </c>
    </row>
    <row r="131" spans="1:5" x14ac:dyDescent="0.25">
      <c r="A131">
        <v>10171000</v>
      </c>
      <c r="B131" t="s">
        <v>169</v>
      </c>
      <c r="C131" t="s">
        <v>559</v>
      </c>
      <c r="D131" s="1">
        <v>4900</v>
      </c>
      <c r="E131" s="12">
        <f>IF($D131&lt;=INFO!$Q$3,INFO!$Q$15,(((($D131-INFO!$Q$3)/1000)*INFO!$Q$12)+INFO!$Q$15))</f>
        <v>18.8</v>
      </c>
    </row>
    <row r="132" spans="1:5" x14ac:dyDescent="0.25">
      <c r="A132">
        <v>10096000</v>
      </c>
      <c r="B132" t="s">
        <v>275</v>
      </c>
      <c r="C132" t="s">
        <v>539</v>
      </c>
      <c r="D132" s="1">
        <v>4900</v>
      </c>
      <c r="E132" s="12">
        <f>IF($D132&lt;=INFO!$Q$3,INFO!$Q$15,(((($D132-INFO!$Q$3)/1000)*INFO!$Q$12)+INFO!$Q$15))</f>
        <v>18.8</v>
      </c>
    </row>
    <row r="133" spans="1:5" x14ac:dyDescent="0.25">
      <c r="A133">
        <v>10047000</v>
      </c>
      <c r="B133" t="s">
        <v>38</v>
      </c>
      <c r="C133" t="s">
        <v>606</v>
      </c>
      <c r="D133" s="1">
        <v>5100</v>
      </c>
      <c r="E133" s="12">
        <f>IF($D133&lt;=INFO!$Q$3,INFO!$Q$15,(((($D133-INFO!$Q$3)/1000)*INFO!$Q$12)+INFO!$Q$15))</f>
        <v>19.2</v>
      </c>
    </row>
    <row r="134" spans="1:5" x14ac:dyDescent="0.25">
      <c r="A134">
        <v>10291000</v>
      </c>
      <c r="B134" t="s">
        <v>296</v>
      </c>
      <c r="C134" t="s">
        <v>652</v>
      </c>
      <c r="D134" s="1">
        <v>5100</v>
      </c>
      <c r="E134" s="12">
        <f>IF($D134&lt;=INFO!$Q$3,INFO!$Q$15,(((($D134-INFO!$Q$3)/1000)*INFO!$Q$12)+INFO!$Q$15))</f>
        <v>19.2</v>
      </c>
    </row>
    <row r="135" spans="1:5" x14ac:dyDescent="0.25">
      <c r="A135">
        <v>10298000</v>
      </c>
      <c r="B135" t="s">
        <v>326</v>
      </c>
      <c r="C135" t="s">
        <v>607</v>
      </c>
      <c r="D135" s="1">
        <v>5200</v>
      </c>
      <c r="E135" s="12">
        <f>IF($D135&lt;=INFO!$Q$3,INFO!$Q$15,(((($D135-INFO!$Q$3)/1000)*INFO!$Q$12)+INFO!$Q$15))</f>
        <v>19.399999999999999</v>
      </c>
    </row>
    <row r="136" spans="1:5" x14ac:dyDescent="0.25">
      <c r="A136">
        <v>10289000</v>
      </c>
      <c r="B136" t="s">
        <v>251</v>
      </c>
      <c r="C136" t="s">
        <v>587</v>
      </c>
      <c r="D136" s="1">
        <v>5200</v>
      </c>
      <c r="E136" s="12">
        <f>IF($D136&lt;=INFO!$Q$3,INFO!$Q$15,(((($D136-INFO!$Q$3)/1000)*INFO!$Q$12)+INFO!$Q$15))</f>
        <v>19.399999999999999</v>
      </c>
    </row>
    <row r="137" spans="1:5" x14ac:dyDescent="0.25">
      <c r="A137">
        <v>10038000</v>
      </c>
      <c r="B137" t="s">
        <v>310</v>
      </c>
      <c r="C137" t="s">
        <v>536</v>
      </c>
      <c r="D137" s="1">
        <v>5300</v>
      </c>
      <c r="E137" s="12">
        <f>IF($D137&lt;=INFO!$Q$3,INFO!$Q$15,(((($D137-INFO!$Q$3)/1000)*INFO!$Q$12)+INFO!$Q$15))</f>
        <v>19.600000000000001</v>
      </c>
    </row>
    <row r="138" spans="1:5" x14ac:dyDescent="0.25">
      <c r="A138">
        <v>10188000</v>
      </c>
      <c r="B138" t="s">
        <v>121</v>
      </c>
      <c r="C138" t="s">
        <v>516</v>
      </c>
      <c r="D138" s="1">
        <v>5300</v>
      </c>
      <c r="E138" s="12">
        <f>IF($D138&lt;=INFO!$Q$3,INFO!$Q$15,(((($D138-INFO!$Q$3)/1000)*INFO!$Q$12)+INFO!$Q$15))</f>
        <v>19.600000000000001</v>
      </c>
    </row>
    <row r="139" spans="1:5" x14ac:dyDescent="0.25">
      <c r="A139">
        <v>10087000</v>
      </c>
      <c r="B139" t="s">
        <v>286</v>
      </c>
      <c r="C139" t="s">
        <v>440</v>
      </c>
      <c r="D139" s="1">
        <v>5500</v>
      </c>
      <c r="E139" s="12">
        <f>IF($D139&lt;=INFO!$Q$3,INFO!$Q$15,(((($D139-INFO!$Q$3)/1000)*INFO!$Q$12)+INFO!$Q$15))</f>
        <v>20</v>
      </c>
    </row>
    <row r="140" spans="1:5" x14ac:dyDescent="0.25">
      <c r="A140">
        <v>10081000</v>
      </c>
      <c r="B140" t="s">
        <v>329</v>
      </c>
      <c r="C140" t="s">
        <v>601</v>
      </c>
      <c r="D140" s="1">
        <v>5700</v>
      </c>
      <c r="E140" s="12">
        <f>IF($D140&lt;=INFO!$Q$3,INFO!$Q$15,(((($D140-INFO!$Q$3)/1000)*INFO!$Q$12)+INFO!$Q$15))</f>
        <v>20.399999999999999</v>
      </c>
    </row>
    <row r="141" spans="1:5" x14ac:dyDescent="0.25">
      <c r="A141">
        <v>10247000</v>
      </c>
      <c r="B141" t="s">
        <v>40</v>
      </c>
      <c r="C141" t="s">
        <v>593</v>
      </c>
      <c r="D141" s="1">
        <v>5800</v>
      </c>
      <c r="E141" s="12">
        <f>IF($D141&lt;=INFO!$Q$3,INFO!$Q$15,(((($D141-INFO!$Q$3)/1000)*INFO!$Q$12)+INFO!$Q$15))</f>
        <v>20.6</v>
      </c>
    </row>
    <row r="142" spans="1:5" x14ac:dyDescent="0.25">
      <c r="A142">
        <v>10039000</v>
      </c>
      <c r="B142" t="s">
        <v>199</v>
      </c>
      <c r="C142" t="s">
        <v>550</v>
      </c>
      <c r="D142" s="1">
        <v>5800</v>
      </c>
      <c r="E142" s="12">
        <f>IF($D142&lt;=INFO!$Q$3,INFO!$Q$15,(((($D142-INFO!$Q$3)/1000)*INFO!$Q$12)+INFO!$Q$15))</f>
        <v>20.6</v>
      </c>
    </row>
    <row r="143" spans="1:5" x14ac:dyDescent="0.25">
      <c r="A143">
        <v>10005000</v>
      </c>
      <c r="B143" t="s">
        <v>284</v>
      </c>
      <c r="C143" t="s">
        <v>549</v>
      </c>
      <c r="D143" s="1">
        <v>5800</v>
      </c>
      <c r="E143" s="12">
        <f>IF($D143&lt;=INFO!$Q$3,INFO!$Q$15,(((($D143-INFO!$Q$3)/1000)*INFO!$Q$12)+INFO!$Q$15))</f>
        <v>20.6</v>
      </c>
    </row>
    <row r="144" spans="1:5" x14ac:dyDescent="0.25">
      <c r="A144">
        <v>10362000</v>
      </c>
      <c r="B144" t="s">
        <v>352</v>
      </c>
      <c r="C144" t="s">
        <v>403</v>
      </c>
      <c r="D144" s="1">
        <v>5900</v>
      </c>
      <c r="E144" s="12">
        <f>IF($D144&lt;=INFO!$Q$3,INFO!$Q$15,(((($D144-INFO!$Q$3)/1000)*INFO!$Q$12)+INFO!$Q$15))</f>
        <v>20.8</v>
      </c>
    </row>
    <row r="145" spans="1:5" x14ac:dyDescent="0.25">
      <c r="A145">
        <v>10357000</v>
      </c>
      <c r="B145" t="s">
        <v>281</v>
      </c>
      <c r="C145" t="s">
        <v>600</v>
      </c>
      <c r="D145" s="1">
        <v>6000</v>
      </c>
      <c r="E145" s="12">
        <f>IF($D145&lt;=INFO!$Q$3,INFO!$Q$15,(((($D145-INFO!$Q$3)/1000)*INFO!$Q$12)+INFO!$Q$15))</f>
        <v>21</v>
      </c>
    </row>
    <row r="146" spans="1:5" x14ac:dyDescent="0.25">
      <c r="A146">
        <v>10281000</v>
      </c>
      <c r="B146" t="s">
        <v>190</v>
      </c>
      <c r="C146" t="s">
        <v>525</v>
      </c>
      <c r="D146" s="1">
        <v>6100</v>
      </c>
      <c r="E146" s="12">
        <f>IF($D146&lt;=INFO!$Q$3,INFO!$Q$15,(((($D146-INFO!$Q$3)/1000)*INFO!$Q$12)+INFO!$Q$15))</f>
        <v>21.2</v>
      </c>
    </row>
    <row r="147" spans="1:5" x14ac:dyDescent="0.25">
      <c r="A147">
        <v>10139000</v>
      </c>
      <c r="B147" t="s">
        <v>235</v>
      </c>
      <c r="C147" t="s">
        <v>558</v>
      </c>
      <c r="D147" s="1">
        <v>6100</v>
      </c>
      <c r="E147" s="12">
        <f>IF($D147&lt;=INFO!$Q$3,INFO!$Q$15,(((($D147-INFO!$Q$3)/1000)*INFO!$Q$12)+INFO!$Q$15))</f>
        <v>21.2</v>
      </c>
    </row>
    <row r="148" spans="1:5" x14ac:dyDescent="0.25">
      <c r="A148">
        <v>10079000</v>
      </c>
      <c r="B148" t="s">
        <v>240</v>
      </c>
      <c r="C148" t="s">
        <v>60</v>
      </c>
      <c r="D148" s="1">
        <v>6100</v>
      </c>
      <c r="E148" s="12">
        <f>IF($D148&lt;=INFO!$Q$3,INFO!$Q$15,(((($D148-INFO!$Q$3)/1000)*INFO!$Q$12)+INFO!$Q$15))</f>
        <v>21.2</v>
      </c>
    </row>
    <row r="149" spans="1:5" x14ac:dyDescent="0.25">
      <c r="A149">
        <v>10073000</v>
      </c>
      <c r="B149" t="s">
        <v>239</v>
      </c>
      <c r="C149" t="s">
        <v>529</v>
      </c>
      <c r="D149" s="1">
        <v>6100</v>
      </c>
      <c r="E149" s="12">
        <f>IF($D149&lt;=INFO!$Q$3,INFO!$Q$15,(((($D149-INFO!$Q$3)/1000)*INFO!$Q$12)+INFO!$Q$15))</f>
        <v>21.2</v>
      </c>
    </row>
    <row r="150" spans="1:5" x14ac:dyDescent="0.25">
      <c r="A150">
        <v>10042500</v>
      </c>
      <c r="B150" t="s">
        <v>297</v>
      </c>
      <c r="C150" t="s">
        <v>571</v>
      </c>
      <c r="D150" s="1">
        <v>6300</v>
      </c>
      <c r="E150" s="12">
        <f>IF($D150&lt;=INFO!$Q$3,INFO!$Q$15,(((($D150-INFO!$Q$3)/1000)*INFO!$Q$12)+INFO!$Q$15))</f>
        <v>21.6</v>
      </c>
    </row>
    <row r="151" spans="1:5" x14ac:dyDescent="0.25">
      <c r="A151">
        <v>10246000</v>
      </c>
      <c r="B151" t="s">
        <v>356</v>
      </c>
      <c r="C151" t="s">
        <v>658</v>
      </c>
      <c r="D151" s="1">
        <v>6500</v>
      </c>
      <c r="E151" s="12">
        <f>IF($D151&lt;=INFO!$Q$3,INFO!$Q$15,(((($D151-INFO!$Q$3)/1000)*INFO!$Q$12)+INFO!$Q$15))</f>
        <v>22</v>
      </c>
    </row>
    <row r="152" spans="1:5" x14ac:dyDescent="0.25">
      <c r="A152">
        <v>10087500</v>
      </c>
      <c r="B152" t="s">
        <v>358</v>
      </c>
      <c r="C152" t="s">
        <v>643</v>
      </c>
      <c r="D152" s="1">
        <v>6900</v>
      </c>
      <c r="E152" s="12">
        <f>IF($D152&lt;=INFO!$Q$3,INFO!$Q$15,(((($D152-INFO!$Q$3)/1000)*INFO!$Q$12)+INFO!$Q$15))</f>
        <v>22.8</v>
      </c>
    </row>
    <row r="153" spans="1:5" x14ac:dyDescent="0.25">
      <c r="A153">
        <v>10269000</v>
      </c>
      <c r="B153" t="s">
        <v>325</v>
      </c>
      <c r="C153" t="s">
        <v>613</v>
      </c>
      <c r="D153" s="1">
        <v>7000</v>
      </c>
      <c r="E153" s="12">
        <f>IF($D153&lt;=INFO!$Q$3,INFO!$Q$15,(((($D153-INFO!$Q$3)/1000)*INFO!$Q$12)+INFO!$Q$15))</f>
        <v>23</v>
      </c>
    </row>
    <row r="154" spans="1:5" x14ac:dyDescent="0.25">
      <c r="A154">
        <v>10213000</v>
      </c>
      <c r="B154" t="s">
        <v>256</v>
      </c>
      <c r="C154" t="s">
        <v>647</v>
      </c>
      <c r="D154" s="1">
        <v>7200</v>
      </c>
      <c r="E154" s="12">
        <f>IF($D154&lt;=INFO!$Q$3,INFO!$Q$15,(((($D154-INFO!$Q$3)/1000)*INFO!$Q$12)+INFO!$Q$15))</f>
        <v>23.4</v>
      </c>
    </row>
    <row r="155" spans="1:5" x14ac:dyDescent="0.25">
      <c r="A155">
        <v>10186000</v>
      </c>
      <c r="B155" t="s">
        <v>204</v>
      </c>
      <c r="C155" t="s">
        <v>509</v>
      </c>
      <c r="D155" s="1">
        <v>7200</v>
      </c>
      <c r="E155" s="12">
        <f>IF($D155&lt;=INFO!$Q$3,INFO!$Q$15,(((($D155-INFO!$Q$3)/1000)*INFO!$Q$12)+INFO!$Q$15))</f>
        <v>23.4</v>
      </c>
    </row>
    <row r="156" spans="1:5" x14ac:dyDescent="0.25">
      <c r="A156">
        <v>10067000</v>
      </c>
      <c r="B156" t="s">
        <v>212</v>
      </c>
      <c r="C156" t="s">
        <v>495</v>
      </c>
      <c r="D156" s="1">
        <v>7200</v>
      </c>
      <c r="E156" s="12">
        <f>IF($D156&lt;=INFO!$Q$3,INFO!$Q$15,(((($D156-INFO!$Q$3)/1000)*INFO!$Q$12)+INFO!$Q$15))</f>
        <v>23.4</v>
      </c>
    </row>
    <row r="157" spans="1:5" x14ac:dyDescent="0.25">
      <c r="A157">
        <v>10299000</v>
      </c>
      <c r="B157" t="s">
        <v>348</v>
      </c>
      <c r="C157" t="s">
        <v>645</v>
      </c>
      <c r="D157" s="1">
        <v>7300</v>
      </c>
      <c r="E157" s="12">
        <f>IF($D157&lt;=INFO!$Q$3,INFO!$Q$15,(((($D157-INFO!$Q$3)/1000)*INFO!$Q$12)+INFO!$Q$15))</f>
        <v>23.6</v>
      </c>
    </row>
    <row r="158" spans="1:5" x14ac:dyDescent="0.25">
      <c r="A158">
        <v>10046000</v>
      </c>
      <c r="B158" t="s">
        <v>94</v>
      </c>
      <c r="C158" t="s">
        <v>415</v>
      </c>
      <c r="D158" s="1">
        <v>7400</v>
      </c>
      <c r="E158" s="12">
        <f>IF($D158&lt;=INFO!$Q$3,INFO!$Q$15,(((($D158-INFO!$Q$3)/1000)*INFO!$Q$12)+INFO!$Q$15))</f>
        <v>23.8</v>
      </c>
    </row>
    <row r="159" spans="1:5" x14ac:dyDescent="0.25">
      <c r="A159">
        <v>10174500</v>
      </c>
      <c r="B159" t="s">
        <v>62</v>
      </c>
      <c r="C159" t="s">
        <v>408</v>
      </c>
      <c r="D159" s="1">
        <v>7500</v>
      </c>
      <c r="E159" s="12">
        <f>IF($D159&lt;=INFO!$Q$3,INFO!$Q$15,(((($D159-INFO!$Q$3)/1000)*INFO!$Q$12)+INFO!$Q$15))</f>
        <v>24</v>
      </c>
    </row>
    <row r="160" spans="1:5" x14ac:dyDescent="0.25">
      <c r="A160">
        <v>10017000</v>
      </c>
      <c r="B160" t="s">
        <v>376</v>
      </c>
      <c r="C160" t="s">
        <v>7</v>
      </c>
      <c r="D160" s="1">
        <v>7500</v>
      </c>
      <c r="E160" s="12">
        <f>IF($D160&lt;=INFO!$Q$3,INFO!$Q$15,(((($D160-INFO!$Q$3)/1000)*INFO!$Q$12)+INFO!$Q$15))</f>
        <v>24</v>
      </c>
    </row>
    <row r="161" spans="1:5" x14ac:dyDescent="0.25">
      <c r="A161">
        <v>10050000</v>
      </c>
      <c r="B161" t="s">
        <v>357</v>
      </c>
      <c r="C161" t="s">
        <v>659</v>
      </c>
      <c r="D161" s="1">
        <v>7600</v>
      </c>
      <c r="E161" s="12">
        <f>IF($D161&lt;=INFO!$Q$3,INFO!$Q$15,(((($D161-INFO!$Q$3)/1000)*INFO!$Q$12)+INFO!$Q$15))</f>
        <v>24.2</v>
      </c>
    </row>
    <row r="162" spans="1:5" x14ac:dyDescent="0.25">
      <c r="A162">
        <v>10355000</v>
      </c>
      <c r="B162" t="s">
        <v>192</v>
      </c>
      <c r="C162" t="s">
        <v>501</v>
      </c>
      <c r="D162" s="1">
        <v>7600</v>
      </c>
      <c r="E162" s="12">
        <f>IF($D162&lt;=INFO!$Q$3,INFO!$Q$15,(((($D162-INFO!$Q$3)/1000)*INFO!$Q$12)+INFO!$Q$15))</f>
        <v>24.2</v>
      </c>
    </row>
    <row r="163" spans="1:5" x14ac:dyDescent="0.25">
      <c r="A163">
        <v>10272000</v>
      </c>
      <c r="B163" t="s">
        <v>327</v>
      </c>
      <c r="C163" t="s">
        <v>631</v>
      </c>
      <c r="D163" s="1">
        <v>7600</v>
      </c>
      <c r="E163" s="12">
        <f>IF($D163&lt;=INFO!$Q$3,INFO!$Q$15,(((($D163-INFO!$Q$3)/1000)*INFO!$Q$12)+INFO!$Q$15))</f>
        <v>24.2</v>
      </c>
    </row>
    <row r="164" spans="1:5" x14ac:dyDescent="0.25">
      <c r="A164">
        <v>10083000</v>
      </c>
      <c r="B164" t="s">
        <v>351</v>
      </c>
      <c r="C164" t="s">
        <v>638</v>
      </c>
      <c r="D164" s="1">
        <v>8100</v>
      </c>
      <c r="E164" s="12">
        <f>IF($D164&lt;=INFO!$Q$3,INFO!$Q$15,(((($D164-INFO!$Q$3)/1000)*INFO!$Q$12)+INFO!$Q$15))</f>
        <v>25.2</v>
      </c>
    </row>
    <row r="165" spans="1:5" x14ac:dyDescent="0.25">
      <c r="A165">
        <v>10116000</v>
      </c>
      <c r="B165" t="s">
        <v>315</v>
      </c>
      <c r="C165" t="s">
        <v>608</v>
      </c>
      <c r="D165" s="1">
        <v>8200</v>
      </c>
      <c r="E165" s="12">
        <f>IF($D165&lt;=INFO!$Q$3,INFO!$Q$15,(((($D165-INFO!$Q$3)/1000)*INFO!$Q$12)+INFO!$Q$15))</f>
        <v>25.4</v>
      </c>
    </row>
    <row r="166" spans="1:5" x14ac:dyDescent="0.25">
      <c r="A166">
        <v>10135000</v>
      </c>
      <c r="B166" t="s">
        <v>262</v>
      </c>
      <c r="C166" t="s">
        <v>557</v>
      </c>
      <c r="D166" s="1">
        <v>8200</v>
      </c>
      <c r="E166" s="12">
        <f>IF($D166&lt;=INFO!$Q$3,INFO!$Q$15,(((($D166-INFO!$Q$3)/1000)*INFO!$Q$12)+INFO!$Q$15))</f>
        <v>25.4</v>
      </c>
    </row>
    <row r="167" spans="1:5" x14ac:dyDescent="0.25">
      <c r="A167">
        <v>10007000</v>
      </c>
      <c r="B167" t="s">
        <v>174</v>
      </c>
      <c r="C167" t="s">
        <v>667</v>
      </c>
      <c r="D167" s="1">
        <v>8400</v>
      </c>
      <c r="E167" s="12">
        <f>IF($D167&lt;=INFO!$Q$3,INFO!$Q$15,(((($D167-INFO!$Q$3)/1000)*INFO!$Q$12)+INFO!$Q$15))</f>
        <v>25.8</v>
      </c>
    </row>
    <row r="168" spans="1:5" x14ac:dyDescent="0.25">
      <c r="A168">
        <v>10126000</v>
      </c>
      <c r="B168" t="s">
        <v>339</v>
      </c>
      <c r="C168" t="s">
        <v>639</v>
      </c>
      <c r="D168" s="1">
        <v>8500</v>
      </c>
      <c r="E168" s="12">
        <f>IF($D168&lt;=INFO!$Q$3,INFO!$Q$15,(((($D168-INFO!$Q$3)/1000)*INFO!$Q$12)+INFO!$Q$15))</f>
        <v>26</v>
      </c>
    </row>
    <row r="169" spans="1:5" x14ac:dyDescent="0.25">
      <c r="A169">
        <v>10295000</v>
      </c>
      <c r="B169" t="s">
        <v>301</v>
      </c>
      <c r="C169" t="s">
        <v>555</v>
      </c>
      <c r="D169" s="1">
        <v>8600</v>
      </c>
      <c r="E169" s="12">
        <f>IF($D169&lt;=INFO!$Q$3,INFO!$Q$15,(((($D169-INFO!$Q$3)/1000)*INFO!$Q$12)+INFO!$Q$15))</f>
        <v>26.2</v>
      </c>
    </row>
    <row r="170" spans="1:5" x14ac:dyDescent="0.25">
      <c r="A170">
        <v>10173000</v>
      </c>
      <c r="B170" t="s">
        <v>214</v>
      </c>
      <c r="C170" t="s">
        <v>515</v>
      </c>
      <c r="D170" s="1">
        <v>8700</v>
      </c>
      <c r="E170" s="12">
        <f>IF($D170&lt;=INFO!$Q$3,INFO!$Q$15,(((($D170-INFO!$Q$3)/1000)*INFO!$Q$12)+INFO!$Q$15))</f>
        <v>26.4</v>
      </c>
    </row>
    <row r="171" spans="1:5" x14ac:dyDescent="0.25">
      <c r="A171">
        <v>10001000</v>
      </c>
      <c r="B171" t="s">
        <v>321</v>
      </c>
      <c r="C171" t="s">
        <v>379</v>
      </c>
      <c r="D171" s="1">
        <v>9000</v>
      </c>
      <c r="E171" s="12">
        <f>IF($D171&lt;=INFO!$Q$3,INFO!$Q$15,(((($D171-INFO!$Q$3)/1000)*INFO!$Q$12)+INFO!$Q$15))</f>
        <v>27</v>
      </c>
    </row>
    <row r="172" spans="1:5" x14ac:dyDescent="0.25">
      <c r="A172">
        <v>10111000</v>
      </c>
      <c r="B172" t="s">
        <v>372</v>
      </c>
      <c r="C172" t="s">
        <v>520</v>
      </c>
      <c r="D172" s="1">
        <v>9700</v>
      </c>
      <c r="E172" s="12">
        <f>IF($D172&lt;=INFO!$Q$3,INFO!$Q$15,(((($D172-INFO!$Q$3)/1000)*INFO!$Q$12)+INFO!$Q$15))</f>
        <v>28.4</v>
      </c>
    </row>
    <row r="173" spans="1:5" x14ac:dyDescent="0.25">
      <c r="A173">
        <v>10038500</v>
      </c>
      <c r="B173" t="s">
        <v>118</v>
      </c>
      <c r="C173" t="s">
        <v>460</v>
      </c>
      <c r="D173" s="1">
        <v>9800</v>
      </c>
      <c r="E173" s="12">
        <f>IF($D173&lt;=INFO!$Q$3,INFO!$Q$15,(((($D173-INFO!$Q$3)/1000)*INFO!$Q$12)+INFO!$Q$15))</f>
        <v>28.6</v>
      </c>
    </row>
    <row r="174" spans="1:5" x14ac:dyDescent="0.25">
      <c r="A174">
        <v>10273000</v>
      </c>
      <c r="B174" t="s">
        <v>92</v>
      </c>
      <c r="C174" t="s">
        <v>450</v>
      </c>
      <c r="D174" s="1">
        <v>10000</v>
      </c>
      <c r="E174" s="12">
        <f>IF($D174&lt;=INFO!$Q$3,INFO!$Q$15,(((($D174-INFO!$Q$3)/1000)*INFO!$Q$12)+INFO!$Q$15))</f>
        <v>29</v>
      </c>
    </row>
    <row r="175" spans="1:5" x14ac:dyDescent="0.25">
      <c r="A175">
        <v>10132000</v>
      </c>
      <c r="B175" t="s">
        <v>354</v>
      </c>
      <c r="C175" t="s">
        <v>644</v>
      </c>
      <c r="D175" s="1">
        <v>10900</v>
      </c>
      <c r="E175" s="12">
        <f>IF($D175&lt;=INFO!$Q$3,INFO!$Q$15,(((($D175-INFO!$Q$3)/1000)*INFO!$Q$12)+INFO!$Q$15))</f>
        <v>30.8</v>
      </c>
    </row>
    <row r="176" spans="1:5" x14ac:dyDescent="0.25">
      <c r="A176">
        <v>10002000</v>
      </c>
      <c r="B176" t="s">
        <v>4</v>
      </c>
      <c r="C176" t="s">
        <v>380</v>
      </c>
      <c r="D176" s="1">
        <v>11200</v>
      </c>
      <c r="E176" s="12">
        <f>IF($D176&lt;=INFO!$Q$3,INFO!$Q$15,(((($D176-INFO!$Q$3)/1000)*INFO!$Q$12)+INFO!$Q$15))</f>
        <v>31.4</v>
      </c>
    </row>
    <row r="177" spans="1:5" x14ac:dyDescent="0.25">
      <c r="A177">
        <v>10064000</v>
      </c>
      <c r="B177" t="s">
        <v>206</v>
      </c>
      <c r="C177" t="s">
        <v>537</v>
      </c>
      <c r="D177" s="1">
        <v>11300</v>
      </c>
      <c r="E177" s="12">
        <f>IF($D177&lt;=INFO!$Q$3,INFO!$Q$15,(((($D177-INFO!$Q$3)/1000)*INFO!$Q$12)+INFO!$Q$15))</f>
        <v>31.6</v>
      </c>
    </row>
    <row r="178" spans="1:5" x14ac:dyDescent="0.25">
      <c r="A178">
        <v>10147000</v>
      </c>
      <c r="B178" t="s">
        <v>343</v>
      </c>
      <c r="C178" t="s">
        <v>489</v>
      </c>
      <c r="D178" s="1">
        <v>11700</v>
      </c>
      <c r="E178" s="12">
        <f>IF($D178&lt;=INFO!$Q$3,INFO!$Q$15,(((($D178-INFO!$Q$3)/1000)*INFO!$Q$12)+INFO!$Q$15))</f>
        <v>32.4</v>
      </c>
    </row>
    <row r="179" spans="1:5" x14ac:dyDescent="0.25">
      <c r="A179">
        <v>10212000</v>
      </c>
      <c r="B179" t="s">
        <v>365</v>
      </c>
      <c r="C179" t="s">
        <v>642</v>
      </c>
      <c r="D179" s="1">
        <v>11800</v>
      </c>
      <c r="E179" s="12">
        <f>IF($D179&lt;=INFO!$Q$3,INFO!$Q$15,(((($D179-INFO!$Q$3)/1000)*INFO!$Q$12)+INFO!$Q$15))</f>
        <v>32.6</v>
      </c>
    </row>
    <row r="180" spans="1:5" x14ac:dyDescent="0.25">
      <c r="A180">
        <v>10270000</v>
      </c>
      <c r="B180" t="s">
        <v>368</v>
      </c>
      <c r="C180" t="s">
        <v>661</v>
      </c>
      <c r="D180" s="1">
        <v>11900</v>
      </c>
      <c r="E180" s="12">
        <f>IF($D180&lt;=INFO!$Q$3,INFO!$Q$15,(((($D180-INFO!$Q$3)/1000)*INFO!$Q$12)+INFO!$Q$15))</f>
        <v>32.799999999999997</v>
      </c>
    </row>
    <row r="181" spans="1:5" x14ac:dyDescent="0.25">
      <c r="A181">
        <v>10035000</v>
      </c>
      <c r="B181" t="s">
        <v>360</v>
      </c>
      <c r="C181" t="s">
        <v>623</v>
      </c>
      <c r="D181" s="1">
        <v>12000</v>
      </c>
      <c r="E181" s="12">
        <f>IF($D181&lt;=INFO!$Q$3,INFO!$Q$15,(((($D181-INFO!$Q$3)/1000)*INFO!$Q$12)+INFO!$Q$15))</f>
        <v>33</v>
      </c>
    </row>
    <row r="182" spans="1:5" x14ac:dyDescent="0.25">
      <c r="A182">
        <v>10361000</v>
      </c>
      <c r="B182" t="s">
        <v>369</v>
      </c>
      <c r="C182" t="s">
        <v>402</v>
      </c>
      <c r="D182" s="1">
        <v>12700</v>
      </c>
      <c r="E182" s="12">
        <f>IF($D182&lt;=INFO!$Q$3,INFO!$Q$15,(((($D182-INFO!$Q$3)/1000)*INFO!$Q$12)+INFO!$Q$15))</f>
        <v>34.4</v>
      </c>
    </row>
    <row r="183" spans="1:5" x14ac:dyDescent="0.25">
      <c r="A183">
        <v>10033000</v>
      </c>
      <c r="B183" t="s">
        <v>341</v>
      </c>
      <c r="C183" t="s">
        <v>617</v>
      </c>
      <c r="D183" s="1">
        <v>12900</v>
      </c>
      <c r="E183" s="12">
        <f>IF($D183&lt;=INFO!$Q$3,INFO!$Q$15,(((($D183-INFO!$Q$3)/1000)*INFO!$Q$12)+INFO!$Q$15))</f>
        <v>34.799999999999997</v>
      </c>
    </row>
    <row r="184" spans="1:5" x14ac:dyDescent="0.25">
      <c r="A184">
        <v>10024000</v>
      </c>
      <c r="B184" t="s">
        <v>6</v>
      </c>
      <c r="C184" t="s">
        <v>7</v>
      </c>
      <c r="D184" s="1">
        <v>13300</v>
      </c>
      <c r="E184" s="12">
        <f>IF($D184&lt;=INFO!$Q$3,INFO!$Q$15,(((($D184-INFO!$Q$3)/1000)*INFO!$Q$12)+INFO!$Q$15))</f>
        <v>35.6</v>
      </c>
    </row>
    <row r="185" spans="1:5" x14ac:dyDescent="0.25">
      <c r="A185">
        <v>10114000</v>
      </c>
      <c r="B185" t="s">
        <v>213</v>
      </c>
      <c r="C185" t="s">
        <v>532</v>
      </c>
      <c r="D185" s="1">
        <v>14000</v>
      </c>
      <c r="E185" s="12">
        <f>IF($D185&lt;=INFO!$Q$3,INFO!$Q$15,(((($D185-INFO!$Q$3)/1000)*INFO!$Q$12)+INFO!$Q$15))</f>
        <v>37</v>
      </c>
    </row>
    <row r="186" spans="1:5" x14ac:dyDescent="0.25">
      <c r="A186">
        <v>10031000</v>
      </c>
      <c r="B186" t="s">
        <v>346</v>
      </c>
      <c r="C186" t="s">
        <v>646</v>
      </c>
      <c r="D186" s="1">
        <v>14400</v>
      </c>
      <c r="E186" s="12">
        <f>IF($D186&lt;=INFO!$Q$3,INFO!$Q$15,(((($D186-INFO!$Q$3)/1000)*INFO!$Q$12)+INFO!$Q$15))</f>
        <v>37.799999999999997</v>
      </c>
    </row>
    <row r="187" spans="1:5" x14ac:dyDescent="0.25">
      <c r="A187">
        <v>10019000</v>
      </c>
      <c r="B187" t="s">
        <v>100</v>
      </c>
      <c r="C187" t="s">
        <v>425</v>
      </c>
      <c r="D187" s="1">
        <v>15700</v>
      </c>
      <c r="E187" s="12">
        <f>IF($D187&lt;=INFO!$Q$3,INFO!$Q$15,(((($D187-INFO!$Q$3)/1000)*INFO!$Q$12)+INFO!$Q$15))</f>
        <v>40.4</v>
      </c>
    </row>
    <row r="188" spans="1:5" x14ac:dyDescent="0.25">
      <c r="A188">
        <v>10010000</v>
      </c>
      <c r="B188" t="s">
        <v>361</v>
      </c>
      <c r="C188" t="s">
        <v>28</v>
      </c>
      <c r="D188" s="1">
        <v>16600</v>
      </c>
      <c r="E188" s="12">
        <f>IF($D188&lt;=INFO!$Q$3,INFO!$Q$15,(((($D188-INFO!$Q$3)/1000)*INFO!$Q$12)+INFO!$Q$15))</f>
        <v>42.2</v>
      </c>
    </row>
    <row r="189" spans="1:5" x14ac:dyDescent="0.25">
      <c r="A189">
        <v>10257000</v>
      </c>
      <c r="B189" t="s">
        <v>278</v>
      </c>
      <c r="C189" t="s">
        <v>524</v>
      </c>
      <c r="D189" s="1">
        <v>17000</v>
      </c>
      <c r="E189" s="12">
        <f>IF($D189&lt;=INFO!$Q$3,INFO!$Q$15,(((($D189-INFO!$Q$3)/1000)*INFO!$Q$12)+INFO!$Q$15))</f>
        <v>43</v>
      </c>
    </row>
    <row r="190" spans="1:5" x14ac:dyDescent="0.25">
      <c r="A190">
        <v>10012000</v>
      </c>
      <c r="B190" t="s">
        <v>187</v>
      </c>
      <c r="C190" t="s">
        <v>494</v>
      </c>
      <c r="D190" s="1">
        <v>17200</v>
      </c>
      <c r="E190" s="12">
        <f>IF($D190&lt;=INFO!$Q$3,INFO!$Q$15,(((($D190-INFO!$Q$3)/1000)*INFO!$Q$12)+INFO!$Q$15))</f>
        <v>43.4</v>
      </c>
    </row>
    <row r="191" spans="1:5" x14ac:dyDescent="0.25">
      <c r="A191">
        <v>10074000</v>
      </c>
      <c r="B191" t="s">
        <v>234</v>
      </c>
      <c r="C191" t="s">
        <v>604</v>
      </c>
      <c r="D191" s="1">
        <v>18000</v>
      </c>
      <c r="E191" s="12">
        <f>IF($D191&lt;=INFO!$Q$3,INFO!$Q$15,(((($D191-INFO!$Q$3)/1000)*INFO!$Q$12)+INFO!$Q$15))</f>
        <v>45</v>
      </c>
    </row>
    <row r="192" spans="1:5" x14ac:dyDescent="0.25">
      <c r="A192">
        <v>10131000</v>
      </c>
      <c r="B192" t="s">
        <v>324</v>
      </c>
      <c r="C192" t="s">
        <v>618</v>
      </c>
      <c r="D192" s="1">
        <v>19400</v>
      </c>
      <c r="E192" s="12">
        <f>IF($D192&lt;=INFO!$Q$3,INFO!$Q$15,(((($D192-INFO!$Q$3)/1000)*INFO!$Q$12)+INFO!$Q$15))</f>
        <v>47.8</v>
      </c>
    </row>
    <row r="193" spans="1:6" x14ac:dyDescent="0.25">
      <c r="A193">
        <v>10121000</v>
      </c>
      <c r="B193" t="s">
        <v>168</v>
      </c>
      <c r="C193" t="s">
        <v>564</v>
      </c>
      <c r="D193" s="1">
        <v>20000</v>
      </c>
      <c r="E193" s="12">
        <f>IF($D193&lt;=INFO!$Q$3,INFO!$Q$15,(((($D193-INFO!$Q$3)/1000)*INFO!$Q$12)+INFO!$Q$15))</f>
        <v>49</v>
      </c>
    </row>
    <row r="194" spans="1:6" x14ac:dyDescent="0.25">
      <c r="A194">
        <v>10042000</v>
      </c>
      <c r="B194" t="s">
        <v>373</v>
      </c>
      <c r="C194" t="s">
        <v>383</v>
      </c>
      <c r="D194" s="1">
        <v>21800</v>
      </c>
      <c r="E194" s="12">
        <f>IF($D194&lt;=INFO!$Q$3,INFO!$Q$15,(((($D194-INFO!$Q$3)/1000)*INFO!$Q$12)+INFO!$Q$15))</f>
        <v>52.6</v>
      </c>
    </row>
    <row r="195" spans="1:6" x14ac:dyDescent="0.25">
      <c r="A195">
        <v>10077000</v>
      </c>
      <c r="B195" t="s">
        <v>224</v>
      </c>
      <c r="C195" t="s">
        <v>225</v>
      </c>
      <c r="D195" s="1">
        <v>27100</v>
      </c>
      <c r="E195" s="12">
        <f>IF($D195&lt;=INFO!$Q$3,INFO!$Q$15,(((($D195-INFO!$Q$3)/1000)*INFO!$Q$12)+INFO!$Q$15))</f>
        <v>63.2</v>
      </c>
    </row>
    <row r="196" spans="1:6" x14ac:dyDescent="0.25">
      <c r="A196">
        <v>10030000</v>
      </c>
      <c r="B196" t="s">
        <v>375</v>
      </c>
      <c r="C196" t="s">
        <v>664</v>
      </c>
      <c r="D196" s="1">
        <v>31800</v>
      </c>
      <c r="E196" s="12">
        <f>IF($D196&lt;=INFO!$Q$3,INFO!$Q$15,(((($D196-INFO!$Q$3)/1000)*INFO!$Q$12)+INFO!$Q$15))</f>
        <v>72.599999999999994</v>
      </c>
    </row>
    <row r="197" spans="1:6" x14ac:dyDescent="0.25">
      <c r="A197">
        <v>10155000</v>
      </c>
      <c r="B197" t="s">
        <v>334</v>
      </c>
      <c r="C197" t="s">
        <v>636</v>
      </c>
      <c r="D197" s="1">
        <v>33900</v>
      </c>
      <c r="E197" s="12">
        <f>IF($D197&lt;=INFO!$Q$3,INFO!$Q$15,(((($D197-INFO!$Q$3)/1000)*INFO!$Q$12)+INFO!$Q$15))</f>
        <v>76.8</v>
      </c>
    </row>
    <row r="198" spans="1:6" x14ac:dyDescent="0.25">
      <c r="A198">
        <v>10090000</v>
      </c>
      <c r="B198" t="s">
        <v>377</v>
      </c>
      <c r="C198" t="s">
        <v>20</v>
      </c>
      <c r="D198" s="1">
        <v>35700</v>
      </c>
      <c r="E198" s="12">
        <f>IF($D198&lt;=INFO!$Q$3,INFO!$Q$15,(((($D198-INFO!$Q$3)/1000)*INFO!$Q$12)+INFO!$Q$15))</f>
        <v>80.400000000000006</v>
      </c>
    </row>
    <row r="199" spans="1:6" x14ac:dyDescent="0.25">
      <c r="A199">
        <v>10216500</v>
      </c>
      <c r="B199" t="s">
        <v>367</v>
      </c>
      <c r="C199" t="s">
        <v>650</v>
      </c>
      <c r="D199" s="1">
        <v>76600</v>
      </c>
      <c r="E199" s="12">
        <f>IF($D199&lt;=INFO!$Q$3,INFO!$Q$15,(((($D199-INFO!$Q$3)/1000)*INFO!$Q$12)+INFO!$Q$15))</f>
        <v>162.19999999999999</v>
      </c>
    </row>
    <row r="200" spans="1:6" x14ac:dyDescent="0.25">
      <c r="A200">
        <v>10021000</v>
      </c>
      <c r="B200" t="s">
        <v>378</v>
      </c>
      <c r="C200" t="s">
        <v>7</v>
      </c>
      <c r="D200" s="1">
        <v>85000</v>
      </c>
      <c r="E200" s="12">
        <f>IF($D200&lt;=INFO!$Q$3,INFO!$Q$15,(((($D200-INFO!$Q$3)/1000)*INFO!$Q$12)+INFO!$Q$15))</f>
        <v>179</v>
      </c>
    </row>
    <row r="201" spans="1:6" x14ac:dyDescent="0.25">
      <c r="E201" s="12">
        <f>SUM(E2:E200)</f>
        <v>4418.7999999999993</v>
      </c>
      <c r="F201" t="s">
        <v>685</v>
      </c>
    </row>
  </sheetData>
  <sortState ref="A2:E320">
    <sortCondition ref="D2:D320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0"/>
  <sheetViews>
    <sheetView topLeftCell="A283" workbookViewId="0">
      <selection activeCell="F319" sqref="F319"/>
    </sheetView>
  </sheetViews>
  <sheetFormatPr defaultRowHeight="15" x14ac:dyDescent="0.25"/>
  <cols>
    <col min="1" max="1" width="9.7109375" bestFit="1" customWidth="1"/>
    <col min="2" max="2" width="34.7109375" bestFit="1" customWidth="1"/>
    <col min="3" max="3" width="25" bestFit="1" customWidth="1"/>
    <col min="4" max="4" width="22.42578125" bestFit="1" customWidth="1"/>
    <col min="6" max="6" width="10.1406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F1" s="12" t="s">
        <v>684</v>
      </c>
    </row>
    <row r="2" spans="1:6" x14ac:dyDescent="0.25">
      <c r="A2">
        <v>10008000</v>
      </c>
      <c r="B2" t="s">
        <v>135</v>
      </c>
      <c r="C2" t="s">
        <v>447</v>
      </c>
      <c r="D2">
        <v>0</v>
      </c>
      <c r="F2" s="12">
        <f>IF($D2&lt;=INFO!$Q$3,INFO!$Q$9,(((($D2-INFO!$Q$3)/1000)*INFO!$Q$6)+INFO!$Q$9))</f>
        <v>18</v>
      </c>
    </row>
    <row r="3" spans="1:6" x14ac:dyDescent="0.25">
      <c r="A3">
        <v>10037000</v>
      </c>
      <c r="B3" t="s">
        <v>10</v>
      </c>
      <c r="C3" t="s">
        <v>11</v>
      </c>
      <c r="D3">
        <v>0</v>
      </c>
      <c r="F3" s="12">
        <f>IF($D3&lt;=INFO!$Q$3,INFO!$Q$9,(((($D3-INFO!$Q$3)/1000)*INFO!$Q$6)+INFO!$Q$9))</f>
        <v>18</v>
      </c>
    </row>
    <row r="4" spans="1:6" x14ac:dyDescent="0.25">
      <c r="A4">
        <v>10058000</v>
      </c>
      <c r="B4" t="s">
        <v>51</v>
      </c>
      <c r="C4" t="s">
        <v>384</v>
      </c>
      <c r="D4">
        <v>0</v>
      </c>
      <c r="F4" s="12">
        <f>IF($D4&lt;=INFO!$Q$3,INFO!$Q$9,(((($D4-INFO!$Q$3)/1000)*INFO!$Q$6)+INFO!$Q$9))</f>
        <v>18</v>
      </c>
    </row>
    <row r="5" spans="1:6" x14ac:dyDescent="0.25">
      <c r="A5">
        <v>10062000</v>
      </c>
      <c r="B5" t="s">
        <v>103</v>
      </c>
      <c r="C5" t="s">
        <v>404</v>
      </c>
      <c r="D5">
        <v>0</v>
      </c>
      <c r="F5" s="12">
        <f>IF($D5&lt;=INFO!$Q$3,INFO!$Q$9,(((($D5-INFO!$Q$3)/1000)*INFO!$Q$6)+INFO!$Q$9))</f>
        <v>18</v>
      </c>
    </row>
    <row r="6" spans="1:6" x14ac:dyDescent="0.25">
      <c r="A6">
        <v>10076000</v>
      </c>
      <c r="B6" t="s">
        <v>15</v>
      </c>
      <c r="C6" t="s">
        <v>385</v>
      </c>
      <c r="D6">
        <v>0</v>
      </c>
      <c r="F6" s="12">
        <f>IF($D6&lt;=INFO!$Q$3,INFO!$Q$9,(((($D6-INFO!$Q$3)/1000)*INFO!$Q$6)+INFO!$Q$9))</f>
        <v>18</v>
      </c>
    </row>
    <row r="7" spans="1:6" x14ac:dyDescent="0.25">
      <c r="A7">
        <v>10079500</v>
      </c>
      <c r="B7" t="s">
        <v>17</v>
      </c>
      <c r="C7" t="s">
        <v>386</v>
      </c>
      <c r="D7">
        <v>0</v>
      </c>
      <c r="F7" s="12">
        <f>IF($D7&lt;=INFO!$Q$3,INFO!$Q$9,(((($D7-INFO!$Q$3)/1000)*INFO!$Q$6)+INFO!$Q$9))</f>
        <v>18</v>
      </c>
    </row>
    <row r="8" spans="1:6" x14ac:dyDescent="0.25">
      <c r="A8">
        <v>10091500</v>
      </c>
      <c r="B8" t="s">
        <v>21</v>
      </c>
      <c r="C8" t="s">
        <v>387</v>
      </c>
      <c r="D8">
        <v>0</v>
      </c>
      <c r="F8" s="12">
        <f>IF($D8&lt;=INFO!$Q$3,INFO!$Q$9,(((($D8-INFO!$Q$3)/1000)*INFO!$Q$6)+INFO!$Q$9))</f>
        <v>18</v>
      </c>
    </row>
    <row r="9" spans="1:6" x14ac:dyDescent="0.25">
      <c r="A9">
        <v>10095000</v>
      </c>
      <c r="B9" t="s">
        <v>23</v>
      </c>
      <c r="C9" t="s">
        <v>426</v>
      </c>
      <c r="D9">
        <v>0</v>
      </c>
      <c r="F9" s="12">
        <f>IF($D9&lt;=INFO!$Q$3,INFO!$Q$9,(((($D9-INFO!$Q$3)/1000)*INFO!$Q$6)+INFO!$Q$9))</f>
        <v>18</v>
      </c>
    </row>
    <row r="10" spans="1:6" x14ac:dyDescent="0.25">
      <c r="A10">
        <v>10106000</v>
      </c>
      <c r="B10" t="s">
        <v>145</v>
      </c>
      <c r="C10" t="s">
        <v>458</v>
      </c>
      <c r="D10">
        <v>0</v>
      </c>
      <c r="F10" s="12">
        <f>IF($D10&lt;=INFO!$Q$3,INFO!$Q$9,(((($D10-INFO!$Q$3)/1000)*INFO!$Q$6)+INFO!$Q$9))</f>
        <v>18</v>
      </c>
    </row>
    <row r="11" spans="1:6" x14ac:dyDescent="0.25">
      <c r="A11">
        <v>10130000</v>
      </c>
      <c r="B11" t="s">
        <v>25</v>
      </c>
      <c r="C11" t="s">
        <v>389</v>
      </c>
      <c r="D11">
        <v>0</v>
      </c>
      <c r="F11" s="12">
        <f>IF($D11&lt;=INFO!$Q$3,INFO!$Q$9,(((($D11-INFO!$Q$3)/1000)*INFO!$Q$6)+INFO!$Q$9))</f>
        <v>18</v>
      </c>
    </row>
    <row r="12" spans="1:6" x14ac:dyDescent="0.25">
      <c r="A12">
        <v>10134000</v>
      </c>
      <c r="B12" t="s">
        <v>119</v>
      </c>
      <c r="C12" t="s">
        <v>449</v>
      </c>
      <c r="D12">
        <v>0</v>
      </c>
      <c r="F12" s="12">
        <f>IF($D12&lt;=INFO!$Q$3,INFO!$Q$9,(((($D12-INFO!$Q$3)/1000)*INFO!$Q$6)+INFO!$Q$9))</f>
        <v>18</v>
      </c>
    </row>
    <row r="13" spans="1:6" x14ac:dyDescent="0.25">
      <c r="A13">
        <v>10138000</v>
      </c>
      <c r="B13" t="s">
        <v>202</v>
      </c>
      <c r="C13" t="s">
        <v>497</v>
      </c>
      <c r="D13">
        <v>0</v>
      </c>
      <c r="F13" s="12">
        <f>IF($D13&lt;=INFO!$Q$3,INFO!$Q$9,(((($D13-INFO!$Q$3)/1000)*INFO!$Q$6)+INFO!$Q$9))</f>
        <v>18</v>
      </c>
    </row>
    <row r="14" spans="1:6" x14ac:dyDescent="0.25">
      <c r="A14">
        <v>10151000</v>
      </c>
      <c r="B14" t="s">
        <v>27</v>
      </c>
      <c r="C14" t="s">
        <v>422</v>
      </c>
      <c r="D14">
        <v>0</v>
      </c>
      <c r="F14" s="12">
        <f>IF($D14&lt;=INFO!$Q$3,INFO!$Q$9,(((($D14-INFO!$Q$3)/1000)*INFO!$Q$6)+INFO!$Q$9))</f>
        <v>18</v>
      </c>
    </row>
    <row r="15" spans="1:6" x14ac:dyDescent="0.25">
      <c r="A15">
        <v>10159000</v>
      </c>
      <c r="B15" t="s">
        <v>68</v>
      </c>
      <c r="C15" t="s">
        <v>423</v>
      </c>
      <c r="D15">
        <v>0</v>
      </c>
      <c r="F15" s="12">
        <f>IF($D15&lt;=INFO!$Q$3,INFO!$Q$9,(((($D15-INFO!$Q$3)/1000)*INFO!$Q$6)+INFO!$Q$9))</f>
        <v>18</v>
      </c>
    </row>
    <row r="16" spans="1:6" x14ac:dyDescent="0.25">
      <c r="A16">
        <v>10159500</v>
      </c>
      <c r="B16" t="s">
        <v>29</v>
      </c>
      <c r="C16" t="s">
        <v>420</v>
      </c>
      <c r="D16">
        <v>0</v>
      </c>
      <c r="F16" s="12">
        <f>IF($D16&lt;=INFO!$Q$3,INFO!$Q$9,(((($D16-INFO!$Q$3)/1000)*INFO!$Q$6)+INFO!$Q$9))</f>
        <v>18</v>
      </c>
    </row>
    <row r="17" spans="1:6" x14ac:dyDescent="0.25">
      <c r="A17">
        <v>10163000</v>
      </c>
      <c r="B17" t="s">
        <v>71</v>
      </c>
      <c r="C17" t="s">
        <v>32</v>
      </c>
      <c r="D17">
        <v>0</v>
      </c>
      <c r="F17" s="12">
        <f>IF($D17&lt;=INFO!$Q$3,INFO!$Q$9,(((($D17-INFO!$Q$3)/1000)*INFO!$Q$6)+INFO!$Q$9))</f>
        <v>18</v>
      </c>
    </row>
    <row r="18" spans="1:6" x14ac:dyDescent="0.25">
      <c r="A18">
        <v>10165000</v>
      </c>
      <c r="B18" t="s">
        <v>184</v>
      </c>
      <c r="C18" t="s">
        <v>424</v>
      </c>
      <c r="D18">
        <v>0</v>
      </c>
      <c r="F18" s="12">
        <f>IF($D18&lt;=INFO!$Q$3,INFO!$Q$9,(((($D18-INFO!$Q$3)/1000)*INFO!$Q$6)+INFO!$Q$9))</f>
        <v>18</v>
      </c>
    </row>
    <row r="19" spans="1:6" x14ac:dyDescent="0.25">
      <c r="A19">
        <v>10167000</v>
      </c>
      <c r="B19" t="s">
        <v>363</v>
      </c>
      <c r="C19" t="s">
        <v>651</v>
      </c>
      <c r="D19">
        <v>0</v>
      </c>
      <c r="F19" s="12">
        <f>IF($D19&lt;=INFO!$Q$3,INFO!$Q$9,(((($D19-INFO!$Q$3)/1000)*INFO!$Q$6)+INFO!$Q$9))</f>
        <v>18</v>
      </c>
    </row>
    <row r="20" spans="1:6" x14ac:dyDescent="0.25">
      <c r="A20">
        <v>10177000</v>
      </c>
      <c r="B20" t="s">
        <v>31</v>
      </c>
      <c r="C20" t="s">
        <v>461</v>
      </c>
      <c r="D20">
        <v>0</v>
      </c>
      <c r="F20" s="12">
        <f>IF($D20&lt;=INFO!$Q$3,INFO!$Q$9,(((($D20-INFO!$Q$3)/1000)*INFO!$Q$6)+INFO!$Q$9))</f>
        <v>18</v>
      </c>
    </row>
    <row r="21" spans="1:6" x14ac:dyDescent="0.25">
      <c r="A21">
        <v>10189000</v>
      </c>
      <c r="B21" t="s">
        <v>35</v>
      </c>
      <c r="C21" t="s">
        <v>391</v>
      </c>
      <c r="D21">
        <v>0</v>
      </c>
      <c r="F21" s="12">
        <f>IF($D21&lt;=INFO!$Q$3,INFO!$Q$9,(((($D21-INFO!$Q$3)/1000)*INFO!$Q$6)+INFO!$Q$9))</f>
        <v>18</v>
      </c>
    </row>
    <row r="22" spans="1:6" x14ac:dyDescent="0.25">
      <c r="A22">
        <v>10199000</v>
      </c>
      <c r="B22" t="s">
        <v>263</v>
      </c>
      <c r="C22" t="s">
        <v>545</v>
      </c>
      <c r="D22">
        <v>0</v>
      </c>
      <c r="F22" s="12">
        <f>IF($D22&lt;=INFO!$Q$3,INFO!$Q$9,(((($D22-INFO!$Q$3)/1000)*INFO!$Q$6)+INFO!$Q$9))</f>
        <v>18</v>
      </c>
    </row>
    <row r="23" spans="1:6" x14ac:dyDescent="0.25">
      <c r="A23">
        <v>10202000</v>
      </c>
      <c r="B23" t="s">
        <v>37</v>
      </c>
      <c r="C23" t="s">
        <v>432</v>
      </c>
      <c r="D23">
        <v>0</v>
      </c>
      <c r="F23" s="12">
        <f>IF($D23&lt;=INFO!$Q$3,INFO!$Q$9,(((($D23-INFO!$Q$3)/1000)*INFO!$Q$6)+INFO!$Q$9))</f>
        <v>18</v>
      </c>
    </row>
    <row r="24" spans="1:6" x14ac:dyDescent="0.25">
      <c r="A24">
        <v>10218000</v>
      </c>
      <c r="B24" t="s">
        <v>57</v>
      </c>
      <c r="C24" t="s">
        <v>392</v>
      </c>
      <c r="D24">
        <v>0</v>
      </c>
      <c r="F24" s="12">
        <f>IF($D24&lt;=INFO!$Q$3,INFO!$Q$9,(((($D24-INFO!$Q$3)/1000)*INFO!$Q$6)+INFO!$Q$9))</f>
        <v>18</v>
      </c>
    </row>
    <row r="25" spans="1:6" x14ac:dyDescent="0.25">
      <c r="A25">
        <v>10231000</v>
      </c>
      <c r="B25" t="s">
        <v>38</v>
      </c>
      <c r="C25" t="s">
        <v>393</v>
      </c>
      <c r="D25">
        <v>0</v>
      </c>
      <c r="F25" s="12">
        <f>IF($D25&lt;=INFO!$Q$3,INFO!$Q$9,(((($D25-INFO!$Q$3)/1000)*INFO!$Q$6)+INFO!$Q$9))</f>
        <v>18</v>
      </c>
    </row>
    <row r="26" spans="1:6" x14ac:dyDescent="0.25">
      <c r="A26">
        <v>10234000</v>
      </c>
      <c r="B26" t="s">
        <v>39</v>
      </c>
      <c r="C26" t="s">
        <v>394</v>
      </c>
      <c r="D26">
        <v>0</v>
      </c>
      <c r="F26" s="12">
        <f>IF($D26&lt;=INFO!$Q$3,INFO!$Q$9,(((($D26-INFO!$Q$3)/1000)*INFO!$Q$6)+INFO!$Q$9))</f>
        <v>18</v>
      </c>
    </row>
    <row r="27" spans="1:6" x14ac:dyDescent="0.25">
      <c r="A27">
        <v>10239500</v>
      </c>
      <c r="B27" t="s">
        <v>40</v>
      </c>
      <c r="C27" t="s">
        <v>395</v>
      </c>
      <c r="D27">
        <v>0</v>
      </c>
      <c r="F27" s="12">
        <f>IF($D27&lt;=INFO!$Q$3,INFO!$Q$9,(((($D27-INFO!$Q$3)/1000)*INFO!$Q$6)+INFO!$Q$9))</f>
        <v>18</v>
      </c>
    </row>
    <row r="28" spans="1:6" x14ac:dyDescent="0.25">
      <c r="A28">
        <v>10248000</v>
      </c>
      <c r="B28" t="s">
        <v>42</v>
      </c>
      <c r="C28" t="s">
        <v>396</v>
      </c>
      <c r="D28">
        <v>0</v>
      </c>
      <c r="F28" s="12">
        <f>IF($D28&lt;=INFO!$Q$3,INFO!$Q$9,(((($D28-INFO!$Q$3)/1000)*INFO!$Q$6)+INFO!$Q$9))</f>
        <v>18</v>
      </c>
    </row>
    <row r="29" spans="1:6" x14ac:dyDescent="0.25">
      <c r="A29">
        <v>10263000</v>
      </c>
      <c r="B29" t="s">
        <v>70</v>
      </c>
      <c r="C29" t="s">
        <v>446</v>
      </c>
      <c r="D29">
        <v>0</v>
      </c>
      <c r="F29" s="12">
        <f>IF($D29&lt;=INFO!$Q$3,INFO!$Q$9,(((($D29-INFO!$Q$3)/1000)*INFO!$Q$6)+INFO!$Q$9))</f>
        <v>18</v>
      </c>
    </row>
    <row r="30" spans="1:6" x14ac:dyDescent="0.25">
      <c r="A30">
        <v>10266000</v>
      </c>
      <c r="B30" t="s">
        <v>44</v>
      </c>
      <c r="C30" t="s">
        <v>32</v>
      </c>
      <c r="D30">
        <v>0</v>
      </c>
      <c r="F30" s="12">
        <f>IF($D30&lt;=INFO!$Q$3,INFO!$Q$9,(((($D30-INFO!$Q$3)/1000)*INFO!$Q$6)+INFO!$Q$9))</f>
        <v>18</v>
      </c>
    </row>
    <row r="31" spans="1:6" x14ac:dyDescent="0.25">
      <c r="A31">
        <v>10284000</v>
      </c>
      <c r="B31" t="s">
        <v>48</v>
      </c>
      <c r="C31" t="s">
        <v>398</v>
      </c>
      <c r="D31">
        <v>0</v>
      </c>
      <c r="F31" s="12">
        <f>IF($D31&lt;=INFO!$Q$3,INFO!$Q$9,(((($D31-INFO!$Q$3)/1000)*INFO!$Q$6)+INFO!$Q$9))</f>
        <v>18</v>
      </c>
    </row>
    <row r="32" spans="1:6" x14ac:dyDescent="0.25">
      <c r="A32">
        <v>10301000</v>
      </c>
      <c r="B32" t="s">
        <v>76</v>
      </c>
      <c r="C32" t="s">
        <v>399</v>
      </c>
      <c r="D32">
        <v>0</v>
      </c>
      <c r="F32" s="12">
        <f>IF($D32&lt;=INFO!$Q$3,INFO!$Q$9,(((($D32-INFO!$Q$3)/1000)*INFO!$Q$6)+INFO!$Q$9))</f>
        <v>18</v>
      </c>
    </row>
    <row r="33" spans="1:6" x14ac:dyDescent="0.25">
      <c r="A33">
        <v>10322500</v>
      </c>
      <c r="B33" t="s">
        <v>49</v>
      </c>
      <c r="C33" t="s">
        <v>400</v>
      </c>
      <c r="D33">
        <v>0</v>
      </c>
      <c r="F33" s="12">
        <f>IF($D33&lt;=INFO!$Q$3,INFO!$Q$9,(((($D33-INFO!$Q$3)/1000)*INFO!$Q$6)+INFO!$Q$9))</f>
        <v>18</v>
      </c>
    </row>
    <row r="34" spans="1:6" x14ac:dyDescent="0.25">
      <c r="A34">
        <v>10342500</v>
      </c>
      <c r="B34" t="s">
        <v>50</v>
      </c>
      <c r="C34" t="s">
        <v>401</v>
      </c>
      <c r="D34">
        <v>0</v>
      </c>
      <c r="F34" s="12">
        <f>IF($D34&lt;=INFO!$Q$3,INFO!$Q$9,(((($D34-INFO!$Q$3)/1000)*INFO!$Q$6)+INFO!$Q$9))</f>
        <v>18</v>
      </c>
    </row>
    <row r="35" spans="1:6" x14ac:dyDescent="0.25">
      <c r="A35">
        <v>10354000</v>
      </c>
      <c r="B35" t="s">
        <v>314</v>
      </c>
      <c r="C35" t="s">
        <v>616</v>
      </c>
      <c r="D35">
        <v>0</v>
      </c>
      <c r="F35" s="12">
        <f>IF($D35&lt;=INFO!$Q$3,INFO!$Q$9,(((($D35-INFO!$Q$3)/1000)*INFO!$Q$6)+INFO!$Q$9))</f>
        <v>18</v>
      </c>
    </row>
    <row r="36" spans="1:6" x14ac:dyDescent="0.25">
      <c r="A36">
        <v>10068000</v>
      </c>
      <c r="B36" t="s">
        <v>59</v>
      </c>
      <c r="C36" t="s">
        <v>60</v>
      </c>
      <c r="D36">
        <v>100</v>
      </c>
      <c r="F36" s="12">
        <f>IF($D36&lt;=INFO!$Q$3,INFO!$Q$9,(((($D36-INFO!$Q$3)/1000)*INFO!$Q$6)+INFO!$Q$9))</f>
        <v>18</v>
      </c>
    </row>
    <row r="37" spans="1:6" x14ac:dyDescent="0.25">
      <c r="A37">
        <v>10147000</v>
      </c>
      <c r="B37" t="s">
        <v>343</v>
      </c>
      <c r="C37" t="s">
        <v>489</v>
      </c>
      <c r="D37">
        <v>100</v>
      </c>
      <c r="F37" s="12">
        <f>IF($D37&lt;=INFO!$Q$3,INFO!$Q$9,(((($D37-INFO!$Q$3)/1000)*INFO!$Q$6)+INFO!$Q$9))</f>
        <v>18</v>
      </c>
    </row>
    <row r="38" spans="1:6" x14ac:dyDescent="0.25">
      <c r="A38">
        <v>10267000</v>
      </c>
      <c r="B38" t="s">
        <v>45</v>
      </c>
      <c r="C38" t="s">
        <v>32</v>
      </c>
      <c r="D38">
        <v>100</v>
      </c>
      <c r="F38" s="12">
        <f>IF($D38&lt;=INFO!$Q$3,INFO!$Q$9,(((($D38-INFO!$Q$3)/1000)*INFO!$Q$6)+INFO!$Q$9))</f>
        <v>18</v>
      </c>
    </row>
    <row r="39" spans="1:6" x14ac:dyDescent="0.25">
      <c r="A39">
        <v>10278000</v>
      </c>
      <c r="B39" t="s">
        <v>46</v>
      </c>
      <c r="C39" t="s">
        <v>397</v>
      </c>
      <c r="D39">
        <v>100</v>
      </c>
      <c r="F39" s="12">
        <f>IF($D39&lt;=INFO!$Q$3,INFO!$Q$9,(((($D39-INFO!$Q$3)/1000)*INFO!$Q$6)+INFO!$Q$9))</f>
        <v>18</v>
      </c>
    </row>
    <row r="40" spans="1:6" x14ac:dyDescent="0.25">
      <c r="A40">
        <v>10061000</v>
      </c>
      <c r="B40" t="s">
        <v>67</v>
      </c>
      <c r="C40" t="s">
        <v>416</v>
      </c>
      <c r="D40">
        <v>200</v>
      </c>
      <c r="F40" s="12">
        <f>IF($D40&lt;=INFO!$Q$3,INFO!$Q$9,(((($D40-INFO!$Q$3)/1000)*INFO!$Q$6)+INFO!$Q$9))</f>
        <v>18</v>
      </c>
    </row>
    <row r="41" spans="1:6" x14ac:dyDescent="0.25">
      <c r="A41">
        <v>10088000</v>
      </c>
      <c r="B41" t="s">
        <v>19</v>
      </c>
      <c r="C41" t="s">
        <v>405</v>
      </c>
      <c r="D41">
        <v>200</v>
      </c>
      <c r="F41" s="12">
        <f>IF($D41&lt;=INFO!$Q$3,INFO!$Q$9,(((($D41-INFO!$Q$3)/1000)*INFO!$Q$6)+INFO!$Q$9))</f>
        <v>18</v>
      </c>
    </row>
    <row r="42" spans="1:6" x14ac:dyDescent="0.25">
      <c r="A42">
        <v>10140000</v>
      </c>
      <c r="B42" t="s">
        <v>54</v>
      </c>
      <c r="C42" t="s">
        <v>407</v>
      </c>
      <c r="D42">
        <v>200</v>
      </c>
      <c r="F42" s="12">
        <f>IF($D42&lt;=INFO!$Q$3,INFO!$Q$9,(((($D42-INFO!$Q$3)/1000)*INFO!$Q$6)+INFO!$Q$9))</f>
        <v>18</v>
      </c>
    </row>
    <row r="43" spans="1:6" x14ac:dyDescent="0.25">
      <c r="A43">
        <v>10308000</v>
      </c>
      <c r="B43" t="s">
        <v>58</v>
      </c>
      <c r="C43" t="s">
        <v>411</v>
      </c>
      <c r="D43">
        <v>200</v>
      </c>
      <c r="F43" s="12">
        <f>IF($D43&lt;=INFO!$Q$3,INFO!$Q$9,(((($D43-INFO!$Q$3)/1000)*INFO!$Q$6)+INFO!$Q$9))</f>
        <v>18</v>
      </c>
    </row>
    <row r="44" spans="1:6" x14ac:dyDescent="0.25">
      <c r="A44">
        <v>10043000</v>
      </c>
      <c r="B44" t="s">
        <v>12</v>
      </c>
      <c r="C44" t="s">
        <v>383</v>
      </c>
      <c r="D44">
        <v>300</v>
      </c>
      <c r="F44" s="12">
        <f>IF($D44&lt;=INFO!$Q$3,INFO!$Q$9,(((($D44-INFO!$Q$3)/1000)*INFO!$Q$6)+INFO!$Q$9))</f>
        <v>18</v>
      </c>
    </row>
    <row r="45" spans="1:6" x14ac:dyDescent="0.25">
      <c r="A45">
        <v>10092000</v>
      </c>
      <c r="B45" t="s">
        <v>75</v>
      </c>
      <c r="C45" t="s">
        <v>418</v>
      </c>
      <c r="D45">
        <v>300</v>
      </c>
      <c r="F45" s="12">
        <f>IF($D45&lt;=INFO!$Q$3,INFO!$Q$9,(((($D45-INFO!$Q$3)/1000)*INFO!$Q$6)+INFO!$Q$9))</f>
        <v>18</v>
      </c>
    </row>
    <row r="46" spans="1:6" x14ac:dyDescent="0.25">
      <c r="A46">
        <v>10119000</v>
      </c>
      <c r="B46" t="s">
        <v>53</v>
      </c>
      <c r="C46" t="s">
        <v>417</v>
      </c>
      <c r="D46">
        <v>300</v>
      </c>
      <c r="F46" s="12">
        <f>IF($D46&lt;=INFO!$Q$3,INFO!$Q$9,(((($D46-INFO!$Q$3)/1000)*INFO!$Q$6)+INFO!$Q$9))</f>
        <v>18</v>
      </c>
    </row>
    <row r="47" spans="1:6" x14ac:dyDescent="0.25">
      <c r="A47">
        <v>10334000</v>
      </c>
      <c r="B47" t="s">
        <v>64</v>
      </c>
      <c r="C47" t="s">
        <v>412</v>
      </c>
      <c r="D47">
        <v>300</v>
      </c>
      <c r="F47" s="12">
        <f>IF($D47&lt;=INFO!$Q$3,INFO!$Q$9,(((($D47-INFO!$Q$3)/1000)*INFO!$Q$6)+INFO!$Q$9))</f>
        <v>18</v>
      </c>
    </row>
    <row r="48" spans="1:6" x14ac:dyDescent="0.25">
      <c r="A48">
        <v>10026000</v>
      </c>
      <c r="B48" t="s">
        <v>66</v>
      </c>
      <c r="C48" t="s">
        <v>441</v>
      </c>
      <c r="D48">
        <v>500</v>
      </c>
      <c r="F48" s="12">
        <f>IF($D48&lt;=INFO!$Q$3,INFO!$Q$9,(((($D48-INFO!$Q$3)/1000)*INFO!$Q$6)+INFO!$Q$9))</f>
        <v>18</v>
      </c>
    </row>
    <row r="49" spans="1:6" x14ac:dyDescent="0.25">
      <c r="A49">
        <v>10097000</v>
      </c>
      <c r="B49" t="s">
        <v>73</v>
      </c>
      <c r="C49" t="s">
        <v>419</v>
      </c>
      <c r="D49">
        <v>500</v>
      </c>
      <c r="F49" s="12">
        <f>IF($D49&lt;=INFO!$Q$3,INFO!$Q$9,(((($D49-INFO!$Q$3)/1000)*INFO!$Q$6)+INFO!$Q$9))</f>
        <v>18</v>
      </c>
    </row>
    <row r="50" spans="1:6" x14ac:dyDescent="0.25">
      <c r="A50">
        <v>10107000</v>
      </c>
      <c r="B50" t="s">
        <v>158</v>
      </c>
      <c r="C50" t="s">
        <v>466</v>
      </c>
      <c r="D50">
        <v>500</v>
      </c>
      <c r="F50" s="12">
        <f>IF($D50&lt;=INFO!$Q$3,INFO!$Q$9,(((($D50-INFO!$Q$3)/1000)*INFO!$Q$6)+INFO!$Q$9))</f>
        <v>18</v>
      </c>
    </row>
    <row r="51" spans="1:6" x14ac:dyDescent="0.25">
      <c r="A51">
        <v>10174500</v>
      </c>
      <c r="B51" t="s">
        <v>62</v>
      </c>
      <c r="C51" t="s">
        <v>408</v>
      </c>
      <c r="D51">
        <v>600</v>
      </c>
      <c r="F51" s="12">
        <f>IF($D51&lt;=INFO!$Q$3,INFO!$Q$9,(((($D51-INFO!$Q$3)/1000)*INFO!$Q$6)+INFO!$Q$9))</f>
        <v>18</v>
      </c>
    </row>
    <row r="52" spans="1:6" x14ac:dyDescent="0.25">
      <c r="A52">
        <v>10143000</v>
      </c>
      <c r="B52" t="s">
        <v>287</v>
      </c>
      <c r="C52" t="s">
        <v>288</v>
      </c>
      <c r="D52">
        <v>600</v>
      </c>
      <c r="F52" s="12">
        <f>IF($D52&lt;=INFO!$Q$3,INFO!$Q$9,(((($D52-INFO!$Q$3)/1000)*INFO!$Q$6)+INFO!$Q$9))</f>
        <v>18</v>
      </c>
    </row>
    <row r="53" spans="1:6" x14ac:dyDescent="0.25">
      <c r="A53">
        <v>10196000</v>
      </c>
      <c r="B53" t="s">
        <v>55</v>
      </c>
      <c r="C53" t="s">
        <v>410</v>
      </c>
      <c r="D53">
        <v>600</v>
      </c>
      <c r="F53" s="12">
        <f>IF($D53&lt;=INFO!$Q$3,INFO!$Q$9,(((($D53-INFO!$Q$3)/1000)*INFO!$Q$6)+INFO!$Q$9))</f>
        <v>18</v>
      </c>
    </row>
    <row r="54" spans="1:6" x14ac:dyDescent="0.25">
      <c r="A54">
        <v>10127000</v>
      </c>
      <c r="B54" t="s">
        <v>61</v>
      </c>
      <c r="C54" t="s">
        <v>406</v>
      </c>
      <c r="D54">
        <v>700</v>
      </c>
      <c r="F54" s="12">
        <f>IF($D54&lt;=INFO!$Q$3,INFO!$Q$9,(((($D54-INFO!$Q$3)/1000)*INFO!$Q$6)+INFO!$Q$9))</f>
        <v>18</v>
      </c>
    </row>
    <row r="55" spans="1:6" x14ac:dyDescent="0.25">
      <c r="A55">
        <v>10042000</v>
      </c>
      <c r="B55" t="s">
        <v>373</v>
      </c>
      <c r="C55" t="s">
        <v>383</v>
      </c>
      <c r="D55">
        <v>800</v>
      </c>
      <c r="F55" s="12">
        <f>IF($D55&lt;=INFO!$Q$3,INFO!$Q$9,(((($D55-INFO!$Q$3)/1000)*INFO!$Q$6)+INFO!$Q$9))</f>
        <v>18</v>
      </c>
    </row>
    <row r="56" spans="1:6" x14ac:dyDescent="0.25">
      <c r="A56">
        <v>10155000</v>
      </c>
      <c r="B56" t="s">
        <v>334</v>
      </c>
      <c r="C56" t="s">
        <v>636</v>
      </c>
      <c r="D56">
        <v>900</v>
      </c>
      <c r="F56" s="12">
        <f>IF($D56&lt;=INFO!$Q$3,INFO!$Q$9,(((($D56-INFO!$Q$3)/1000)*INFO!$Q$6)+INFO!$Q$9))</f>
        <v>18</v>
      </c>
    </row>
    <row r="57" spans="1:6" x14ac:dyDescent="0.25">
      <c r="A57">
        <v>10141000</v>
      </c>
      <c r="B57" t="s">
        <v>91</v>
      </c>
      <c r="C57" t="s">
        <v>26</v>
      </c>
      <c r="D57" s="1">
        <v>1000</v>
      </c>
      <c r="F57" s="12">
        <f>IF($D57&lt;=INFO!$Q$3,INFO!$Q$9,(((($D57-INFO!$Q$3)/1000)*INFO!$Q$6)+INFO!$Q$9))</f>
        <v>18</v>
      </c>
    </row>
    <row r="58" spans="1:6" x14ac:dyDescent="0.25">
      <c r="A58">
        <v>10144000</v>
      </c>
      <c r="B58" t="s">
        <v>120</v>
      </c>
      <c r="C58" t="s">
        <v>467</v>
      </c>
      <c r="D58" s="1">
        <v>1000</v>
      </c>
      <c r="F58" s="12">
        <f>IF($D58&lt;=INFO!$Q$3,INFO!$Q$9,(((($D58-INFO!$Q$3)/1000)*INFO!$Q$6)+INFO!$Q$9))</f>
        <v>18</v>
      </c>
    </row>
    <row r="59" spans="1:6" x14ac:dyDescent="0.25">
      <c r="A59">
        <v>10227000</v>
      </c>
      <c r="B59" t="s">
        <v>266</v>
      </c>
      <c r="C59" t="s">
        <v>579</v>
      </c>
      <c r="D59" s="1">
        <v>1000</v>
      </c>
      <c r="F59" s="12">
        <f>IF($D59&lt;=INFO!$Q$3,INFO!$Q$9,(((($D59-INFO!$Q$3)/1000)*INFO!$Q$6)+INFO!$Q$9))</f>
        <v>18</v>
      </c>
    </row>
    <row r="60" spans="1:6" x14ac:dyDescent="0.25">
      <c r="A60">
        <v>10142000</v>
      </c>
      <c r="B60" t="s">
        <v>114</v>
      </c>
      <c r="C60" t="s">
        <v>26</v>
      </c>
      <c r="D60" s="1">
        <v>1100</v>
      </c>
      <c r="F60" s="12">
        <f>IF($D60&lt;=INFO!$Q$3,INFO!$Q$9,(((($D60-INFO!$Q$3)/1000)*INFO!$Q$6)+INFO!$Q$9))</f>
        <v>18</v>
      </c>
    </row>
    <row r="61" spans="1:6" x14ac:dyDescent="0.25">
      <c r="A61">
        <v>10055000</v>
      </c>
      <c r="B61" t="s">
        <v>74</v>
      </c>
      <c r="C61" t="s">
        <v>13</v>
      </c>
      <c r="D61" s="1">
        <v>1200</v>
      </c>
      <c r="F61" s="12">
        <f>IF($D61&lt;=INFO!$Q$3,INFO!$Q$9,(((($D61-INFO!$Q$3)/1000)*INFO!$Q$6)+INFO!$Q$9))</f>
        <v>18</v>
      </c>
    </row>
    <row r="62" spans="1:6" x14ac:dyDescent="0.25">
      <c r="A62">
        <v>10279000</v>
      </c>
      <c r="B62" t="s">
        <v>93</v>
      </c>
      <c r="C62" t="s">
        <v>47</v>
      </c>
      <c r="D62" s="1">
        <v>1200</v>
      </c>
      <c r="F62" s="12">
        <f>IF($D62&lt;=INFO!$Q$3,INFO!$Q$9,(((($D62-INFO!$Q$3)/1000)*INFO!$Q$6)+INFO!$Q$9))</f>
        <v>18</v>
      </c>
    </row>
    <row r="63" spans="1:6" x14ac:dyDescent="0.25">
      <c r="A63">
        <v>10352000</v>
      </c>
      <c r="B63" t="s">
        <v>82</v>
      </c>
      <c r="C63" t="s">
        <v>431</v>
      </c>
      <c r="D63" s="1">
        <v>1200</v>
      </c>
      <c r="F63" s="12">
        <f>IF($D63&lt;=INFO!$Q$3,INFO!$Q$9,(((($D63-INFO!$Q$3)/1000)*INFO!$Q$6)+INFO!$Q$9))</f>
        <v>18</v>
      </c>
    </row>
    <row r="64" spans="1:6" x14ac:dyDescent="0.25">
      <c r="A64">
        <v>10046000</v>
      </c>
      <c r="B64" t="s">
        <v>94</v>
      </c>
      <c r="C64" t="s">
        <v>415</v>
      </c>
      <c r="D64" s="1">
        <v>1300</v>
      </c>
      <c r="F64" s="12">
        <f>IF($D64&lt;=INFO!$Q$3,INFO!$Q$9,(((($D64-INFO!$Q$3)/1000)*INFO!$Q$6)+INFO!$Q$9))</f>
        <v>18</v>
      </c>
    </row>
    <row r="65" spans="1:6" x14ac:dyDescent="0.25">
      <c r="A65">
        <v>10075000</v>
      </c>
      <c r="B65" t="s">
        <v>80</v>
      </c>
      <c r="C65" t="s">
        <v>421</v>
      </c>
      <c r="D65" s="1">
        <v>1300</v>
      </c>
      <c r="F65" s="12">
        <f>IF($D65&lt;=INFO!$Q$3,INFO!$Q$9,(((($D65-INFO!$Q$3)/1000)*INFO!$Q$6)+INFO!$Q$9))</f>
        <v>18</v>
      </c>
    </row>
    <row r="66" spans="1:6" x14ac:dyDescent="0.25">
      <c r="A66">
        <v>10148000</v>
      </c>
      <c r="B66" t="s">
        <v>96</v>
      </c>
      <c r="C66" t="s">
        <v>26</v>
      </c>
      <c r="D66" s="1">
        <v>1300</v>
      </c>
      <c r="F66" s="12">
        <f>IF($D66&lt;=INFO!$Q$3,INFO!$Q$9,(((($D66-INFO!$Q$3)/1000)*INFO!$Q$6)+INFO!$Q$9))</f>
        <v>18</v>
      </c>
    </row>
    <row r="67" spans="1:6" x14ac:dyDescent="0.25">
      <c r="A67">
        <v>10258000</v>
      </c>
      <c r="B67" t="s">
        <v>85</v>
      </c>
      <c r="C67" t="s">
        <v>454</v>
      </c>
      <c r="D67" s="1">
        <v>1300</v>
      </c>
      <c r="F67" s="12">
        <f>IF($D67&lt;=INFO!$Q$3,INFO!$Q$9,(((($D67-INFO!$Q$3)/1000)*INFO!$Q$6)+INFO!$Q$9))</f>
        <v>18</v>
      </c>
    </row>
    <row r="68" spans="1:6" x14ac:dyDescent="0.25">
      <c r="A68">
        <v>10336000</v>
      </c>
      <c r="B68" t="s">
        <v>98</v>
      </c>
      <c r="C68" t="s">
        <v>434</v>
      </c>
      <c r="D68" s="1">
        <v>1300</v>
      </c>
      <c r="F68" s="12">
        <f>IF($D68&lt;=INFO!$Q$3,INFO!$Q$9,(((($D68-INFO!$Q$3)/1000)*INFO!$Q$6)+INFO!$Q$9))</f>
        <v>18</v>
      </c>
    </row>
    <row r="69" spans="1:6" x14ac:dyDescent="0.25">
      <c r="A69">
        <v>10117000</v>
      </c>
      <c r="B69" t="s">
        <v>90</v>
      </c>
      <c r="C69" t="s">
        <v>427</v>
      </c>
      <c r="D69" s="1">
        <v>1400</v>
      </c>
      <c r="F69" s="12">
        <f>IF($D69&lt;=INFO!$Q$3,INFO!$Q$9,(((($D69-INFO!$Q$3)/1000)*INFO!$Q$6)+INFO!$Q$9))</f>
        <v>18</v>
      </c>
    </row>
    <row r="70" spans="1:6" x14ac:dyDescent="0.25">
      <c r="A70">
        <v>10184000</v>
      </c>
      <c r="B70" t="s">
        <v>33</v>
      </c>
      <c r="C70" t="s">
        <v>390</v>
      </c>
      <c r="D70" s="1">
        <v>1400</v>
      </c>
      <c r="F70" s="12">
        <f>IF($D70&lt;=INFO!$Q$3,INFO!$Q$9,(((($D70-INFO!$Q$3)/1000)*INFO!$Q$6)+INFO!$Q$9))</f>
        <v>18</v>
      </c>
    </row>
    <row r="71" spans="1:6" x14ac:dyDescent="0.25">
      <c r="A71">
        <v>10250000</v>
      </c>
      <c r="B71" t="s">
        <v>115</v>
      </c>
      <c r="C71" t="s">
        <v>437</v>
      </c>
      <c r="D71" s="1">
        <v>1400</v>
      </c>
      <c r="F71" s="12">
        <f>IF($D71&lt;=INFO!$Q$3,INFO!$Q$9,(((($D71-INFO!$Q$3)/1000)*INFO!$Q$6)+INFO!$Q$9))</f>
        <v>18</v>
      </c>
    </row>
    <row r="72" spans="1:6" x14ac:dyDescent="0.25">
      <c r="A72">
        <v>10022000</v>
      </c>
      <c r="B72" t="s">
        <v>102</v>
      </c>
      <c r="C72" t="s">
        <v>438</v>
      </c>
      <c r="D72" s="1">
        <v>1500</v>
      </c>
      <c r="F72" s="12">
        <f>IF($D72&lt;=INFO!$Q$3,INFO!$Q$9,(((($D72-INFO!$Q$3)/1000)*INFO!$Q$6)+INFO!$Q$9))</f>
        <v>18</v>
      </c>
    </row>
    <row r="73" spans="1:6" x14ac:dyDescent="0.25">
      <c r="A73">
        <v>10226000</v>
      </c>
      <c r="B73" t="s">
        <v>84</v>
      </c>
      <c r="C73" t="s">
        <v>445</v>
      </c>
      <c r="D73" s="1">
        <v>1500</v>
      </c>
      <c r="F73" s="12">
        <f>IF($D73&lt;=INFO!$Q$3,INFO!$Q$9,(((($D73-INFO!$Q$3)/1000)*INFO!$Q$6)+INFO!$Q$9))</f>
        <v>18</v>
      </c>
    </row>
    <row r="74" spans="1:6" x14ac:dyDescent="0.25">
      <c r="A74">
        <v>10283000</v>
      </c>
      <c r="B74" t="s">
        <v>81</v>
      </c>
      <c r="C74" t="s">
        <v>430</v>
      </c>
      <c r="D74" s="1">
        <v>1500</v>
      </c>
      <c r="F74" s="12">
        <f>IF($D74&lt;=INFO!$Q$3,INFO!$Q$9,(((($D74-INFO!$Q$3)/1000)*INFO!$Q$6)+INFO!$Q$9))</f>
        <v>18</v>
      </c>
    </row>
    <row r="75" spans="1:6" x14ac:dyDescent="0.25">
      <c r="A75">
        <v>10293000</v>
      </c>
      <c r="B75" t="s">
        <v>128</v>
      </c>
      <c r="C75" t="s">
        <v>472</v>
      </c>
      <c r="D75" s="1">
        <v>1500</v>
      </c>
      <c r="F75" s="12">
        <f>IF($D75&lt;=INFO!$Q$3,INFO!$Q$9,(((($D75-INFO!$Q$3)/1000)*INFO!$Q$6)+INFO!$Q$9))</f>
        <v>18</v>
      </c>
    </row>
    <row r="76" spans="1:6" x14ac:dyDescent="0.25">
      <c r="A76">
        <v>10045000</v>
      </c>
      <c r="B76" t="s">
        <v>298</v>
      </c>
      <c r="C76" t="s">
        <v>428</v>
      </c>
      <c r="D76" s="1">
        <v>1600</v>
      </c>
      <c r="F76" s="12">
        <f>IF($D76&lt;=INFO!$Q$3,INFO!$Q$9,(((($D76-INFO!$Q$3)/1000)*INFO!$Q$6)+INFO!$Q$9))</f>
        <v>18</v>
      </c>
    </row>
    <row r="77" spans="1:6" x14ac:dyDescent="0.25">
      <c r="A77">
        <v>10060000</v>
      </c>
      <c r="B77" t="s">
        <v>14</v>
      </c>
      <c r="D77" s="1">
        <v>1600</v>
      </c>
      <c r="F77" s="12">
        <f>IF($D77&lt;=INFO!$Q$3,INFO!$Q$9,(((($D77-INFO!$Q$3)/1000)*INFO!$Q$6)+INFO!$Q$9))</f>
        <v>18</v>
      </c>
    </row>
    <row r="78" spans="1:6" x14ac:dyDescent="0.25">
      <c r="A78">
        <v>10099000</v>
      </c>
      <c r="B78" t="s">
        <v>112</v>
      </c>
      <c r="C78" t="s">
        <v>443</v>
      </c>
      <c r="D78" s="1">
        <v>1600</v>
      </c>
      <c r="F78" s="12">
        <f>IF($D78&lt;=INFO!$Q$3,INFO!$Q$9,(((($D78-INFO!$Q$3)/1000)*INFO!$Q$6)+INFO!$Q$9))</f>
        <v>18</v>
      </c>
    </row>
    <row r="79" spans="1:6" x14ac:dyDescent="0.25">
      <c r="A79">
        <v>10335000</v>
      </c>
      <c r="B79" t="s">
        <v>64</v>
      </c>
      <c r="C79" t="s">
        <v>575</v>
      </c>
      <c r="D79" s="1">
        <v>1600</v>
      </c>
      <c r="F79" s="12">
        <f>IF($D79&lt;=INFO!$Q$3,INFO!$Q$9,(((($D79-INFO!$Q$3)/1000)*INFO!$Q$6)+INFO!$Q$9))</f>
        <v>18</v>
      </c>
    </row>
    <row r="80" spans="1:6" x14ac:dyDescent="0.25">
      <c r="A80">
        <v>10057000</v>
      </c>
      <c r="B80" t="s">
        <v>110</v>
      </c>
      <c r="C80" t="s">
        <v>439</v>
      </c>
      <c r="D80" s="1">
        <v>1700</v>
      </c>
      <c r="F80" s="12">
        <f>IF($D80&lt;=INFO!$Q$3,INFO!$Q$9,(((($D80-INFO!$Q$3)/1000)*INFO!$Q$6)+INFO!$Q$9))</f>
        <v>18</v>
      </c>
    </row>
    <row r="81" spans="1:6" x14ac:dyDescent="0.25">
      <c r="A81">
        <v>10112000</v>
      </c>
      <c r="B81" t="s">
        <v>109</v>
      </c>
      <c r="C81" t="s">
        <v>436</v>
      </c>
      <c r="D81" s="1">
        <v>1700</v>
      </c>
      <c r="F81" s="12">
        <f>IF($D81&lt;=INFO!$Q$3,INFO!$Q$9,(((($D81-INFO!$Q$3)/1000)*INFO!$Q$6)+INFO!$Q$9))</f>
        <v>18</v>
      </c>
    </row>
    <row r="82" spans="1:6" x14ac:dyDescent="0.25">
      <c r="A82">
        <v>10125000</v>
      </c>
      <c r="B82" t="s">
        <v>226</v>
      </c>
      <c r="C82" t="s">
        <v>388</v>
      </c>
      <c r="D82" s="1">
        <v>1800</v>
      </c>
      <c r="F82" s="12">
        <f>IF($D82&lt;=INFO!$Q$3,INFO!$Q$9,(((($D82-INFO!$Q$3)/1000)*INFO!$Q$6)+INFO!$Q$9))</f>
        <v>18</v>
      </c>
    </row>
    <row r="83" spans="1:6" x14ac:dyDescent="0.25">
      <c r="A83">
        <v>10136000</v>
      </c>
      <c r="B83" t="s">
        <v>153</v>
      </c>
      <c r="C83" t="s">
        <v>407</v>
      </c>
      <c r="D83" s="1">
        <v>1800</v>
      </c>
      <c r="F83" s="12">
        <f>IF($D83&lt;=INFO!$Q$3,INFO!$Q$9,(((($D83-INFO!$Q$3)/1000)*INFO!$Q$6)+INFO!$Q$9))</f>
        <v>18</v>
      </c>
    </row>
    <row r="84" spans="1:6" x14ac:dyDescent="0.25">
      <c r="A84">
        <v>10072000</v>
      </c>
      <c r="B84" t="s">
        <v>124</v>
      </c>
      <c r="C84" t="s">
        <v>435</v>
      </c>
      <c r="D84" s="1">
        <v>1900</v>
      </c>
      <c r="F84" s="12">
        <f>IF($D84&lt;=INFO!$Q$3,INFO!$Q$9,(((($D84-INFO!$Q$3)/1000)*INFO!$Q$6)+INFO!$Q$9))</f>
        <v>18</v>
      </c>
    </row>
    <row r="85" spans="1:6" x14ac:dyDescent="0.25">
      <c r="A85">
        <v>10004000</v>
      </c>
      <c r="B85" t="s">
        <v>88</v>
      </c>
      <c r="C85" t="s">
        <v>414</v>
      </c>
      <c r="D85" s="1">
        <v>2000</v>
      </c>
      <c r="F85" s="12">
        <f>IF($D85&lt;=INFO!$Q$3,INFO!$Q$9,(((($D85-INFO!$Q$3)/1000)*INFO!$Q$6)+INFO!$Q$9))</f>
        <v>18</v>
      </c>
    </row>
    <row r="86" spans="1:6" x14ac:dyDescent="0.25">
      <c r="A86">
        <v>10006000</v>
      </c>
      <c r="B86" t="s">
        <v>133</v>
      </c>
      <c r="C86" t="s">
        <v>478</v>
      </c>
      <c r="D86" s="1">
        <v>2000</v>
      </c>
      <c r="F86" s="12">
        <f>IF($D86&lt;=INFO!$Q$3,INFO!$Q$9,(((($D86-INFO!$Q$3)/1000)*INFO!$Q$6)+INFO!$Q$9))</f>
        <v>18</v>
      </c>
    </row>
    <row r="87" spans="1:6" x14ac:dyDescent="0.25">
      <c r="A87">
        <v>10020000</v>
      </c>
      <c r="B87" t="s">
        <v>138</v>
      </c>
      <c r="C87" t="s">
        <v>457</v>
      </c>
      <c r="D87" s="1">
        <v>2000</v>
      </c>
      <c r="F87" s="12">
        <f>IF($D87&lt;=INFO!$Q$3,INFO!$Q$9,(((($D87-INFO!$Q$3)/1000)*INFO!$Q$6)+INFO!$Q$9))</f>
        <v>18</v>
      </c>
    </row>
    <row r="88" spans="1:6" x14ac:dyDescent="0.25">
      <c r="A88">
        <v>10065000</v>
      </c>
      <c r="B88" t="s">
        <v>150</v>
      </c>
      <c r="C88" t="s">
        <v>464</v>
      </c>
      <c r="D88" s="1">
        <v>2000</v>
      </c>
      <c r="F88" s="12">
        <f>IF($D88&lt;=INFO!$Q$3,INFO!$Q$9,(((($D88-INFO!$Q$3)/1000)*INFO!$Q$6)+INFO!$Q$9))</f>
        <v>18</v>
      </c>
    </row>
    <row r="89" spans="1:6" x14ac:dyDescent="0.25">
      <c r="A89">
        <v>10115000</v>
      </c>
      <c r="B89" t="s">
        <v>175</v>
      </c>
      <c r="C89" t="s">
        <v>496</v>
      </c>
      <c r="D89" s="1">
        <v>2000</v>
      </c>
      <c r="F89" s="12">
        <f>IF($D89&lt;=INFO!$Q$3,INFO!$Q$9,(((($D89-INFO!$Q$3)/1000)*INFO!$Q$6)+INFO!$Q$9))</f>
        <v>18</v>
      </c>
    </row>
    <row r="90" spans="1:6" x14ac:dyDescent="0.25">
      <c r="A90">
        <v>10009000</v>
      </c>
      <c r="B90" t="s">
        <v>137</v>
      </c>
      <c r="C90" t="s">
        <v>448</v>
      </c>
      <c r="D90" s="1">
        <v>2100</v>
      </c>
      <c r="F90" s="12">
        <f>IF($D90&lt;=INFO!$Q$3,INFO!$Q$9,(((($D90-INFO!$Q$3)/1000)*INFO!$Q$6)+INFO!$Q$9))</f>
        <v>18</v>
      </c>
    </row>
    <row r="91" spans="1:6" x14ac:dyDescent="0.25">
      <c r="A91">
        <v>10174000</v>
      </c>
      <c r="B91" t="s">
        <v>140</v>
      </c>
      <c r="C91" t="s">
        <v>429</v>
      </c>
      <c r="D91" s="1">
        <v>2100</v>
      </c>
      <c r="F91" s="12">
        <f>IF($D91&lt;=INFO!$Q$3,INFO!$Q$9,(((($D91-INFO!$Q$3)/1000)*INFO!$Q$6)+INFO!$Q$9))</f>
        <v>18</v>
      </c>
    </row>
    <row r="92" spans="1:6" x14ac:dyDescent="0.25">
      <c r="A92">
        <v>10290000</v>
      </c>
      <c r="B92" t="s">
        <v>107</v>
      </c>
      <c r="C92" t="s">
        <v>459</v>
      </c>
      <c r="D92" s="1">
        <v>2100</v>
      </c>
      <c r="F92" s="12">
        <f>IF($D92&lt;=INFO!$Q$3,INFO!$Q$9,(((($D92-INFO!$Q$3)/1000)*INFO!$Q$6)+INFO!$Q$9))</f>
        <v>18</v>
      </c>
    </row>
    <row r="93" spans="1:6" x14ac:dyDescent="0.25">
      <c r="A93">
        <v>10311000</v>
      </c>
      <c r="B93" t="s">
        <v>123</v>
      </c>
      <c r="C93" t="s">
        <v>456</v>
      </c>
      <c r="D93" s="1">
        <v>2100</v>
      </c>
      <c r="F93" s="12">
        <f>IF($D93&lt;=INFO!$Q$3,INFO!$Q$9,(((($D93-INFO!$Q$3)/1000)*INFO!$Q$6)+INFO!$Q$9))</f>
        <v>18</v>
      </c>
    </row>
    <row r="94" spans="1:6" x14ac:dyDescent="0.25">
      <c r="A94">
        <v>10003000</v>
      </c>
      <c r="B94" t="s">
        <v>88</v>
      </c>
      <c r="C94" t="s">
        <v>433</v>
      </c>
      <c r="D94" s="1">
        <v>2200</v>
      </c>
      <c r="F94" s="12">
        <f>IF($D94&lt;=INFO!$Q$3,INFO!$Q$9,(((($D94-INFO!$Q$3)/1000)*INFO!$Q$6)+INFO!$Q$9))</f>
        <v>18</v>
      </c>
    </row>
    <row r="95" spans="1:6" x14ac:dyDescent="0.25">
      <c r="A95">
        <v>10157000</v>
      </c>
      <c r="B95" t="s">
        <v>163</v>
      </c>
      <c r="C95" t="s">
        <v>498</v>
      </c>
      <c r="D95" s="1">
        <v>2200</v>
      </c>
      <c r="F95" s="12">
        <f>IF($D95&lt;=INFO!$Q$3,INFO!$Q$9,(((($D95-INFO!$Q$3)/1000)*INFO!$Q$6)+INFO!$Q$9))</f>
        <v>18</v>
      </c>
    </row>
    <row r="96" spans="1:6" x14ac:dyDescent="0.25">
      <c r="A96">
        <v>10016000</v>
      </c>
      <c r="B96" t="s">
        <v>142</v>
      </c>
      <c r="C96" t="s">
        <v>477</v>
      </c>
      <c r="D96" s="1">
        <v>2300</v>
      </c>
      <c r="F96" s="12">
        <f>IF($D96&lt;=INFO!$Q$3,INFO!$Q$9,(((($D96-INFO!$Q$3)/1000)*INFO!$Q$6)+INFO!$Q$9))</f>
        <v>18</v>
      </c>
    </row>
    <row r="97" spans="1:6" x14ac:dyDescent="0.25">
      <c r="A97">
        <v>10028000</v>
      </c>
      <c r="B97" t="s">
        <v>182</v>
      </c>
      <c r="C97" t="s">
        <v>481</v>
      </c>
      <c r="D97" s="1">
        <v>2300</v>
      </c>
      <c r="F97" s="12">
        <f>IF($D97&lt;=INFO!$Q$3,INFO!$Q$9,(((($D97-INFO!$Q$3)/1000)*INFO!$Q$6)+INFO!$Q$9))</f>
        <v>18</v>
      </c>
    </row>
    <row r="98" spans="1:6" x14ac:dyDescent="0.25">
      <c r="A98">
        <v>10089000</v>
      </c>
      <c r="B98" t="s">
        <v>159</v>
      </c>
      <c r="C98" t="s">
        <v>483</v>
      </c>
      <c r="D98" s="1">
        <v>2300</v>
      </c>
      <c r="F98" s="12">
        <f>IF($D98&lt;=INFO!$Q$3,INFO!$Q$9,(((($D98-INFO!$Q$3)/1000)*INFO!$Q$6)+INFO!$Q$9))</f>
        <v>18</v>
      </c>
    </row>
    <row r="99" spans="1:6" x14ac:dyDescent="0.25">
      <c r="A99">
        <v>10305000</v>
      </c>
      <c r="B99" t="s">
        <v>116</v>
      </c>
      <c r="C99" t="s">
        <v>462</v>
      </c>
      <c r="D99" s="1">
        <v>2300</v>
      </c>
      <c r="F99" s="12">
        <f>IF($D99&lt;=INFO!$Q$3,INFO!$Q$9,(((($D99-INFO!$Q$3)/1000)*INFO!$Q$6)+INFO!$Q$9))</f>
        <v>18</v>
      </c>
    </row>
    <row r="100" spans="1:6" x14ac:dyDescent="0.25">
      <c r="A100">
        <v>10310000</v>
      </c>
      <c r="B100" t="s">
        <v>129</v>
      </c>
      <c r="C100" t="s">
        <v>470</v>
      </c>
      <c r="D100" s="1">
        <v>2300</v>
      </c>
      <c r="F100" s="12">
        <f>IF($D100&lt;=INFO!$Q$3,INFO!$Q$9,(((($D100-INFO!$Q$3)/1000)*INFO!$Q$6)+INFO!$Q$9))</f>
        <v>18</v>
      </c>
    </row>
    <row r="101" spans="1:6" x14ac:dyDescent="0.25">
      <c r="A101">
        <v>10365000</v>
      </c>
      <c r="B101" t="s">
        <v>155</v>
      </c>
      <c r="C101" t="s">
        <v>519</v>
      </c>
      <c r="D101" s="1">
        <v>2300</v>
      </c>
      <c r="F101" s="12">
        <f>IF($D101&lt;=INFO!$Q$3,INFO!$Q$9,(((($D101-INFO!$Q$3)/1000)*INFO!$Q$6)+INFO!$Q$9))</f>
        <v>18</v>
      </c>
    </row>
    <row r="102" spans="1:6" x14ac:dyDescent="0.25">
      <c r="A102">
        <v>10220000</v>
      </c>
      <c r="B102" t="s">
        <v>170</v>
      </c>
      <c r="C102" t="s">
        <v>491</v>
      </c>
      <c r="D102" s="1">
        <v>2400</v>
      </c>
      <c r="F102" s="12">
        <f>IF($D102&lt;=INFO!$Q$3,INFO!$Q$9,(((($D102-INFO!$Q$3)/1000)*INFO!$Q$6)+INFO!$Q$9))</f>
        <v>18</v>
      </c>
    </row>
    <row r="103" spans="1:6" x14ac:dyDescent="0.25">
      <c r="A103">
        <v>10180000</v>
      </c>
      <c r="B103" t="s">
        <v>164</v>
      </c>
      <c r="C103" t="s">
        <v>468</v>
      </c>
      <c r="D103" s="1">
        <v>2400</v>
      </c>
      <c r="F103" s="12">
        <f>IF($D103&lt;=INFO!$Q$3,INFO!$Q$9,(((($D103-INFO!$Q$3)/1000)*INFO!$Q$6)+INFO!$Q$9))</f>
        <v>18</v>
      </c>
    </row>
    <row r="104" spans="1:6" x14ac:dyDescent="0.25">
      <c r="A104">
        <v>10296000</v>
      </c>
      <c r="B104" t="s">
        <v>165</v>
      </c>
      <c r="C104" t="s">
        <v>492</v>
      </c>
      <c r="D104" s="1">
        <v>2400</v>
      </c>
      <c r="F104" s="12">
        <f>IF($D104&lt;=INFO!$Q$3,INFO!$Q$9,(((($D104-INFO!$Q$3)/1000)*INFO!$Q$6)+INFO!$Q$9))</f>
        <v>18</v>
      </c>
    </row>
    <row r="105" spans="1:6" x14ac:dyDescent="0.25">
      <c r="A105">
        <v>10310500</v>
      </c>
      <c r="B105" t="s">
        <v>131</v>
      </c>
      <c r="C105" t="s">
        <v>130</v>
      </c>
      <c r="D105" s="1">
        <v>2400</v>
      </c>
      <c r="F105" s="12">
        <f>IF($D105&lt;=INFO!$Q$3,INFO!$Q$9,(((($D105-INFO!$Q$3)/1000)*INFO!$Q$6)+INFO!$Q$9))</f>
        <v>18</v>
      </c>
    </row>
    <row r="106" spans="1:6" x14ac:dyDescent="0.25">
      <c r="A106">
        <v>10029000</v>
      </c>
      <c r="B106" t="s">
        <v>198</v>
      </c>
      <c r="C106" t="s">
        <v>502</v>
      </c>
      <c r="D106" s="1">
        <v>2500</v>
      </c>
      <c r="F106" s="12">
        <f>IF($D106&lt;=INFO!$Q$3,INFO!$Q$9,(((($D106-INFO!$Q$3)/1000)*INFO!$Q$6)+INFO!$Q$9))</f>
        <v>18</v>
      </c>
    </row>
    <row r="107" spans="1:6" x14ac:dyDescent="0.25">
      <c r="A107">
        <v>10098000</v>
      </c>
      <c r="B107" t="s">
        <v>200</v>
      </c>
      <c r="C107" t="s">
        <v>419</v>
      </c>
      <c r="D107" s="1">
        <v>2500</v>
      </c>
      <c r="F107" s="12">
        <f>IF($D107&lt;=INFO!$Q$3,INFO!$Q$9,(((($D107-INFO!$Q$3)/1000)*INFO!$Q$6)+INFO!$Q$9))</f>
        <v>18</v>
      </c>
    </row>
    <row r="108" spans="1:6" x14ac:dyDescent="0.25">
      <c r="A108">
        <v>10104000</v>
      </c>
      <c r="B108" t="s">
        <v>160</v>
      </c>
      <c r="C108" t="s">
        <v>479</v>
      </c>
      <c r="D108" s="1">
        <v>2500</v>
      </c>
      <c r="F108" s="12">
        <f>IF($D108&lt;=INFO!$Q$3,INFO!$Q$9,(((($D108-INFO!$Q$3)/1000)*INFO!$Q$6)+INFO!$Q$9))</f>
        <v>18</v>
      </c>
    </row>
    <row r="109" spans="1:6" x14ac:dyDescent="0.25">
      <c r="A109">
        <v>10203000</v>
      </c>
      <c r="B109" t="s">
        <v>205</v>
      </c>
      <c r="C109" t="s">
        <v>546</v>
      </c>
      <c r="D109" s="1">
        <v>2500</v>
      </c>
      <c r="F109" s="12">
        <f>IF($D109&lt;=INFO!$Q$3,INFO!$Q$9,(((($D109-INFO!$Q$3)/1000)*INFO!$Q$6)+INFO!$Q$9))</f>
        <v>18</v>
      </c>
    </row>
    <row r="110" spans="1:6" x14ac:dyDescent="0.25">
      <c r="A110">
        <v>10238000</v>
      </c>
      <c r="B110" t="s">
        <v>127</v>
      </c>
      <c r="C110" t="s">
        <v>475</v>
      </c>
      <c r="D110" s="1">
        <v>2600</v>
      </c>
      <c r="F110" s="12">
        <f>IF($D110&lt;=INFO!$Q$3,INFO!$Q$9,(((($D110-INFO!$Q$3)/1000)*INFO!$Q$6)+INFO!$Q$9))</f>
        <v>18</v>
      </c>
    </row>
    <row r="111" spans="1:6" x14ac:dyDescent="0.25">
      <c r="A111">
        <v>10023000</v>
      </c>
      <c r="B111" t="s">
        <v>272</v>
      </c>
      <c r="C111" t="s">
        <v>598</v>
      </c>
      <c r="D111" s="1">
        <v>2700</v>
      </c>
      <c r="F111" s="12">
        <f>IF($D111&lt;=INFO!$Q$3,INFO!$Q$9,(((($D111-INFO!$Q$3)/1000)*INFO!$Q$6)+INFO!$Q$9))</f>
        <v>18</v>
      </c>
    </row>
    <row r="112" spans="1:6" x14ac:dyDescent="0.25">
      <c r="A112">
        <v>10082000</v>
      </c>
      <c r="B112" t="s">
        <v>166</v>
      </c>
      <c r="C112" t="s">
        <v>482</v>
      </c>
      <c r="D112" s="1">
        <v>2700</v>
      </c>
      <c r="F112" s="12">
        <f>IF($D112&lt;=INFO!$Q$3,INFO!$Q$9,(((($D112-INFO!$Q$3)/1000)*INFO!$Q$6)+INFO!$Q$9))</f>
        <v>18</v>
      </c>
    </row>
    <row r="113" spans="1:6" x14ac:dyDescent="0.25">
      <c r="A113">
        <v>10162000</v>
      </c>
      <c r="B113" t="s">
        <v>203</v>
      </c>
      <c r="C113" t="s">
        <v>590</v>
      </c>
      <c r="D113" s="1">
        <v>2700</v>
      </c>
      <c r="F113" s="12">
        <f>IF($D113&lt;=INFO!$Q$3,INFO!$Q$9,(((($D113-INFO!$Q$3)/1000)*INFO!$Q$6)+INFO!$Q$9))</f>
        <v>18</v>
      </c>
    </row>
    <row r="114" spans="1:6" x14ac:dyDescent="0.25">
      <c r="A114">
        <v>10048000</v>
      </c>
      <c r="B114" t="s">
        <v>144</v>
      </c>
      <c r="C114" t="s">
        <v>471</v>
      </c>
      <c r="D114" s="1">
        <v>2800</v>
      </c>
      <c r="F114" s="12">
        <f>IF($D114&lt;=INFO!$Q$3,INFO!$Q$9,(((($D114-INFO!$Q$3)/1000)*INFO!$Q$6)+INFO!$Q$9))</f>
        <v>18</v>
      </c>
    </row>
    <row r="115" spans="1:6" x14ac:dyDescent="0.25">
      <c r="A115">
        <v>10123000</v>
      </c>
      <c r="B115" t="s">
        <v>113</v>
      </c>
      <c r="C115" t="s">
        <v>508</v>
      </c>
      <c r="D115" s="1">
        <v>2800</v>
      </c>
      <c r="F115" s="12">
        <f>IF($D115&lt;=INFO!$Q$3,INFO!$Q$9,(((($D115-INFO!$Q$3)/1000)*INFO!$Q$6)+INFO!$Q$9))</f>
        <v>18</v>
      </c>
    </row>
    <row r="116" spans="1:6" x14ac:dyDescent="0.25">
      <c r="A116">
        <v>10239000</v>
      </c>
      <c r="B116" t="s">
        <v>40</v>
      </c>
      <c r="C116" t="s">
        <v>486</v>
      </c>
      <c r="D116" s="1">
        <v>2800</v>
      </c>
      <c r="F116" s="12">
        <f>IF($D116&lt;=INFO!$Q$3,INFO!$Q$9,(((($D116-INFO!$Q$3)/1000)*INFO!$Q$6)+INFO!$Q$9))</f>
        <v>18</v>
      </c>
    </row>
    <row r="117" spans="1:6" x14ac:dyDescent="0.25">
      <c r="A117">
        <v>10025000</v>
      </c>
      <c r="B117" t="s">
        <v>188</v>
      </c>
      <c r="C117" t="s">
        <v>504</v>
      </c>
      <c r="D117" s="1">
        <v>2900</v>
      </c>
      <c r="F117" s="12">
        <f>IF($D117&lt;=INFO!$Q$3,INFO!$Q$9,(((($D117-INFO!$Q$3)/1000)*INFO!$Q$6)+INFO!$Q$9))</f>
        <v>18</v>
      </c>
    </row>
    <row r="118" spans="1:6" x14ac:dyDescent="0.25">
      <c r="A118">
        <v>10294500</v>
      </c>
      <c r="B118" t="s">
        <v>320</v>
      </c>
      <c r="C118" t="s">
        <v>614</v>
      </c>
      <c r="D118" s="1">
        <v>2900</v>
      </c>
      <c r="F118" s="12">
        <f>IF($D118&lt;=INFO!$Q$3,INFO!$Q$9,(((($D118-INFO!$Q$3)/1000)*INFO!$Q$6)+INFO!$Q$9))</f>
        <v>18</v>
      </c>
    </row>
    <row r="119" spans="1:6" x14ac:dyDescent="0.25">
      <c r="A119">
        <v>10300000</v>
      </c>
      <c r="B119" t="s">
        <v>180</v>
      </c>
      <c r="C119" t="s">
        <v>503</v>
      </c>
      <c r="D119" s="1">
        <v>2900</v>
      </c>
      <c r="F119" s="12">
        <f>IF($D119&lt;=INFO!$Q$3,INFO!$Q$9,(((($D119-INFO!$Q$3)/1000)*INFO!$Q$6)+INFO!$Q$9))</f>
        <v>18</v>
      </c>
    </row>
    <row r="120" spans="1:6" x14ac:dyDescent="0.25">
      <c r="A120">
        <v>10251000</v>
      </c>
      <c r="B120" t="s">
        <v>242</v>
      </c>
      <c r="C120" t="s">
        <v>580</v>
      </c>
      <c r="D120" s="1">
        <v>3000</v>
      </c>
      <c r="F120" s="12">
        <f>IF($D120&lt;=INFO!$Q$3,INFO!$Q$9,(((($D120-INFO!$Q$3)/1000)*INFO!$Q$6)+INFO!$Q$9))</f>
        <v>18</v>
      </c>
    </row>
    <row r="121" spans="1:6" x14ac:dyDescent="0.25">
      <c r="A121">
        <v>10280000</v>
      </c>
      <c r="B121" t="s">
        <v>186</v>
      </c>
      <c r="C121" t="s">
        <v>487</v>
      </c>
      <c r="D121" s="1">
        <v>3000</v>
      </c>
      <c r="F121" s="12">
        <f>IF($D121&lt;=INFO!$Q$3,INFO!$Q$9,(((($D121-INFO!$Q$3)/1000)*INFO!$Q$6)+INFO!$Q$9))</f>
        <v>18</v>
      </c>
    </row>
    <row r="122" spans="1:6" x14ac:dyDescent="0.25">
      <c r="A122">
        <v>10011000</v>
      </c>
      <c r="B122" t="s">
        <v>149</v>
      </c>
      <c r="C122" t="s">
        <v>627</v>
      </c>
      <c r="D122" s="1">
        <v>3100</v>
      </c>
      <c r="F122" s="12">
        <f>IF($D122&lt;=INFO!$Q$3,INFO!$Q$9,(((($D122-INFO!$Q$3)/1000)*INFO!$Q$6)+INFO!$Q$9))</f>
        <v>18.3</v>
      </c>
    </row>
    <row r="123" spans="1:6" x14ac:dyDescent="0.25">
      <c r="A123">
        <v>10105000</v>
      </c>
      <c r="B123" t="s">
        <v>299</v>
      </c>
      <c r="C123" t="s">
        <v>531</v>
      </c>
      <c r="D123" s="1">
        <v>3100</v>
      </c>
      <c r="F123" s="12">
        <f>IF($D123&lt;=INFO!$Q$3,INFO!$Q$9,(((($D123-INFO!$Q$3)/1000)*INFO!$Q$6)+INFO!$Q$9))</f>
        <v>18.3</v>
      </c>
    </row>
    <row r="124" spans="1:6" x14ac:dyDescent="0.25">
      <c r="A124">
        <v>10124000</v>
      </c>
      <c r="B124" t="s">
        <v>201</v>
      </c>
      <c r="C124" t="s">
        <v>534</v>
      </c>
      <c r="D124" s="1">
        <v>3100</v>
      </c>
      <c r="F124" s="12">
        <f>IF($D124&lt;=INFO!$Q$3,INFO!$Q$9,(((($D124-INFO!$Q$3)/1000)*INFO!$Q$6)+INFO!$Q$9))</f>
        <v>18.3</v>
      </c>
    </row>
    <row r="125" spans="1:6" x14ac:dyDescent="0.25">
      <c r="A125">
        <v>10145000</v>
      </c>
      <c r="B125" t="s">
        <v>219</v>
      </c>
      <c r="C125" t="s">
        <v>132</v>
      </c>
      <c r="D125" s="1">
        <v>3100</v>
      </c>
      <c r="F125" s="12">
        <f>IF($D125&lt;=INFO!$Q$3,INFO!$Q$9,(((($D125-INFO!$Q$3)/1000)*INFO!$Q$6)+INFO!$Q$9))</f>
        <v>18.3</v>
      </c>
    </row>
    <row r="126" spans="1:6" x14ac:dyDescent="0.25">
      <c r="A126">
        <v>10176000</v>
      </c>
      <c r="B126" t="s">
        <v>195</v>
      </c>
      <c r="C126" t="s">
        <v>484</v>
      </c>
      <c r="D126" s="1">
        <v>3100</v>
      </c>
      <c r="F126" s="12">
        <f>IF($D126&lt;=INFO!$Q$3,INFO!$Q$9,(((($D126-INFO!$Q$3)/1000)*INFO!$Q$6)+INFO!$Q$9))</f>
        <v>18.3</v>
      </c>
    </row>
    <row r="127" spans="1:6" x14ac:dyDescent="0.25">
      <c r="A127">
        <v>10018000</v>
      </c>
      <c r="B127" t="s">
        <v>271</v>
      </c>
      <c r="C127" t="s">
        <v>563</v>
      </c>
      <c r="D127" s="1">
        <v>3200</v>
      </c>
      <c r="F127" s="12">
        <f>IF($D127&lt;=INFO!$Q$3,INFO!$Q$9,(((($D127-INFO!$Q$3)/1000)*INFO!$Q$6)+INFO!$Q$9))</f>
        <v>18.600000000000001</v>
      </c>
    </row>
    <row r="128" spans="1:6" x14ac:dyDescent="0.25">
      <c r="A128">
        <v>10027000</v>
      </c>
      <c r="B128" t="s">
        <v>157</v>
      </c>
      <c r="C128" t="s">
        <v>480</v>
      </c>
      <c r="D128" s="1">
        <v>3200</v>
      </c>
      <c r="F128" s="12">
        <f>IF($D128&lt;=INFO!$Q$3,INFO!$Q$9,(((($D128-INFO!$Q$3)/1000)*INFO!$Q$6)+INFO!$Q$9))</f>
        <v>18.600000000000001</v>
      </c>
    </row>
    <row r="129" spans="1:6" x14ac:dyDescent="0.25">
      <c r="A129">
        <v>10326000</v>
      </c>
      <c r="B129" t="s">
        <v>143</v>
      </c>
      <c r="C129" t="s">
        <v>473</v>
      </c>
      <c r="D129" s="1">
        <v>3200</v>
      </c>
      <c r="F129" s="12">
        <f>IF($D129&lt;=INFO!$Q$3,INFO!$Q$9,(((($D129-INFO!$Q$3)/1000)*INFO!$Q$6)+INFO!$Q$9))</f>
        <v>18.600000000000001</v>
      </c>
    </row>
    <row r="130" spans="1:6" x14ac:dyDescent="0.25">
      <c r="A130">
        <v>10051000</v>
      </c>
      <c r="B130" t="s">
        <v>211</v>
      </c>
      <c r="C130" t="s">
        <v>514</v>
      </c>
      <c r="D130" s="1">
        <v>3300</v>
      </c>
      <c r="F130" s="12">
        <f>IF($D130&lt;=INFO!$Q$3,INFO!$Q$9,(((($D130-INFO!$Q$3)/1000)*INFO!$Q$6)+INFO!$Q$9))</f>
        <v>18.899999999999999</v>
      </c>
    </row>
    <row r="131" spans="1:6" x14ac:dyDescent="0.25">
      <c r="A131">
        <v>10236000</v>
      </c>
      <c r="B131" t="s">
        <v>177</v>
      </c>
      <c r="C131" t="s">
        <v>518</v>
      </c>
      <c r="D131" s="1">
        <v>3300</v>
      </c>
      <c r="F131" s="12">
        <f>IF($D131&lt;=INFO!$Q$3,INFO!$Q$9,(((($D131-INFO!$Q$3)/1000)*INFO!$Q$6)+INFO!$Q$9))</f>
        <v>18.899999999999999</v>
      </c>
    </row>
    <row r="132" spans="1:6" x14ac:dyDescent="0.25">
      <c r="A132">
        <v>10273000</v>
      </c>
      <c r="B132" t="s">
        <v>92</v>
      </c>
      <c r="C132" t="s">
        <v>450</v>
      </c>
      <c r="D132" s="1">
        <v>3300</v>
      </c>
      <c r="F132" s="12">
        <f>IF($D132&lt;=INFO!$Q$3,INFO!$Q$9,(((($D132-INFO!$Q$3)/1000)*INFO!$Q$6)+INFO!$Q$9))</f>
        <v>18.899999999999999</v>
      </c>
    </row>
    <row r="133" spans="1:6" x14ac:dyDescent="0.25">
      <c r="A133">
        <v>10319000</v>
      </c>
      <c r="B133" t="s">
        <v>77</v>
      </c>
      <c r="C133" t="s">
        <v>507</v>
      </c>
      <c r="D133" s="1">
        <v>3300</v>
      </c>
      <c r="F133" s="12">
        <f>IF($D133&lt;=INFO!$Q$3,INFO!$Q$9,(((($D133-INFO!$Q$3)/1000)*INFO!$Q$6)+INFO!$Q$9))</f>
        <v>18.899999999999999</v>
      </c>
    </row>
    <row r="134" spans="1:6" x14ac:dyDescent="0.25">
      <c r="A134">
        <v>10331000</v>
      </c>
      <c r="B134" t="s">
        <v>117</v>
      </c>
      <c r="C134" t="s">
        <v>463</v>
      </c>
      <c r="D134" s="1">
        <v>3300</v>
      </c>
      <c r="F134" s="12">
        <f>IF($D134&lt;=INFO!$Q$3,INFO!$Q$9,(((($D134-INFO!$Q$3)/1000)*INFO!$Q$6)+INFO!$Q$9))</f>
        <v>18.899999999999999</v>
      </c>
    </row>
    <row r="135" spans="1:6" x14ac:dyDescent="0.25">
      <c r="A135">
        <v>10080000</v>
      </c>
      <c r="B135" t="s">
        <v>105</v>
      </c>
      <c r="C135" t="s">
        <v>442</v>
      </c>
      <c r="D135" s="1">
        <v>3400</v>
      </c>
      <c r="F135" s="12">
        <f>IF($D135&lt;=INFO!$Q$3,INFO!$Q$9,(((($D135-INFO!$Q$3)/1000)*INFO!$Q$6)+INFO!$Q$9))</f>
        <v>19.2</v>
      </c>
    </row>
    <row r="136" spans="1:6" x14ac:dyDescent="0.25">
      <c r="A136">
        <v>10114000</v>
      </c>
      <c r="B136" t="s">
        <v>213</v>
      </c>
      <c r="C136" t="s">
        <v>532</v>
      </c>
      <c r="D136" s="1">
        <v>3400</v>
      </c>
      <c r="F136" s="12">
        <f>IF($D136&lt;=INFO!$Q$3,INFO!$Q$9,(((($D136-INFO!$Q$3)/1000)*INFO!$Q$6)+INFO!$Q$9))</f>
        <v>19.2</v>
      </c>
    </row>
    <row r="137" spans="1:6" x14ac:dyDescent="0.25">
      <c r="A137">
        <v>10215000</v>
      </c>
      <c r="B137" t="s">
        <v>106</v>
      </c>
      <c r="C137" t="s">
        <v>453</v>
      </c>
      <c r="D137" s="1">
        <v>3400</v>
      </c>
      <c r="F137" s="12">
        <f>IF($D137&lt;=INFO!$Q$3,INFO!$Q$9,(((($D137-INFO!$Q$3)/1000)*INFO!$Q$6)+INFO!$Q$9))</f>
        <v>19.2</v>
      </c>
    </row>
    <row r="138" spans="1:6" x14ac:dyDescent="0.25">
      <c r="A138">
        <v>10322000</v>
      </c>
      <c r="B138" t="s">
        <v>304</v>
      </c>
      <c r="C138" t="s">
        <v>569</v>
      </c>
      <c r="D138" s="1">
        <v>3400</v>
      </c>
      <c r="F138" s="12">
        <f>IF($D138&lt;=INFO!$Q$3,INFO!$Q$9,(((($D138-INFO!$Q$3)/1000)*INFO!$Q$6)+INFO!$Q$9))</f>
        <v>19.2</v>
      </c>
    </row>
    <row r="139" spans="1:6" x14ac:dyDescent="0.25">
      <c r="A139">
        <v>10360000</v>
      </c>
      <c r="B139" t="s">
        <v>194</v>
      </c>
      <c r="C139" t="s">
        <v>513</v>
      </c>
      <c r="D139" s="1">
        <v>3400</v>
      </c>
      <c r="F139" s="12">
        <f>IF($D139&lt;=INFO!$Q$3,INFO!$Q$9,(((($D139-INFO!$Q$3)/1000)*INFO!$Q$6)+INFO!$Q$9))</f>
        <v>19.2</v>
      </c>
    </row>
    <row r="140" spans="1:6" x14ac:dyDescent="0.25">
      <c r="A140">
        <v>10362000</v>
      </c>
      <c r="B140" t="s">
        <v>352</v>
      </c>
      <c r="C140" t="s">
        <v>403</v>
      </c>
      <c r="D140" s="1">
        <v>3400</v>
      </c>
      <c r="F140" s="12">
        <f>IF($D140&lt;=INFO!$Q$3,INFO!$Q$9,(((($D140-INFO!$Q$3)/1000)*INFO!$Q$6)+INFO!$Q$9))</f>
        <v>19.2</v>
      </c>
    </row>
    <row r="141" spans="1:6" x14ac:dyDescent="0.25">
      <c r="A141">
        <v>10070000</v>
      </c>
      <c r="B141" t="s">
        <v>151</v>
      </c>
      <c r="C141" t="s">
        <v>465</v>
      </c>
      <c r="D141" s="1">
        <v>3500</v>
      </c>
      <c r="F141" s="12">
        <f>IF($D141&lt;=INFO!$Q$3,INFO!$Q$9,(((($D141-INFO!$Q$3)/1000)*INFO!$Q$6)+INFO!$Q$9))</f>
        <v>19.5</v>
      </c>
    </row>
    <row r="142" spans="1:6" x14ac:dyDescent="0.25">
      <c r="A142">
        <v>10171000</v>
      </c>
      <c r="B142" t="s">
        <v>169</v>
      </c>
      <c r="C142" t="s">
        <v>559</v>
      </c>
      <c r="D142" s="1">
        <v>3500</v>
      </c>
      <c r="F142" s="12">
        <f>IF($D142&lt;=INFO!$Q$3,INFO!$Q$9,(((($D142-INFO!$Q$3)/1000)*INFO!$Q$6)+INFO!$Q$9))</f>
        <v>19.5</v>
      </c>
    </row>
    <row r="143" spans="1:6" x14ac:dyDescent="0.25">
      <c r="A143">
        <v>10185000</v>
      </c>
      <c r="B143" t="s">
        <v>72</v>
      </c>
      <c r="C143" t="s">
        <v>409</v>
      </c>
      <c r="D143" s="1">
        <v>3500</v>
      </c>
      <c r="F143" s="12">
        <f>IF($D143&lt;=INFO!$Q$3,INFO!$Q$9,(((($D143-INFO!$Q$3)/1000)*INFO!$Q$6)+INFO!$Q$9))</f>
        <v>19.5</v>
      </c>
    </row>
    <row r="144" spans="1:6" x14ac:dyDescent="0.25">
      <c r="A144">
        <v>10030500</v>
      </c>
      <c r="B144" t="s">
        <v>337</v>
      </c>
      <c r="C144" t="s">
        <v>381</v>
      </c>
      <c r="D144" s="1">
        <v>3600</v>
      </c>
      <c r="F144" s="12">
        <f>IF($D144&lt;=INFO!$Q$3,INFO!$Q$9,(((($D144-INFO!$Q$3)/1000)*INFO!$Q$6)+INFO!$Q$9))</f>
        <v>19.8</v>
      </c>
    </row>
    <row r="145" spans="1:6" x14ac:dyDescent="0.25">
      <c r="A145">
        <v>10265000</v>
      </c>
      <c r="B145" t="s">
        <v>221</v>
      </c>
      <c r="C145" t="s">
        <v>553</v>
      </c>
      <c r="D145" s="1">
        <v>3600</v>
      </c>
      <c r="F145" s="12">
        <f>IF($D145&lt;=INFO!$Q$3,INFO!$Q$9,(((($D145-INFO!$Q$3)/1000)*INFO!$Q$6)+INFO!$Q$9))</f>
        <v>19.8</v>
      </c>
    </row>
    <row r="146" spans="1:6" x14ac:dyDescent="0.25">
      <c r="A146">
        <v>10304000</v>
      </c>
      <c r="B146" t="s">
        <v>146</v>
      </c>
      <c r="C146" t="s">
        <v>488</v>
      </c>
      <c r="D146" s="1">
        <v>3600</v>
      </c>
      <c r="F146" s="12">
        <f>IF($D146&lt;=INFO!$Q$3,INFO!$Q$9,(((($D146-INFO!$Q$3)/1000)*INFO!$Q$6)+INFO!$Q$9))</f>
        <v>19.8</v>
      </c>
    </row>
    <row r="147" spans="1:6" x14ac:dyDescent="0.25">
      <c r="A147">
        <v>10054000</v>
      </c>
      <c r="B147" t="s">
        <v>246</v>
      </c>
      <c r="C147" t="s">
        <v>544</v>
      </c>
      <c r="D147" s="1">
        <v>3700</v>
      </c>
      <c r="F147" s="12">
        <f>IF($D147&lt;=INFO!$Q$3,INFO!$Q$9,(((($D147-INFO!$Q$3)/1000)*INFO!$Q$6)+INFO!$Q$9))</f>
        <v>20.100000000000001</v>
      </c>
    </row>
    <row r="148" spans="1:6" x14ac:dyDescent="0.25">
      <c r="A148">
        <v>10181000</v>
      </c>
      <c r="B148" t="s">
        <v>125</v>
      </c>
      <c r="C148" t="s">
        <v>469</v>
      </c>
      <c r="D148" s="1">
        <v>3700</v>
      </c>
      <c r="F148" s="12">
        <f>IF($D148&lt;=INFO!$Q$3,INFO!$Q$9,(((($D148-INFO!$Q$3)/1000)*INFO!$Q$6)+INFO!$Q$9))</f>
        <v>20.100000000000001</v>
      </c>
    </row>
    <row r="149" spans="1:6" x14ac:dyDescent="0.25">
      <c r="A149">
        <v>10210000</v>
      </c>
      <c r="B149" t="s">
        <v>338</v>
      </c>
      <c r="C149" t="s">
        <v>87</v>
      </c>
      <c r="D149" s="1">
        <v>3700</v>
      </c>
      <c r="F149" s="12">
        <f>IF($D149&lt;=INFO!$Q$3,INFO!$Q$9,(((($D149-INFO!$Q$3)/1000)*INFO!$Q$6)+INFO!$Q$9))</f>
        <v>20.100000000000001</v>
      </c>
    </row>
    <row r="150" spans="1:6" x14ac:dyDescent="0.25">
      <c r="A150">
        <v>10191000</v>
      </c>
      <c r="B150" t="s">
        <v>97</v>
      </c>
      <c r="C150" t="s">
        <v>444</v>
      </c>
      <c r="D150" s="1">
        <v>3800</v>
      </c>
      <c r="F150" s="12">
        <f>IF($D150&lt;=INFO!$Q$3,INFO!$Q$9,(((($D150-INFO!$Q$3)/1000)*INFO!$Q$6)+INFO!$Q$9))</f>
        <v>20.399999999999999</v>
      </c>
    </row>
    <row r="151" spans="1:6" x14ac:dyDescent="0.25">
      <c r="A151">
        <v>10197000</v>
      </c>
      <c r="B151" t="s">
        <v>154</v>
      </c>
      <c r="C151" t="s">
        <v>485</v>
      </c>
      <c r="D151" s="1">
        <v>3800</v>
      </c>
      <c r="F151" s="12">
        <f>IF($D151&lt;=INFO!$Q$3,INFO!$Q$9,(((($D151-INFO!$Q$3)/1000)*INFO!$Q$6)+INFO!$Q$9))</f>
        <v>20.399999999999999</v>
      </c>
    </row>
    <row r="152" spans="1:6" x14ac:dyDescent="0.25">
      <c r="A152">
        <v>10214000</v>
      </c>
      <c r="B152" t="s">
        <v>86</v>
      </c>
      <c r="C152" t="s">
        <v>452</v>
      </c>
      <c r="D152" s="1">
        <v>3800</v>
      </c>
      <c r="F152" s="12">
        <f>IF($D152&lt;=INFO!$Q$3,INFO!$Q$9,(((($D152-INFO!$Q$3)/1000)*INFO!$Q$6)+INFO!$Q$9))</f>
        <v>20.399999999999999</v>
      </c>
    </row>
    <row r="153" spans="1:6" x14ac:dyDescent="0.25">
      <c r="A153">
        <v>10040000</v>
      </c>
      <c r="B153" t="s">
        <v>254</v>
      </c>
      <c r="C153" t="s">
        <v>556</v>
      </c>
      <c r="D153" s="1">
        <v>3900</v>
      </c>
      <c r="F153" s="12">
        <f>IF($D153&lt;=INFO!$Q$3,INFO!$Q$9,(((($D153-INFO!$Q$3)/1000)*INFO!$Q$6)+INFO!$Q$9))</f>
        <v>20.7</v>
      </c>
    </row>
    <row r="154" spans="1:6" x14ac:dyDescent="0.25">
      <c r="A154">
        <v>10013000</v>
      </c>
      <c r="B154" t="s">
        <v>252</v>
      </c>
      <c r="C154" t="s">
        <v>583</v>
      </c>
      <c r="D154" s="1">
        <v>3900</v>
      </c>
      <c r="F154" s="12">
        <f>IF($D154&lt;=INFO!$Q$3,INFO!$Q$9,(((($D154-INFO!$Q$3)/1000)*INFO!$Q$6)+INFO!$Q$9))</f>
        <v>20.7</v>
      </c>
    </row>
    <row r="155" spans="1:6" x14ac:dyDescent="0.25">
      <c r="A155">
        <v>10108000</v>
      </c>
      <c r="B155" t="s">
        <v>183</v>
      </c>
      <c r="C155" t="s">
        <v>656</v>
      </c>
      <c r="D155" s="1">
        <v>3900</v>
      </c>
      <c r="F155" s="12">
        <f>IF($D155&lt;=INFO!$Q$3,INFO!$Q$9,(((($D155-INFO!$Q$3)/1000)*INFO!$Q$6)+INFO!$Q$9))</f>
        <v>20.7</v>
      </c>
    </row>
    <row r="156" spans="1:6" x14ac:dyDescent="0.25">
      <c r="A156">
        <v>10219000</v>
      </c>
      <c r="B156" t="s">
        <v>317</v>
      </c>
      <c r="C156" t="s">
        <v>602</v>
      </c>
      <c r="D156" s="1">
        <v>3900</v>
      </c>
      <c r="F156" s="12">
        <f>IF($D156&lt;=INFO!$Q$3,INFO!$Q$9,(((($D156-INFO!$Q$3)/1000)*INFO!$Q$6)+INFO!$Q$9))</f>
        <v>20.7</v>
      </c>
    </row>
    <row r="157" spans="1:6" x14ac:dyDescent="0.25">
      <c r="A157">
        <v>10007000</v>
      </c>
      <c r="B157" t="s">
        <v>174</v>
      </c>
      <c r="C157" t="s">
        <v>667</v>
      </c>
      <c r="D157" s="1">
        <v>4000</v>
      </c>
      <c r="F157" s="12">
        <f>IF($D157&lt;=INFO!$Q$3,INFO!$Q$9,(((($D157-INFO!$Q$3)/1000)*INFO!$Q$6)+INFO!$Q$9))</f>
        <v>21</v>
      </c>
    </row>
    <row r="158" spans="1:6" x14ac:dyDescent="0.25">
      <c r="A158">
        <v>10285000</v>
      </c>
      <c r="B158" t="s">
        <v>250</v>
      </c>
      <c r="C158" t="s">
        <v>398</v>
      </c>
      <c r="D158" s="1">
        <v>4000</v>
      </c>
      <c r="F158" s="12">
        <f>IF($D158&lt;=INFO!$Q$3,INFO!$Q$9,(((($D158-INFO!$Q$3)/1000)*INFO!$Q$6)+INFO!$Q$9))</f>
        <v>21</v>
      </c>
    </row>
    <row r="159" spans="1:6" x14ac:dyDescent="0.25">
      <c r="A159">
        <v>10312000</v>
      </c>
      <c r="B159" t="s">
        <v>197</v>
      </c>
      <c r="C159" t="s">
        <v>527</v>
      </c>
      <c r="D159" s="1">
        <v>4000</v>
      </c>
      <c r="F159" s="12">
        <f>IF($D159&lt;=INFO!$Q$3,INFO!$Q$9,(((($D159-INFO!$Q$3)/1000)*INFO!$Q$6)+INFO!$Q$9))</f>
        <v>21</v>
      </c>
    </row>
    <row r="160" spans="1:6" x14ac:dyDescent="0.25">
      <c r="A160">
        <v>10150000</v>
      </c>
      <c r="B160" t="s">
        <v>161</v>
      </c>
      <c r="C160" t="s">
        <v>474</v>
      </c>
      <c r="D160" s="1">
        <v>4100</v>
      </c>
      <c r="F160" s="12">
        <f>IF($D160&lt;=INFO!$Q$3,INFO!$Q$9,(((($D160-INFO!$Q$3)/1000)*INFO!$Q$6)+INFO!$Q$9))</f>
        <v>21.3</v>
      </c>
    </row>
    <row r="161" spans="1:6" x14ac:dyDescent="0.25">
      <c r="A161">
        <v>10005000</v>
      </c>
      <c r="B161" t="s">
        <v>284</v>
      </c>
      <c r="C161" t="s">
        <v>549</v>
      </c>
      <c r="D161" s="1">
        <v>4200</v>
      </c>
      <c r="F161" s="12">
        <f>IF($D161&lt;=INFO!$Q$3,INFO!$Q$9,(((($D161-INFO!$Q$3)/1000)*INFO!$Q$6)+INFO!$Q$9))</f>
        <v>21.6</v>
      </c>
    </row>
    <row r="162" spans="1:6" x14ac:dyDescent="0.25">
      <c r="A162">
        <v>10064000</v>
      </c>
      <c r="B162" t="s">
        <v>206</v>
      </c>
      <c r="C162" t="s">
        <v>537</v>
      </c>
      <c r="D162" s="1">
        <v>4200</v>
      </c>
      <c r="F162" s="12">
        <f>IF($D162&lt;=INFO!$Q$3,INFO!$Q$9,(((($D162-INFO!$Q$3)/1000)*INFO!$Q$6)+INFO!$Q$9))</f>
        <v>21.6</v>
      </c>
    </row>
    <row r="163" spans="1:6" x14ac:dyDescent="0.25">
      <c r="A163">
        <v>10079000</v>
      </c>
      <c r="B163" t="s">
        <v>240</v>
      </c>
      <c r="C163" t="s">
        <v>60</v>
      </c>
      <c r="D163" s="1">
        <v>4200</v>
      </c>
      <c r="F163" s="12">
        <f>IF($D163&lt;=INFO!$Q$3,INFO!$Q$9,(((($D163-INFO!$Q$3)/1000)*INFO!$Q$6)+INFO!$Q$9))</f>
        <v>21.6</v>
      </c>
    </row>
    <row r="164" spans="1:6" x14ac:dyDescent="0.25">
      <c r="A164">
        <v>10274000</v>
      </c>
      <c r="B164" t="s">
        <v>295</v>
      </c>
      <c r="C164" t="s">
        <v>611</v>
      </c>
      <c r="D164" s="1">
        <v>4200</v>
      </c>
      <c r="F164" s="12">
        <f>IF($D164&lt;=INFO!$Q$3,INFO!$Q$9,(((($D164-INFO!$Q$3)/1000)*INFO!$Q$6)+INFO!$Q$9))</f>
        <v>21.6</v>
      </c>
    </row>
    <row r="165" spans="1:6" x14ac:dyDescent="0.25">
      <c r="A165">
        <v>10337000</v>
      </c>
      <c r="B165" t="s">
        <v>349</v>
      </c>
      <c r="C165" t="s">
        <v>576</v>
      </c>
      <c r="D165" s="1">
        <v>4200</v>
      </c>
      <c r="F165" s="12">
        <f>IF($D165&lt;=INFO!$Q$3,INFO!$Q$9,(((($D165-INFO!$Q$3)/1000)*INFO!$Q$6)+INFO!$Q$9))</f>
        <v>21.6</v>
      </c>
    </row>
    <row r="166" spans="1:6" x14ac:dyDescent="0.25">
      <c r="A166">
        <v>10038000</v>
      </c>
      <c r="B166" t="s">
        <v>310</v>
      </c>
      <c r="C166" t="s">
        <v>536</v>
      </c>
      <c r="D166" s="1">
        <v>4300</v>
      </c>
      <c r="F166" s="12">
        <f>IF($D166&lt;=INFO!$Q$3,INFO!$Q$9,(((($D166-INFO!$Q$3)/1000)*INFO!$Q$6)+INFO!$Q$9))</f>
        <v>21.9</v>
      </c>
    </row>
    <row r="167" spans="1:6" x14ac:dyDescent="0.25">
      <c r="A167">
        <v>10156000</v>
      </c>
      <c r="B167" t="s">
        <v>300</v>
      </c>
      <c r="C167" t="s">
        <v>521</v>
      </c>
      <c r="D167" s="1">
        <v>4300</v>
      </c>
      <c r="F167" s="12">
        <f>IF($D167&lt;=INFO!$Q$3,INFO!$Q$9,(((($D167-INFO!$Q$3)/1000)*INFO!$Q$6)+INFO!$Q$9))</f>
        <v>21.9</v>
      </c>
    </row>
    <row r="168" spans="1:6" x14ac:dyDescent="0.25">
      <c r="A168">
        <v>10158500</v>
      </c>
      <c r="B168" t="s">
        <v>247</v>
      </c>
      <c r="C168" t="s">
        <v>619</v>
      </c>
      <c r="D168" s="1">
        <v>4300</v>
      </c>
      <c r="F168" s="12">
        <f>IF($D168&lt;=INFO!$Q$3,INFO!$Q$9,(((($D168-INFO!$Q$3)/1000)*INFO!$Q$6)+INFO!$Q$9))</f>
        <v>21.9</v>
      </c>
    </row>
    <row r="169" spans="1:6" x14ac:dyDescent="0.25">
      <c r="A169">
        <v>10271000</v>
      </c>
      <c r="B169" t="s">
        <v>178</v>
      </c>
      <c r="C169" t="s">
        <v>500</v>
      </c>
      <c r="D169" s="1">
        <v>4300</v>
      </c>
      <c r="F169" s="12">
        <f>IF($D169&lt;=INFO!$Q$3,INFO!$Q$9,(((($D169-INFO!$Q$3)/1000)*INFO!$Q$6)+INFO!$Q$9))</f>
        <v>21.9</v>
      </c>
    </row>
    <row r="170" spans="1:6" x14ac:dyDescent="0.25">
      <c r="A170">
        <v>10067000</v>
      </c>
      <c r="B170" t="s">
        <v>212</v>
      </c>
      <c r="C170" t="s">
        <v>495</v>
      </c>
      <c r="D170" s="1">
        <v>4400</v>
      </c>
      <c r="F170" s="12">
        <f>IF($D170&lt;=INFO!$Q$3,INFO!$Q$9,(((($D170-INFO!$Q$3)/1000)*INFO!$Q$6)+INFO!$Q$9))</f>
        <v>22.2</v>
      </c>
    </row>
    <row r="171" spans="1:6" x14ac:dyDescent="0.25">
      <c r="A171">
        <v>10078000</v>
      </c>
      <c r="B171" t="s">
        <v>260</v>
      </c>
      <c r="C171" t="s">
        <v>577</v>
      </c>
      <c r="D171" s="1">
        <v>4400</v>
      </c>
      <c r="F171" s="12">
        <f>IF($D171&lt;=INFO!$Q$3,INFO!$Q$9,(((($D171-INFO!$Q$3)/1000)*INFO!$Q$6)+INFO!$Q$9))</f>
        <v>22.2</v>
      </c>
    </row>
    <row r="172" spans="1:6" x14ac:dyDescent="0.25">
      <c r="A172">
        <v>10302000</v>
      </c>
      <c r="B172" t="s">
        <v>217</v>
      </c>
      <c r="C172" t="s">
        <v>568</v>
      </c>
      <c r="D172" s="1">
        <v>4400</v>
      </c>
      <c r="F172" s="12">
        <f>IF($D172&lt;=INFO!$Q$3,INFO!$Q$9,(((($D172-INFO!$Q$3)/1000)*INFO!$Q$6)+INFO!$Q$9))</f>
        <v>22.2</v>
      </c>
    </row>
    <row r="173" spans="1:6" x14ac:dyDescent="0.25">
      <c r="A173">
        <v>10135000</v>
      </c>
      <c r="B173" t="s">
        <v>262</v>
      </c>
      <c r="C173" t="s">
        <v>557</v>
      </c>
      <c r="D173" s="1">
        <v>4500</v>
      </c>
      <c r="F173" s="12">
        <f>IF($D173&lt;=INFO!$Q$3,INFO!$Q$9,(((($D173-INFO!$Q$3)/1000)*INFO!$Q$6)+INFO!$Q$9))</f>
        <v>22.5</v>
      </c>
    </row>
    <row r="174" spans="1:6" x14ac:dyDescent="0.25">
      <c r="A174">
        <v>10158000</v>
      </c>
      <c r="B174" t="s">
        <v>366</v>
      </c>
      <c r="C174" t="s">
        <v>665</v>
      </c>
      <c r="D174" s="1">
        <v>4500</v>
      </c>
      <c r="F174" s="12">
        <f>IF($D174&lt;=INFO!$Q$3,INFO!$Q$9,(((($D174-INFO!$Q$3)/1000)*INFO!$Q$6)+INFO!$Q$9))</f>
        <v>22.5</v>
      </c>
    </row>
    <row r="175" spans="1:6" x14ac:dyDescent="0.25">
      <c r="A175">
        <v>10170000</v>
      </c>
      <c r="B175" t="s">
        <v>176</v>
      </c>
      <c r="C175" t="s">
        <v>490</v>
      </c>
      <c r="D175" s="1">
        <v>4500</v>
      </c>
      <c r="F175" s="12">
        <f>IF($D175&lt;=INFO!$Q$3,INFO!$Q$9,(((($D175-INFO!$Q$3)/1000)*INFO!$Q$6)+INFO!$Q$9))</f>
        <v>22.5</v>
      </c>
    </row>
    <row r="176" spans="1:6" x14ac:dyDescent="0.25">
      <c r="A176">
        <v>10224000</v>
      </c>
      <c r="B176" t="s">
        <v>216</v>
      </c>
      <c r="C176" t="s">
        <v>499</v>
      </c>
      <c r="D176" s="1">
        <v>4500</v>
      </c>
      <c r="F176" s="12">
        <f>IF($D176&lt;=INFO!$Q$3,INFO!$Q$9,(((($D176-INFO!$Q$3)/1000)*INFO!$Q$6)+INFO!$Q$9))</f>
        <v>22.5</v>
      </c>
    </row>
    <row r="177" spans="1:6" x14ac:dyDescent="0.25">
      <c r="A177">
        <v>10292000</v>
      </c>
      <c r="B177" t="s">
        <v>244</v>
      </c>
      <c r="C177" t="s">
        <v>566</v>
      </c>
      <c r="D177" s="1">
        <v>4500</v>
      </c>
      <c r="F177" s="12">
        <f>IF($D177&lt;=INFO!$Q$3,INFO!$Q$9,(((($D177-INFO!$Q$3)/1000)*INFO!$Q$6)+INFO!$Q$9))</f>
        <v>22.5</v>
      </c>
    </row>
    <row r="178" spans="1:6" x14ac:dyDescent="0.25">
      <c r="A178">
        <v>10297000</v>
      </c>
      <c r="B178" t="s">
        <v>210</v>
      </c>
      <c r="C178" t="s">
        <v>567</v>
      </c>
      <c r="D178" s="1">
        <v>4500</v>
      </c>
      <c r="F178" s="12">
        <f>IF($D178&lt;=INFO!$Q$3,INFO!$Q$9,(((($D178-INFO!$Q$3)/1000)*INFO!$Q$6)+INFO!$Q$9))</f>
        <v>22.5</v>
      </c>
    </row>
    <row r="179" spans="1:6" x14ac:dyDescent="0.25">
      <c r="A179">
        <v>10323000</v>
      </c>
      <c r="B179" t="s">
        <v>173</v>
      </c>
      <c r="C179" t="s">
        <v>493</v>
      </c>
      <c r="D179" s="1">
        <v>4500</v>
      </c>
      <c r="F179" s="12">
        <f>IF($D179&lt;=INFO!$Q$3,INFO!$Q$9,(((($D179-INFO!$Q$3)/1000)*INFO!$Q$6)+INFO!$Q$9))</f>
        <v>22.5</v>
      </c>
    </row>
    <row r="180" spans="1:6" x14ac:dyDescent="0.25">
      <c r="A180">
        <v>10077000</v>
      </c>
      <c r="B180" t="s">
        <v>224</v>
      </c>
      <c r="C180" t="s">
        <v>225</v>
      </c>
      <c r="D180" s="1">
        <v>4600</v>
      </c>
      <c r="F180" s="12">
        <f>IF($D180&lt;=INFO!$Q$3,INFO!$Q$9,(((($D180-INFO!$Q$3)/1000)*INFO!$Q$6)+INFO!$Q$9))</f>
        <v>22.8</v>
      </c>
    </row>
    <row r="181" spans="1:6" x14ac:dyDescent="0.25">
      <c r="A181">
        <v>10087000</v>
      </c>
      <c r="B181" t="s">
        <v>286</v>
      </c>
      <c r="C181" t="s">
        <v>440</v>
      </c>
      <c r="D181" s="1">
        <v>4600</v>
      </c>
      <c r="F181" s="12">
        <f>IF($D181&lt;=INFO!$Q$3,INFO!$Q$9,(((($D181-INFO!$Q$3)/1000)*INFO!$Q$6)+INFO!$Q$9))</f>
        <v>22.8</v>
      </c>
    </row>
    <row r="182" spans="1:6" x14ac:dyDescent="0.25">
      <c r="A182">
        <v>10096000</v>
      </c>
      <c r="B182" t="s">
        <v>275</v>
      </c>
      <c r="C182" t="s">
        <v>539</v>
      </c>
      <c r="D182" s="1">
        <v>4600</v>
      </c>
      <c r="F182" s="12">
        <f>IF($D182&lt;=INFO!$Q$3,INFO!$Q$9,(((($D182-INFO!$Q$3)/1000)*INFO!$Q$6)+INFO!$Q$9))</f>
        <v>22.8</v>
      </c>
    </row>
    <row r="183" spans="1:6" x14ac:dyDescent="0.25">
      <c r="A183">
        <v>10222000</v>
      </c>
      <c r="B183" t="s">
        <v>196</v>
      </c>
      <c r="C183" t="s">
        <v>517</v>
      </c>
      <c r="D183" s="1">
        <v>4600</v>
      </c>
      <c r="F183" s="12">
        <f>IF($D183&lt;=INFO!$Q$3,INFO!$Q$9,(((($D183-INFO!$Q$3)/1000)*INFO!$Q$6)+INFO!$Q$9))</f>
        <v>22.8</v>
      </c>
    </row>
    <row r="184" spans="1:6" x14ac:dyDescent="0.25">
      <c r="A184">
        <v>10282000</v>
      </c>
      <c r="B184" t="s">
        <v>209</v>
      </c>
      <c r="C184" t="s">
        <v>526</v>
      </c>
      <c r="D184" s="1">
        <v>4600</v>
      </c>
      <c r="F184" s="12">
        <f>IF($D184&lt;=INFO!$Q$3,INFO!$Q$9,(((($D184-INFO!$Q$3)/1000)*INFO!$Q$6)+INFO!$Q$9))</f>
        <v>22.8</v>
      </c>
    </row>
    <row r="185" spans="1:6" x14ac:dyDescent="0.25">
      <c r="A185">
        <v>10110000</v>
      </c>
      <c r="B185" t="s">
        <v>247</v>
      </c>
      <c r="C185" t="s">
        <v>578</v>
      </c>
      <c r="D185" s="1">
        <v>4700</v>
      </c>
      <c r="F185" s="12">
        <f>IF($D185&lt;=INFO!$Q$3,INFO!$Q$9,(((($D185-INFO!$Q$3)/1000)*INFO!$Q$6)+INFO!$Q$9))</f>
        <v>23.1</v>
      </c>
    </row>
    <row r="186" spans="1:6" x14ac:dyDescent="0.25">
      <c r="A186">
        <v>10122000</v>
      </c>
      <c r="B186" t="s">
        <v>255</v>
      </c>
      <c r="C186" t="s">
        <v>533</v>
      </c>
      <c r="D186" s="1">
        <v>4800</v>
      </c>
      <c r="F186" s="12">
        <f>IF($D186&lt;=INFO!$Q$3,INFO!$Q$9,(((($D186-INFO!$Q$3)/1000)*INFO!$Q$6)+INFO!$Q$9))</f>
        <v>23.4</v>
      </c>
    </row>
    <row r="187" spans="1:6" x14ac:dyDescent="0.25">
      <c r="A187">
        <v>10351000</v>
      </c>
      <c r="B187" t="s">
        <v>78</v>
      </c>
      <c r="C187" t="s">
        <v>79</v>
      </c>
      <c r="D187" s="1">
        <v>4800</v>
      </c>
      <c r="F187" s="12">
        <f>IF($D187&lt;=INFO!$Q$3,INFO!$Q$9,(((($D187-INFO!$Q$3)/1000)*INFO!$Q$6)+INFO!$Q$9))</f>
        <v>23.4</v>
      </c>
    </row>
    <row r="188" spans="1:6" x14ac:dyDescent="0.25">
      <c r="A188">
        <v>10356001</v>
      </c>
      <c r="B188" t="s">
        <v>230</v>
      </c>
      <c r="C188" t="s">
        <v>528</v>
      </c>
      <c r="D188" s="1">
        <v>4800</v>
      </c>
      <c r="F188" s="12">
        <f>IF($D188&lt;=INFO!$Q$3,INFO!$Q$9,(((($D188-INFO!$Q$3)/1000)*INFO!$Q$6)+INFO!$Q$9))</f>
        <v>23.4</v>
      </c>
    </row>
    <row r="189" spans="1:6" x14ac:dyDescent="0.25">
      <c r="A189">
        <v>10039000</v>
      </c>
      <c r="B189" t="s">
        <v>199</v>
      </c>
      <c r="C189" t="s">
        <v>550</v>
      </c>
      <c r="D189" s="1">
        <v>4900</v>
      </c>
      <c r="F189" s="12">
        <f>IF($D189&lt;=INFO!$Q$3,INFO!$Q$9,(((($D189-INFO!$Q$3)/1000)*INFO!$Q$6)+INFO!$Q$9))</f>
        <v>23.7</v>
      </c>
    </row>
    <row r="190" spans="1:6" x14ac:dyDescent="0.25">
      <c r="A190">
        <v>10103000</v>
      </c>
      <c r="B190" t="s">
        <v>307</v>
      </c>
      <c r="C190" t="s">
        <v>597</v>
      </c>
      <c r="D190" s="1">
        <v>4900</v>
      </c>
      <c r="F190" s="12">
        <f>IF($D190&lt;=INFO!$Q$3,INFO!$Q$9,(((($D190-INFO!$Q$3)/1000)*INFO!$Q$6)+INFO!$Q$9))</f>
        <v>23.7</v>
      </c>
    </row>
    <row r="191" spans="1:6" x14ac:dyDescent="0.25">
      <c r="A191">
        <v>10358000</v>
      </c>
      <c r="B191" t="s">
        <v>291</v>
      </c>
      <c r="C191" t="s">
        <v>582</v>
      </c>
      <c r="D191" s="1">
        <v>4900</v>
      </c>
      <c r="F191" s="12">
        <f>IF($D191&lt;=INFO!$Q$3,INFO!$Q$9,(((($D191-INFO!$Q$3)/1000)*INFO!$Q$6)+INFO!$Q$9))</f>
        <v>23.7</v>
      </c>
    </row>
    <row r="192" spans="1:6" x14ac:dyDescent="0.25">
      <c r="A192">
        <v>10335500</v>
      </c>
      <c r="B192" t="s">
        <v>64</v>
      </c>
      <c r="C192" t="s">
        <v>575</v>
      </c>
      <c r="D192" s="1">
        <v>5000</v>
      </c>
      <c r="F192" s="12">
        <f>IF($D192&lt;=INFO!$Q$3,INFO!$Q$9,(((($D192-INFO!$Q$3)/1000)*INFO!$Q$6)+INFO!$Q$9))</f>
        <v>24</v>
      </c>
    </row>
    <row r="193" spans="1:6" x14ac:dyDescent="0.25">
      <c r="A193">
        <v>10216000</v>
      </c>
      <c r="B193" t="s">
        <v>207</v>
      </c>
      <c r="C193" t="s">
        <v>506</v>
      </c>
      <c r="D193" s="1">
        <v>5100</v>
      </c>
      <c r="F193" s="12">
        <f>IF($D193&lt;=INFO!$Q$3,INFO!$Q$9,(((($D193-INFO!$Q$3)/1000)*INFO!$Q$6)+INFO!$Q$9))</f>
        <v>24.3</v>
      </c>
    </row>
    <row r="194" spans="1:6" x14ac:dyDescent="0.25">
      <c r="A194">
        <v>10237000</v>
      </c>
      <c r="B194" t="s">
        <v>171</v>
      </c>
      <c r="C194" t="s">
        <v>511</v>
      </c>
      <c r="D194" s="1">
        <v>5100</v>
      </c>
      <c r="F194" s="12">
        <f>IF($D194&lt;=INFO!$Q$3,INFO!$Q$9,(((($D194-INFO!$Q$3)/1000)*INFO!$Q$6)+INFO!$Q$9))</f>
        <v>24.3</v>
      </c>
    </row>
    <row r="195" spans="1:6" x14ac:dyDescent="0.25">
      <c r="A195">
        <v>10276000</v>
      </c>
      <c r="B195" t="s">
        <v>243</v>
      </c>
      <c r="C195" t="s">
        <v>565</v>
      </c>
      <c r="D195" s="1">
        <v>5100</v>
      </c>
      <c r="F195" s="12">
        <f>IF($D195&lt;=INFO!$Q$3,INFO!$Q$9,(((($D195-INFO!$Q$3)/1000)*INFO!$Q$6)+INFO!$Q$9))</f>
        <v>24.3</v>
      </c>
    </row>
    <row r="196" spans="1:6" x14ac:dyDescent="0.25">
      <c r="A196">
        <v>10359000</v>
      </c>
      <c r="B196" t="s">
        <v>232</v>
      </c>
      <c r="C196" t="s">
        <v>512</v>
      </c>
      <c r="D196" s="1">
        <v>5100</v>
      </c>
      <c r="F196" s="12">
        <f>IF($D196&lt;=INFO!$Q$3,INFO!$Q$9,(((($D196-INFO!$Q$3)/1000)*INFO!$Q$6)+INFO!$Q$9))</f>
        <v>24.3</v>
      </c>
    </row>
    <row r="197" spans="1:6" x14ac:dyDescent="0.25">
      <c r="A197">
        <v>10047000</v>
      </c>
      <c r="B197" t="s">
        <v>38</v>
      </c>
      <c r="C197" t="s">
        <v>606</v>
      </c>
      <c r="D197" s="1">
        <v>5200</v>
      </c>
      <c r="F197" s="12">
        <f>IF($D197&lt;=INFO!$Q$3,INFO!$Q$9,(((($D197-INFO!$Q$3)/1000)*INFO!$Q$6)+INFO!$Q$9))</f>
        <v>24.6</v>
      </c>
    </row>
    <row r="198" spans="1:6" x14ac:dyDescent="0.25">
      <c r="A198">
        <v>10241000</v>
      </c>
      <c r="B198" t="s">
        <v>220</v>
      </c>
      <c r="C198" t="s">
        <v>547</v>
      </c>
      <c r="D198" s="1">
        <v>5200</v>
      </c>
      <c r="F198" s="12">
        <f>IF($D198&lt;=INFO!$Q$3,INFO!$Q$9,(((($D198-INFO!$Q$3)/1000)*INFO!$Q$6)+INFO!$Q$9))</f>
        <v>24.6</v>
      </c>
    </row>
    <row r="199" spans="1:6" x14ac:dyDescent="0.25">
      <c r="A199">
        <v>10243000</v>
      </c>
      <c r="B199" t="s">
        <v>249</v>
      </c>
      <c r="C199" t="s">
        <v>541</v>
      </c>
      <c r="D199" s="1">
        <v>5300</v>
      </c>
      <c r="F199" s="12">
        <f>IF($D199&lt;=INFO!$Q$3,INFO!$Q$9,(((($D199-INFO!$Q$3)/1000)*INFO!$Q$6)+INFO!$Q$9))</f>
        <v>24.9</v>
      </c>
    </row>
    <row r="200" spans="1:6" x14ac:dyDescent="0.25">
      <c r="A200">
        <v>10289000</v>
      </c>
      <c r="B200" t="s">
        <v>251</v>
      </c>
      <c r="C200" t="s">
        <v>587</v>
      </c>
      <c r="D200" s="1">
        <v>5300</v>
      </c>
      <c r="F200" s="12">
        <f>IF($D200&lt;=INFO!$Q$3,INFO!$Q$9,(((($D200-INFO!$Q$3)/1000)*INFO!$Q$6)+INFO!$Q$9))</f>
        <v>24.9</v>
      </c>
    </row>
    <row r="201" spans="1:6" x14ac:dyDescent="0.25">
      <c r="A201">
        <v>10152000</v>
      </c>
      <c r="B201" t="s">
        <v>311</v>
      </c>
      <c r="C201" t="s">
        <v>612</v>
      </c>
      <c r="D201" s="1">
        <v>5400</v>
      </c>
      <c r="F201" s="12">
        <f>IF($D201&lt;=INFO!$Q$3,INFO!$Q$9,(((($D201-INFO!$Q$3)/1000)*INFO!$Q$6)+INFO!$Q$9))</f>
        <v>25.2</v>
      </c>
    </row>
    <row r="202" spans="1:6" x14ac:dyDescent="0.25">
      <c r="A202">
        <v>10188000</v>
      </c>
      <c r="B202" t="s">
        <v>121</v>
      </c>
      <c r="C202" t="s">
        <v>516</v>
      </c>
      <c r="D202" s="1">
        <v>5400</v>
      </c>
      <c r="F202" s="12">
        <f>IF($D202&lt;=INFO!$Q$3,INFO!$Q$9,(((($D202-INFO!$Q$3)/1000)*INFO!$Q$6)+INFO!$Q$9))</f>
        <v>25.2</v>
      </c>
    </row>
    <row r="203" spans="1:6" x14ac:dyDescent="0.25">
      <c r="A203">
        <v>10245000</v>
      </c>
      <c r="B203" t="s">
        <v>241</v>
      </c>
      <c r="C203" t="s">
        <v>574</v>
      </c>
      <c r="D203" s="1">
        <v>5400</v>
      </c>
      <c r="F203" s="12">
        <f>IF($D203&lt;=INFO!$Q$3,INFO!$Q$9,(((($D203-INFO!$Q$3)/1000)*INFO!$Q$6)+INFO!$Q$9))</f>
        <v>25.2</v>
      </c>
    </row>
    <row r="204" spans="1:6" x14ac:dyDescent="0.25">
      <c r="A204">
        <v>10316500</v>
      </c>
      <c r="B204" t="s">
        <v>258</v>
      </c>
      <c r="C204" t="s">
        <v>596</v>
      </c>
      <c r="D204" s="1">
        <v>5400</v>
      </c>
      <c r="F204" s="12">
        <f>IF($D204&lt;=INFO!$Q$3,INFO!$Q$9,(((($D204-INFO!$Q$3)/1000)*INFO!$Q$6)+INFO!$Q$9))</f>
        <v>25.2</v>
      </c>
    </row>
    <row r="205" spans="1:6" x14ac:dyDescent="0.25">
      <c r="A205">
        <v>10015000</v>
      </c>
      <c r="B205" t="s">
        <v>374</v>
      </c>
      <c r="C205" t="s">
        <v>653</v>
      </c>
      <c r="D205" s="1">
        <v>5500</v>
      </c>
      <c r="F205" s="12">
        <f>IF($D205&lt;=INFO!$Q$3,INFO!$Q$9,(((($D205-INFO!$Q$3)/1000)*INFO!$Q$6)+INFO!$Q$9))</f>
        <v>25.5</v>
      </c>
    </row>
    <row r="206" spans="1:6" x14ac:dyDescent="0.25">
      <c r="A206">
        <v>10294000</v>
      </c>
      <c r="B206" t="s">
        <v>238</v>
      </c>
      <c r="C206" t="s">
        <v>530</v>
      </c>
      <c r="D206" s="1">
        <v>5500</v>
      </c>
      <c r="F206" s="12">
        <f>IF($D206&lt;=INFO!$Q$3,INFO!$Q$9,(((($D206-INFO!$Q$3)/1000)*INFO!$Q$6)+INFO!$Q$9))</f>
        <v>25.5</v>
      </c>
    </row>
    <row r="207" spans="1:6" x14ac:dyDescent="0.25">
      <c r="A207">
        <v>10182000</v>
      </c>
      <c r="B207" t="s">
        <v>318</v>
      </c>
      <c r="C207" t="s">
        <v>505</v>
      </c>
      <c r="D207" s="1">
        <v>5600</v>
      </c>
      <c r="F207" s="12">
        <f>IF($D207&lt;=INFO!$Q$3,INFO!$Q$9,(((($D207-INFO!$Q$3)/1000)*INFO!$Q$6)+INFO!$Q$9))</f>
        <v>25.8</v>
      </c>
    </row>
    <row r="208" spans="1:6" x14ac:dyDescent="0.25">
      <c r="A208">
        <v>10313000</v>
      </c>
      <c r="B208" t="s">
        <v>257</v>
      </c>
      <c r="C208" t="s">
        <v>561</v>
      </c>
      <c r="D208" s="1">
        <v>5700</v>
      </c>
      <c r="F208" s="12">
        <f>IF($D208&lt;=INFO!$Q$3,INFO!$Q$9,(((($D208-INFO!$Q$3)/1000)*INFO!$Q$6)+INFO!$Q$9))</f>
        <v>26.1</v>
      </c>
    </row>
    <row r="209" spans="1:6" x14ac:dyDescent="0.25">
      <c r="A209">
        <v>10042500</v>
      </c>
      <c r="B209" t="s">
        <v>297</v>
      </c>
      <c r="C209" t="s">
        <v>571</v>
      </c>
      <c r="D209" s="1">
        <v>5800</v>
      </c>
      <c r="F209" s="12">
        <f>IF($D209&lt;=INFO!$Q$3,INFO!$Q$9,(((($D209-INFO!$Q$3)/1000)*INFO!$Q$6)+INFO!$Q$9))</f>
        <v>26.4</v>
      </c>
    </row>
    <row r="210" spans="1:6" x14ac:dyDescent="0.25">
      <c r="A210">
        <v>10131000</v>
      </c>
      <c r="B210" t="s">
        <v>324</v>
      </c>
      <c r="C210" t="s">
        <v>618</v>
      </c>
      <c r="D210" s="1">
        <v>5800</v>
      </c>
      <c r="F210" s="12">
        <f>IF($D210&lt;=INFO!$Q$3,INFO!$Q$9,(((($D210-INFO!$Q$3)/1000)*INFO!$Q$6)+INFO!$Q$9))</f>
        <v>26.4</v>
      </c>
    </row>
    <row r="211" spans="1:6" x14ac:dyDescent="0.25">
      <c r="A211">
        <v>10169000</v>
      </c>
      <c r="B211" t="s">
        <v>273</v>
      </c>
      <c r="C211" t="s">
        <v>584</v>
      </c>
      <c r="D211" s="1">
        <v>5800</v>
      </c>
      <c r="F211" s="12">
        <f>IF($D211&lt;=INFO!$Q$3,INFO!$Q$9,(((($D211-INFO!$Q$3)/1000)*INFO!$Q$6)+INFO!$Q$9))</f>
        <v>26.4</v>
      </c>
    </row>
    <row r="212" spans="1:6" x14ac:dyDescent="0.25">
      <c r="A212">
        <v>10229000</v>
      </c>
      <c r="B212" t="s">
        <v>122</v>
      </c>
      <c r="C212" t="s">
        <v>510</v>
      </c>
      <c r="D212" s="1">
        <v>5800</v>
      </c>
      <c r="F212" s="12">
        <f>IF($D212&lt;=INFO!$Q$3,INFO!$Q$9,(((($D212-INFO!$Q$3)/1000)*INFO!$Q$6)+INFO!$Q$9))</f>
        <v>26.4</v>
      </c>
    </row>
    <row r="213" spans="1:6" x14ac:dyDescent="0.25">
      <c r="A213">
        <v>10087500</v>
      </c>
      <c r="B213" t="s">
        <v>358</v>
      </c>
      <c r="C213" t="s">
        <v>643</v>
      </c>
      <c r="D213" s="1">
        <v>5900</v>
      </c>
      <c r="F213" s="12">
        <f>IF($D213&lt;=INFO!$Q$3,INFO!$Q$9,(((($D213-INFO!$Q$3)/1000)*INFO!$Q$6)+INFO!$Q$9))</f>
        <v>26.7</v>
      </c>
    </row>
    <row r="214" spans="1:6" x14ac:dyDescent="0.25">
      <c r="A214">
        <v>10192000</v>
      </c>
      <c r="B214" t="s">
        <v>215</v>
      </c>
      <c r="C214" t="s">
        <v>444</v>
      </c>
      <c r="D214" s="1">
        <v>5900</v>
      </c>
      <c r="F214" s="12">
        <f>IF($D214&lt;=INFO!$Q$3,INFO!$Q$9,(((($D214-INFO!$Q$3)/1000)*INFO!$Q$6)+INFO!$Q$9))</f>
        <v>26.7</v>
      </c>
    </row>
    <row r="215" spans="1:6" x14ac:dyDescent="0.25">
      <c r="A215">
        <v>10257000</v>
      </c>
      <c r="B215" t="s">
        <v>278</v>
      </c>
      <c r="C215" t="s">
        <v>524</v>
      </c>
      <c r="D215" s="1">
        <v>5900</v>
      </c>
      <c r="F215" s="12">
        <f>IF($D215&lt;=INFO!$Q$3,INFO!$Q$9,(((($D215-INFO!$Q$3)/1000)*INFO!$Q$6)+INFO!$Q$9))</f>
        <v>26.7</v>
      </c>
    </row>
    <row r="216" spans="1:6" x14ac:dyDescent="0.25">
      <c r="A216">
        <v>10342000</v>
      </c>
      <c r="B216" t="s">
        <v>269</v>
      </c>
      <c r="C216" t="s">
        <v>548</v>
      </c>
      <c r="D216" s="1">
        <v>5900</v>
      </c>
      <c r="F216" s="12">
        <f>IF($D216&lt;=INFO!$Q$3,INFO!$Q$9,(((($D216-INFO!$Q$3)/1000)*INFO!$Q$6)+INFO!$Q$9))</f>
        <v>26.7</v>
      </c>
    </row>
    <row r="217" spans="1:6" x14ac:dyDescent="0.25">
      <c r="A217">
        <v>10211000</v>
      </c>
      <c r="B217" t="s">
        <v>265</v>
      </c>
      <c r="C217" t="s">
        <v>573</v>
      </c>
      <c r="D217" s="1">
        <v>6000</v>
      </c>
      <c r="F217" s="12">
        <f>IF($D217&lt;=INFO!$Q$3,INFO!$Q$9,(((($D217-INFO!$Q$3)/1000)*INFO!$Q$6)+INFO!$Q$9))</f>
        <v>27</v>
      </c>
    </row>
    <row r="218" spans="1:6" x14ac:dyDescent="0.25">
      <c r="A218">
        <v>10268000</v>
      </c>
      <c r="B218" t="s">
        <v>267</v>
      </c>
      <c r="C218" t="s">
        <v>595</v>
      </c>
      <c r="D218" s="1">
        <v>6000</v>
      </c>
      <c r="F218" s="12">
        <f>IF($D218&lt;=INFO!$Q$3,INFO!$Q$9,(((($D218-INFO!$Q$3)/1000)*INFO!$Q$6)+INFO!$Q$9))</f>
        <v>27</v>
      </c>
    </row>
    <row r="219" spans="1:6" x14ac:dyDescent="0.25">
      <c r="A219">
        <v>10116000</v>
      </c>
      <c r="B219" t="s">
        <v>315</v>
      </c>
      <c r="C219" t="s">
        <v>608</v>
      </c>
      <c r="D219" s="1">
        <v>6100</v>
      </c>
      <c r="F219" s="12">
        <f>IF($D219&lt;=INFO!$Q$3,INFO!$Q$9,(((($D219-INFO!$Q$3)/1000)*INFO!$Q$6)+INFO!$Q$9))</f>
        <v>27.3</v>
      </c>
    </row>
    <row r="220" spans="1:6" x14ac:dyDescent="0.25">
      <c r="A220">
        <v>10235000</v>
      </c>
      <c r="B220" t="s">
        <v>282</v>
      </c>
      <c r="C220" t="s">
        <v>522</v>
      </c>
      <c r="D220" s="1">
        <v>6100</v>
      </c>
      <c r="F220" s="12">
        <f>IF($D220&lt;=INFO!$Q$3,INFO!$Q$9,(((($D220-INFO!$Q$3)/1000)*INFO!$Q$6)+INFO!$Q$9))</f>
        <v>27.3</v>
      </c>
    </row>
    <row r="221" spans="1:6" x14ac:dyDescent="0.25">
      <c r="A221">
        <v>10343000</v>
      </c>
      <c r="B221" t="s">
        <v>283</v>
      </c>
      <c r="C221" t="s">
        <v>620</v>
      </c>
      <c r="D221" s="1">
        <v>6100</v>
      </c>
      <c r="F221" s="12">
        <f>IF($D221&lt;=INFO!$Q$3,INFO!$Q$9,(((($D221-INFO!$Q$3)/1000)*INFO!$Q$6)+INFO!$Q$9))</f>
        <v>27.3</v>
      </c>
    </row>
    <row r="222" spans="1:6" x14ac:dyDescent="0.25">
      <c r="A222">
        <v>10034000</v>
      </c>
      <c r="B222" t="s">
        <v>8</v>
      </c>
      <c r="C222" t="s">
        <v>382</v>
      </c>
      <c r="D222" s="1">
        <v>6300</v>
      </c>
      <c r="F222" s="12">
        <f>IF($D222&lt;=INFO!$Q$3,INFO!$Q$9,(((($D222-INFO!$Q$3)/1000)*INFO!$Q$6)+INFO!$Q$9))</f>
        <v>27.9</v>
      </c>
    </row>
    <row r="223" spans="1:6" x14ac:dyDescent="0.25">
      <c r="A223">
        <v>10288000</v>
      </c>
      <c r="B223" t="s">
        <v>331</v>
      </c>
      <c r="C223" t="s">
        <v>626</v>
      </c>
      <c r="D223" s="1">
        <v>6400</v>
      </c>
      <c r="F223" s="12">
        <f>IF($D223&lt;=INFO!$Q$3,INFO!$Q$9,(((($D223-INFO!$Q$3)/1000)*INFO!$Q$6)+INFO!$Q$9))</f>
        <v>28.2</v>
      </c>
    </row>
    <row r="224" spans="1:6" x14ac:dyDescent="0.25">
      <c r="A224">
        <v>10332000</v>
      </c>
      <c r="B224" t="s">
        <v>306</v>
      </c>
      <c r="C224" t="s">
        <v>624</v>
      </c>
      <c r="D224" s="1">
        <v>6600</v>
      </c>
      <c r="F224" s="12">
        <f>IF($D224&lt;=INFO!$Q$3,INFO!$Q$9,(((($D224-INFO!$Q$3)/1000)*INFO!$Q$6)+INFO!$Q$9))</f>
        <v>28.8</v>
      </c>
    </row>
    <row r="225" spans="1:6" x14ac:dyDescent="0.25">
      <c r="A225">
        <v>10126000</v>
      </c>
      <c r="B225" t="s">
        <v>339</v>
      </c>
      <c r="C225" t="s">
        <v>639</v>
      </c>
      <c r="D225" s="1">
        <v>6700</v>
      </c>
      <c r="F225" s="12">
        <f>IF($D225&lt;=INFO!$Q$3,INFO!$Q$9,(((($D225-INFO!$Q$3)/1000)*INFO!$Q$6)+INFO!$Q$9))</f>
        <v>29.1</v>
      </c>
    </row>
    <row r="226" spans="1:6" x14ac:dyDescent="0.25">
      <c r="A226">
        <v>10275000</v>
      </c>
      <c r="B226" t="s">
        <v>345</v>
      </c>
      <c r="C226" t="s">
        <v>632</v>
      </c>
      <c r="D226" s="1">
        <v>6700</v>
      </c>
      <c r="F226" s="12">
        <f>IF($D226&lt;=INFO!$Q$3,INFO!$Q$9,(((($D226-INFO!$Q$3)/1000)*INFO!$Q$6)+INFO!$Q$9))</f>
        <v>29.1</v>
      </c>
    </row>
    <row r="227" spans="1:6" x14ac:dyDescent="0.25">
      <c r="A227">
        <v>10002000</v>
      </c>
      <c r="B227" t="s">
        <v>4</v>
      </c>
      <c r="C227" t="s">
        <v>380</v>
      </c>
      <c r="D227" s="1">
        <v>6800</v>
      </c>
      <c r="F227" s="12">
        <f>IF($D227&lt;=INFO!$Q$3,INFO!$Q$9,(((($D227-INFO!$Q$3)/1000)*INFO!$Q$6)+INFO!$Q$9))</f>
        <v>29.4</v>
      </c>
    </row>
    <row r="228" spans="1:6" x14ac:dyDescent="0.25">
      <c r="A228">
        <v>10298000</v>
      </c>
      <c r="B228" t="s">
        <v>326</v>
      </c>
      <c r="C228" t="s">
        <v>607</v>
      </c>
      <c r="D228" s="1">
        <v>6800</v>
      </c>
      <c r="F228" s="12">
        <f>IF($D228&lt;=INFO!$Q$3,INFO!$Q$9,(((($D228-INFO!$Q$3)/1000)*INFO!$Q$6)+INFO!$Q$9))</f>
        <v>29.4</v>
      </c>
    </row>
    <row r="229" spans="1:6" x14ac:dyDescent="0.25">
      <c r="A229">
        <v>10329000</v>
      </c>
      <c r="B229" t="s">
        <v>268</v>
      </c>
      <c r="C229" t="s">
        <v>599</v>
      </c>
      <c r="D229" s="1">
        <v>6800</v>
      </c>
      <c r="F229" s="12">
        <f>IF($D229&lt;=INFO!$Q$3,INFO!$Q$9,(((($D229-INFO!$Q$3)/1000)*INFO!$Q$6)+INFO!$Q$9))</f>
        <v>29.4</v>
      </c>
    </row>
    <row r="230" spans="1:6" x14ac:dyDescent="0.25">
      <c r="A230">
        <v>10033000</v>
      </c>
      <c r="B230" t="s">
        <v>341</v>
      </c>
      <c r="C230" t="s">
        <v>617</v>
      </c>
      <c r="D230" s="1">
        <v>6900</v>
      </c>
      <c r="F230" s="12">
        <f>IF($D230&lt;=INFO!$Q$3,INFO!$Q$9,(((($D230-INFO!$Q$3)/1000)*INFO!$Q$6)+INFO!$Q$9))</f>
        <v>29.7</v>
      </c>
    </row>
    <row r="231" spans="1:6" x14ac:dyDescent="0.25">
      <c r="A231">
        <v>10073000</v>
      </c>
      <c r="B231" t="s">
        <v>239</v>
      </c>
      <c r="C231" t="s">
        <v>529</v>
      </c>
      <c r="D231" s="1">
        <v>6900</v>
      </c>
      <c r="F231" s="12">
        <f>IF($D231&lt;=INFO!$Q$3,INFO!$Q$9,(((($D231-INFO!$Q$3)/1000)*INFO!$Q$6)+INFO!$Q$9))</f>
        <v>29.7</v>
      </c>
    </row>
    <row r="232" spans="1:6" x14ac:dyDescent="0.25">
      <c r="A232">
        <v>10346000</v>
      </c>
      <c r="B232" t="s">
        <v>293</v>
      </c>
      <c r="C232" t="s">
        <v>621</v>
      </c>
      <c r="D232" s="1">
        <v>6900</v>
      </c>
      <c r="F232" s="12">
        <f>IF($D232&lt;=INFO!$Q$3,INFO!$Q$9,(((($D232-INFO!$Q$3)/1000)*INFO!$Q$6)+INFO!$Q$9))</f>
        <v>29.7</v>
      </c>
    </row>
    <row r="233" spans="1:6" x14ac:dyDescent="0.25">
      <c r="A233">
        <v>10363000</v>
      </c>
      <c r="B233" t="s">
        <v>233</v>
      </c>
      <c r="C233" t="s">
        <v>543</v>
      </c>
      <c r="D233" s="1">
        <v>6900</v>
      </c>
      <c r="F233" s="12">
        <f>IF($D233&lt;=INFO!$Q$3,INFO!$Q$9,(((($D233-INFO!$Q$3)/1000)*INFO!$Q$6)+INFO!$Q$9))</f>
        <v>29.7</v>
      </c>
    </row>
    <row r="234" spans="1:6" x14ac:dyDescent="0.25">
      <c r="A234">
        <v>10209000</v>
      </c>
      <c r="B234" t="s">
        <v>69</v>
      </c>
      <c r="C234" t="s">
        <v>592</v>
      </c>
      <c r="D234" s="1">
        <v>7000</v>
      </c>
      <c r="F234" s="12">
        <f>IF($D234&lt;=INFO!$Q$3,INFO!$Q$9,(((($D234-INFO!$Q$3)/1000)*INFO!$Q$6)+INFO!$Q$9))</f>
        <v>30</v>
      </c>
    </row>
    <row r="235" spans="1:6" x14ac:dyDescent="0.25">
      <c r="A235">
        <v>10287000</v>
      </c>
      <c r="B235" t="s">
        <v>237</v>
      </c>
      <c r="C235" t="s">
        <v>554</v>
      </c>
      <c r="D235" s="1">
        <v>7000</v>
      </c>
      <c r="F235" s="12">
        <f>IF($D235&lt;=INFO!$Q$3,INFO!$Q$9,(((($D235-INFO!$Q$3)/1000)*INFO!$Q$6)+INFO!$Q$9))</f>
        <v>30</v>
      </c>
    </row>
    <row r="236" spans="1:6" x14ac:dyDescent="0.25">
      <c r="A236">
        <v>10309000</v>
      </c>
      <c r="B236" t="s">
        <v>147</v>
      </c>
      <c r="C236" t="s">
        <v>455</v>
      </c>
      <c r="D236" s="1">
        <v>7000</v>
      </c>
      <c r="F236" s="12">
        <f>IF($D236&lt;=INFO!$Q$3,INFO!$Q$9,(((($D236-INFO!$Q$3)/1000)*INFO!$Q$6)+INFO!$Q$9))</f>
        <v>30</v>
      </c>
    </row>
    <row r="237" spans="1:6" x14ac:dyDescent="0.25">
      <c r="A237">
        <v>10139000</v>
      </c>
      <c r="B237" t="s">
        <v>235</v>
      </c>
      <c r="C237" t="s">
        <v>558</v>
      </c>
      <c r="D237" s="1">
        <v>7100</v>
      </c>
      <c r="F237" s="12">
        <f>IF($D237&lt;=INFO!$Q$3,INFO!$Q$9,(((($D237-INFO!$Q$3)/1000)*INFO!$Q$6)+INFO!$Q$9))</f>
        <v>30.299999999999997</v>
      </c>
    </row>
    <row r="238" spans="1:6" x14ac:dyDescent="0.25">
      <c r="A238">
        <v>10205000</v>
      </c>
      <c r="B238" t="s">
        <v>289</v>
      </c>
      <c r="C238" t="s">
        <v>591</v>
      </c>
      <c r="D238" s="1">
        <v>7100</v>
      </c>
      <c r="F238" s="12">
        <f>IF($D238&lt;=INFO!$Q$3,INFO!$Q$9,(((($D238-INFO!$Q$3)/1000)*INFO!$Q$6)+INFO!$Q$9))</f>
        <v>30.299999999999997</v>
      </c>
    </row>
    <row r="239" spans="1:6" x14ac:dyDescent="0.25">
      <c r="A239">
        <v>10212500</v>
      </c>
      <c r="B239" t="s">
        <v>276</v>
      </c>
      <c r="C239" t="s">
        <v>610</v>
      </c>
      <c r="D239" s="1">
        <v>7100</v>
      </c>
      <c r="F239" s="12">
        <f>IF($D239&lt;=INFO!$Q$3,INFO!$Q$9,(((($D239-INFO!$Q$3)/1000)*INFO!$Q$6)+INFO!$Q$9))</f>
        <v>30.299999999999997</v>
      </c>
    </row>
    <row r="240" spans="1:6" x14ac:dyDescent="0.25">
      <c r="A240">
        <v>10355000</v>
      </c>
      <c r="B240" t="s">
        <v>192</v>
      </c>
      <c r="C240" t="s">
        <v>501</v>
      </c>
      <c r="D240" s="1">
        <v>7100</v>
      </c>
      <c r="F240" s="12">
        <f>IF($D240&lt;=INFO!$Q$3,INFO!$Q$9,(((($D240-INFO!$Q$3)/1000)*INFO!$Q$6)+INFO!$Q$9))</f>
        <v>30.299999999999997</v>
      </c>
    </row>
    <row r="241" spans="1:6" x14ac:dyDescent="0.25">
      <c r="A241">
        <v>10066000</v>
      </c>
      <c r="B241" t="s">
        <v>218</v>
      </c>
      <c r="C241" t="s">
        <v>538</v>
      </c>
      <c r="D241" s="1">
        <v>7200</v>
      </c>
      <c r="F241" s="12">
        <f>IF($D241&lt;=INFO!$Q$3,INFO!$Q$9,(((($D241-INFO!$Q$3)/1000)*INFO!$Q$6)+INFO!$Q$9))</f>
        <v>30.6</v>
      </c>
    </row>
    <row r="242" spans="1:6" x14ac:dyDescent="0.25">
      <c r="A242">
        <v>10333000</v>
      </c>
      <c r="B242" t="s">
        <v>323</v>
      </c>
      <c r="C242" t="s">
        <v>615</v>
      </c>
      <c r="D242" s="1">
        <v>7300</v>
      </c>
      <c r="F242" s="12">
        <f>IF($D242&lt;=INFO!$Q$3,INFO!$Q$9,(((($D242-INFO!$Q$3)/1000)*INFO!$Q$6)+INFO!$Q$9))</f>
        <v>30.9</v>
      </c>
    </row>
    <row r="243" spans="1:6" x14ac:dyDescent="0.25">
      <c r="A243">
        <v>10198000</v>
      </c>
      <c r="B243" t="s">
        <v>55</v>
      </c>
      <c r="C243" t="s">
        <v>640</v>
      </c>
      <c r="D243" s="1">
        <v>7400</v>
      </c>
      <c r="F243" s="12">
        <f>IF($D243&lt;=INFO!$Q$3,INFO!$Q$9,(((($D243-INFO!$Q$3)/1000)*INFO!$Q$6)+INFO!$Q$9))</f>
        <v>31.200000000000003</v>
      </c>
    </row>
    <row r="244" spans="1:6" x14ac:dyDescent="0.25">
      <c r="A244">
        <v>10315000</v>
      </c>
      <c r="B244" t="s">
        <v>292</v>
      </c>
      <c r="C244" t="s">
        <v>637</v>
      </c>
      <c r="D244" s="1">
        <v>7400</v>
      </c>
      <c r="F244" s="12">
        <f>IF($D244&lt;=INFO!$Q$3,INFO!$Q$9,(((($D244-INFO!$Q$3)/1000)*INFO!$Q$6)+INFO!$Q$9))</f>
        <v>31.200000000000003</v>
      </c>
    </row>
    <row r="245" spans="1:6" x14ac:dyDescent="0.25">
      <c r="A245">
        <v>10353000</v>
      </c>
      <c r="B245" t="s">
        <v>280</v>
      </c>
      <c r="C245" t="s">
        <v>588</v>
      </c>
      <c r="D245" s="1">
        <v>7400</v>
      </c>
      <c r="F245" s="12">
        <f>IF($D245&lt;=INFO!$Q$3,INFO!$Q$9,(((($D245-INFO!$Q$3)/1000)*INFO!$Q$6)+INFO!$Q$9))</f>
        <v>31.200000000000003</v>
      </c>
    </row>
    <row r="246" spans="1:6" x14ac:dyDescent="0.25">
      <c r="A246">
        <v>10228000</v>
      </c>
      <c r="B246" t="s">
        <v>290</v>
      </c>
      <c r="C246" t="s">
        <v>540</v>
      </c>
      <c r="D246" s="1">
        <v>7500</v>
      </c>
      <c r="F246" s="12">
        <f>IF($D246&lt;=INFO!$Q$3,INFO!$Q$9,(((($D246-INFO!$Q$3)/1000)*INFO!$Q$6)+INFO!$Q$9))</f>
        <v>31.5</v>
      </c>
    </row>
    <row r="247" spans="1:6" x14ac:dyDescent="0.25">
      <c r="A247">
        <v>10233000</v>
      </c>
      <c r="B247" t="s">
        <v>303</v>
      </c>
      <c r="C247" t="s">
        <v>585</v>
      </c>
      <c r="D247" s="1">
        <v>7500</v>
      </c>
      <c r="F247" s="12">
        <f>IF($D247&lt;=INFO!$Q$3,INFO!$Q$9,(((($D247-INFO!$Q$3)/1000)*INFO!$Q$6)+INFO!$Q$9))</f>
        <v>31.5</v>
      </c>
    </row>
    <row r="248" spans="1:6" x14ac:dyDescent="0.25">
      <c r="A248">
        <v>10281000</v>
      </c>
      <c r="B248" t="s">
        <v>190</v>
      </c>
      <c r="C248" t="s">
        <v>525</v>
      </c>
      <c r="D248" s="1">
        <v>7500</v>
      </c>
      <c r="F248" s="12">
        <f>IF($D248&lt;=INFO!$Q$3,INFO!$Q$9,(((($D248-INFO!$Q$3)/1000)*INFO!$Q$6)+INFO!$Q$9))</f>
        <v>31.5</v>
      </c>
    </row>
    <row r="249" spans="1:6" x14ac:dyDescent="0.25">
      <c r="A249">
        <v>10109000</v>
      </c>
      <c r="B249" t="s">
        <v>332</v>
      </c>
      <c r="C249" t="s">
        <v>649</v>
      </c>
      <c r="D249" s="1">
        <v>7600</v>
      </c>
      <c r="F249" s="12">
        <f>IF($D249&lt;=INFO!$Q$3,INFO!$Q$9,(((($D249-INFO!$Q$3)/1000)*INFO!$Q$6)+INFO!$Q$9))</f>
        <v>31.799999999999997</v>
      </c>
    </row>
    <row r="250" spans="1:6" x14ac:dyDescent="0.25">
      <c r="A250">
        <v>10340000</v>
      </c>
      <c r="B250" t="s">
        <v>229</v>
      </c>
      <c r="C250" t="s">
        <v>594</v>
      </c>
      <c r="D250" s="1">
        <v>7600</v>
      </c>
      <c r="F250" s="12">
        <f>IF($D250&lt;=INFO!$Q$3,INFO!$Q$9,(((($D250-INFO!$Q$3)/1000)*INFO!$Q$6)+INFO!$Q$9))</f>
        <v>31.799999999999997</v>
      </c>
    </row>
    <row r="251" spans="1:6" x14ac:dyDescent="0.25">
      <c r="A251">
        <v>10230000</v>
      </c>
      <c r="B251" t="s">
        <v>302</v>
      </c>
      <c r="C251" t="s">
        <v>630</v>
      </c>
      <c r="D251" s="1">
        <v>7700</v>
      </c>
      <c r="F251" s="12">
        <f>IF($D251&lt;=INFO!$Q$3,INFO!$Q$9,(((($D251-INFO!$Q$3)/1000)*INFO!$Q$6)+INFO!$Q$9))</f>
        <v>32.1</v>
      </c>
    </row>
    <row r="252" spans="1:6" x14ac:dyDescent="0.25">
      <c r="A252">
        <v>10244000</v>
      </c>
      <c r="B252" t="s">
        <v>189</v>
      </c>
      <c r="C252" t="s">
        <v>523</v>
      </c>
      <c r="D252" s="1">
        <v>7700</v>
      </c>
      <c r="F252" s="12">
        <f>IF($D252&lt;=INFO!$Q$3,INFO!$Q$9,(((($D252-INFO!$Q$3)/1000)*INFO!$Q$6)+INFO!$Q$9))</f>
        <v>32.1</v>
      </c>
    </row>
    <row r="253" spans="1:6" x14ac:dyDescent="0.25">
      <c r="A253">
        <v>10259000</v>
      </c>
      <c r="B253" t="s">
        <v>319</v>
      </c>
      <c r="C253" t="s">
        <v>581</v>
      </c>
      <c r="D253" s="1">
        <v>7700</v>
      </c>
      <c r="F253" s="12">
        <f>IF($D253&lt;=INFO!$Q$3,INFO!$Q$9,(((($D253-INFO!$Q$3)/1000)*INFO!$Q$6)+INFO!$Q$9))</f>
        <v>32.1</v>
      </c>
    </row>
    <row r="254" spans="1:6" x14ac:dyDescent="0.25">
      <c r="A254">
        <v>10344000</v>
      </c>
      <c r="B254" t="s">
        <v>223</v>
      </c>
      <c r="C254" t="s">
        <v>535</v>
      </c>
      <c r="D254" s="1">
        <v>7700</v>
      </c>
      <c r="F254" s="12">
        <f>IF($D254&lt;=INFO!$Q$3,INFO!$Q$9,(((($D254-INFO!$Q$3)/1000)*INFO!$Q$6)+INFO!$Q$9))</f>
        <v>32.1</v>
      </c>
    </row>
    <row r="255" spans="1:6" x14ac:dyDescent="0.25">
      <c r="A255">
        <v>10111000</v>
      </c>
      <c r="B255" t="s">
        <v>372</v>
      </c>
      <c r="C255" t="s">
        <v>520</v>
      </c>
      <c r="D255" s="1">
        <v>7800</v>
      </c>
      <c r="F255" s="12">
        <f>IF($D255&lt;=INFO!$Q$3,INFO!$Q$9,(((($D255-INFO!$Q$3)/1000)*INFO!$Q$6)+INFO!$Q$9))</f>
        <v>32.4</v>
      </c>
    </row>
    <row r="256" spans="1:6" x14ac:dyDescent="0.25">
      <c r="A256">
        <v>10160000</v>
      </c>
      <c r="B256" t="s">
        <v>236</v>
      </c>
      <c r="C256" t="s">
        <v>589</v>
      </c>
      <c r="D256" s="1">
        <v>7900</v>
      </c>
      <c r="F256" s="12">
        <f>IF($D256&lt;=INFO!$Q$3,INFO!$Q$9,(((($D256-INFO!$Q$3)/1000)*INFO!$Q$6)+INFO!$Q$9))</f>
        <v>32.700000000000003</v>
      </c>
    </row>
    <row r="257" spans="1:6" x14ac:dyDescent="0.25">
      <c r="A257">
        <v>10074000</v>
      </c>
      <c r="B257" t="s">
        <v>234</v>
      </c>
      <c r="C257" t="s">
        <v>604</v>
      </c>
      <c r="D257" s="1">
        <v>8000</v>
      </c>
      <c r="F257" s="12">
        <f>IF($D257&lt;=INFO!$Q$3,INFO!$Q$9,(((($D257-INFO!$Q$3)/1000)*INFO!$Q$6)+INFO!$Q$9))</f>
        <v>33</v>
      </c>
    </row>
    <row r="258" spans="1:6" x14ac:dyDescent="0.25">
      <c r="A258">
        <v>10083000</v>
      </c>
      <c r="B258" t="s">
        <v>351</v>
      </c>
      <c r="C258" t="s">
        <v>638</v>
      </c>
      <c r="D258" s="1">
        <v>8000</v>
      </c>
      <c r="F258" s="12">
        <f>IF($D258&lt;=INFO!$Q$3,INFO!$Q$9,(((($D258-INFO!$Q$3)/1000)*INFO!$Q$6)+INFO!$Q$9))</f>
        <v>33</v>
      </c>
    </row>
    <row r="259" spans="1:6" x14ac:dyDescent="0.25">
      <c r="A259">
        <v>10200000</v>
      </c>
      <c r="B259" t="s">
        <v>126</v>
      </c>
      <c r="C259" t="s">
        <v>451</v>
      </c>
      <c r="D259" s="1">
        <v>8000</v>
      </c>
      <c r="F259" s="12">
        <f>IF($D259&lt;=INFO!$Q$3,INFO!$Q$9,(((($D259-INFO!$Q$3)/1000)*INFO!$Q$6)+INFO!$Q$9))</f>
        <v>33</v>
      </c>
    </row>
    <row r="260" spans="1:6" x14ac:dyDescent="0.25">
      <c r="A260">
        <v>10208000</v>
      </c>
      <c r="B260" t="s">
        <v>264</v>
      </c>
      <c r="C260" t="s">
        <v>634</v>
      </c>
      <c r="D260" s="1">
        <v>8000</v>
      </c>
      <c r="F260" s="12">
        <f>IF($D260&lt;=INFO!$Q$3,INFO!$Q$9,(((($D260-INFO!$Q$3)/1000)*INFO!$Q$6)+INFO!$Q$9))</f>
        <v>33</v>
      </c>
    </row>
    <row r="261" spans="1:6" x14ac:dyDescent="0.25">
      <c r="A261">
        <v>10254000</v>
      </c>
      <c r="B261" t="s">
        <v>359</v>
      </c>
      <c r="C261" t="s">
        <v>654</v>
      </c>
      <c r="D261" s="1">
        <v>8000</v>
      </c>
      <c r="F261" s="12">
        <f>IF($D261&lt;=INFO!$Q$3,INFO!$Q$9,(((($D261-INFO!$Q$3)/1000)*INFO!$Q$6)+INFO!$Q$9))</f>
        <v>33</v>
      </c>
    </row>
    <row r="262" spans="1:6" x14ac:dyDescent="0.25">
      <c r="A262">
        <v>10132000</v>
      </c>
      <c r="B262" t="s">
        <v>354</v>
      </c>
      <c r="C262" t="s">
        <v>644</v>
      </c>
      <c r="D262" s="1">
        <v>8100</v>
      </c>
      <c r="F262" s="12">
        <f>IF($D262&lt;=INFO!$Q$3,INFO!$Q$9,(((($D262-INFO!$Q$3)/1000)*INFO!$Q$6)+INFO!$Q$9))</f>
        <v>33.299999999999997</v>
      </c>
    </row>
    <row r="263" spans="1:6" x14ac:dyDescent="0.25">
      <c r="A263">
        <v>10295000</v>
      </c>
      <c r="B263" t="s">
        <v>301</v>
      </c>
      <c r="C263" t="s">
        <v>555</v>
      </c>
      <c r="D263" s="1">
        <v>8200</v>
      </c>
      <c r="F263" s="12">
        <f>IF($D263&lt;=INFO!$Q$3,INFO!$Q$9,(((($D263-INFO!$Q$3)/1000)*INFO!$Q$6)+INFO!$Q$9))</f>
        <v>33.6</v>
      </c>
    </row>
    <row r="264" spans="1:6" x14ac:dyDescent="0.25">
      <c r="A264">
        <v>10357000</v>
      </c>
      <c r="B264" t="s">
        <v>281</v>
      </c>
      <c r="C264" t="s">
        <v>600</v>
      </c>
      <c r="D264" s="1">
        <v>8200</v>
      </c>
      <c r="F264" s="12">
        <f>IF($D264&lt;=INFO!$Q$3,INFO!$Q$9,(((($D264-INFO!$Q$3)/1000)*INFO!$Q$6)+INFO!$Q$9))</f>
        <v>33.6</v>
      </c>
    </row>
    <row r="265" spans="1:6" x14ac:dyDescent="0.25">
      <c r="A265">
        <v>10171500</v>
      </c>
      <c r="B265" t="s">
        <v>342</v>
      </c>
      <c r="C265" t="s">
        <v>622</v>
      </c>
      <c r="D265" s="1">
        <v>8400</v>
      </c>
      <c r="F265" s="12">
        <f>IF($D265&lt;=INFO!$Q$3,INFO!$Q$9,(((($D265-INFO!$Q$3)/1000)*INFO!$Q$6)+INFO!$Q$9))</f>
        <v>34.200000000000003</v>
      </c>
    </row>
    <row r="266" spans="1:6" x14ac:dyDescent="0.25">
      <c r="A266">
        <v>10345000</v>
      </c>
      <c r="B266" t="s">
        <v>309</v>
      </c>
      <c r="C266" t="s">
        <v>570</v>
      </c>
      <c r="D266" s="1">
        <v>8400</v>
      </c>
      <c r="F266" s="12">
        <f>IF($D266&lt;=INFO!$Q$3,INFO!$Q$9,(((($D266-INFO!$Q$3)/1000)*INFO!$Q$6)+INFO!$Q$9))</f>
        <v>34.200000000000003</v>
      </c>
    </row>
    <row r="267" spans="1:6" x14ac:dyDescent="0.25">
      <c r="A267">
        <v>10186000</v>
      </c>
      <c r="B267" t="s">
        <v>204</v>
      </c>
      <c r="C267" t="s">
        <v>509</v>
      </c>
      <c r="D267" s="1">
        <v>8500</v>
      </c>
      <c r="F267" s="12">
        <f>IF($D267&lt;=INFO!$Q$3,INFO!$Q$9,(((($D267-INFO!$Q$3)/1000)*INFO!$Q$6)+INFO!$Q$9))</f>
        <v>34.5</v>
      </c>
    </row>
    <row r="268" spans="1:6" x14ac:dyDescent="0.25">
      <c r="A268">
        <v>10038500</v>
      </c>
      <c r="B268" t="s">
        <v>118</v>
      </c>
      <c r="C268" t="s">
        <v>460</v>
      </c>
      <c r="D268" s="1">
        <v>8600</v>
      </c>
      <c r="F268" s="12">
        <f>IF($D268&lt;=INFO!$Q$3,INFO!$Q$9,(((($D268-INFO!$Q$3)/1000)*INFO!$Q$6)+INFO!$Q$9))</f>
        <v>34.799999999999997</v>
      </c>
    </row>
    <row r="269" spans="1:6" x14ac:dyDescent="0.25">
      <c r="A269">
        <v>10240000</v>
      </c>
      <c r="B269" t="s">
        <v>294</v>
      </c>
      <c r="C269" t="s">
        <v>625</v>
      </c>
      <c r="D269" s="1">
        <v>9000</v>
      </c>
      <c r="F269" s="12">
        <f>IF($D269&lt;=INFO!$Q$3,INFO!$Q$9,(((($D269-INFO!$Q$3)/1000)*INFO!$Q$6)+INFO!$Q$9))</f>
        <v>36</v>
      </c>
    </row>
    <row r="270" spans="1:6" x14ac:dyDescent="0.25">
      <c r="A270">
        <v>10247000</v>
      </c>
      <c r="B270" t="s">
        <v>40</v>
      </c>
      <c r="C270" t="s">
        <v>593</v>
      </c>
      <c r="D270" s="1">
        <v>9000</v>
      </c>
      <c r="F270" s="12">
        <f>IF($D270&lt;=INFO!$Q$3,INFO!$Q$9,(((($D270-INFO!$Q$3)/1000)*INFO!$Q$6)+INFO!$Q$9))</f>
        <v>36</v>
      </c>
    </row>
    <row r="271" spans="1:6" x14ac:dyDescent="0.25">
      <c r="A271">
        <v>10269000</v>
      </c>
      <c r="B271" t="s">
        <v>325</v>
      </c>
      <c r="C271" t="s">
        <v>613</v>
      </c>
      <c r="D271" s="1">
        <v>9100</v>
      </c>
      <c r="F271" s="12">
        <f>IF($D271&lt;=INFO!$Q$3,INFO!$Q$9,(((($D271-INFO!$Q$3)/1000)*INFO!$Q$6)+INFO!$Q$9))</f>
        <v>36.299999999999997</v>
      </c>
    </row>
    <row r="272" spans="1:6" x14ac:dyDescent="0.25">
      <c r="A272">
        <v>10206000</v>
      </c>
      <c r="B272" t="s">
        <v>340</v>
      </c>
      <c r="C272" t="s">
        <v>609</v>
      </c>
      <c r="D272" s="1">
        <v>9200</v>
      </c>
      <c r="F272" s="12">
        <f>IF($D272&lt;=INFO!$Q$3,INFO!$Q$9,(((($D272-INFO!$Q$3)/1000)*INFO!$Q$6)+INFO!$Q$9))</f>
        <v>36.6</v>
      </c>
    </row>
    <row r="273" spans="1:6" x14ac:dyDescent="0.25">
      <c r="A273">
        <v>10050000</v>
      </c>
      <c r="B273" t="s">
        <v>357</v>
      </c>
      <c r="C273" t="s">
        <v>659</v>
      </c>
      <c r="D273" s="1">
        <v>9300</v>
      </c>
      <c r="F273" s="12">
        <f>IF($D273&lt;=INFO!$Q$3,INFO!$Q$9,(((($D273-INFO!$Q$3)/1000)*INFO!$Q$6)+INFO!$Q$9))</f>
        <v>36.9</v>
      </c>
    </row>
    <row r="274" spans="1:6" x14ac:dyDescent="0.25">
      <c r="A274">
        <v>10221000</v>
      </c>
      <c r="B274" t="s">
        <v>353</v>
      </c>
      <c r="C274" t="s">
        <v>628</v>
      </c>
      <c r="D274" s="1">
        <v>9700</v>
      </c>
      <c r="F274" s="12">
        <f>IF($D274&lt;=INFO!$Q$3,INFO!$Q$9,(((($D274-INFO!$Q$3)/1000)*INFO!$Q$6)+INFO!$Q$9))</f>
        <v>38.1</v>
      </c>
    </row>
    <row r="275" spans="1:6" x14ac:dyDescent="0.25">
      <c r="A275">
        <v>10325000</v>
      </c>
      <c r="B275" t="s">
        <v>228</v>
      </c>
      <c r="C275" t="s">
        <v>542</v>
      </c>
      <c r="D275" s="1">
        <v>9700</v>
      </c>
      <c r="F275" s="12">
        <f>IF($D275&lt;=INFO!$Q$3,INFO!$Q$9,(((($D275-INFO!$Q$3)/1000)*INFO!$Q$6)+INFO!$Q$9))</f>
        <v>38.1</v>
      </c>
    </row>
    <row r="276" spans="1:6" x14ac:dyDescent="0.25">
      <c r="A276">
        <v>10349000</v>
      </c>
      <c r="B276" t="s">
        <v>270</v>
      </c>
      <c r="C276" t="s">
        <v>413</v>
      </c>
      <c r="D276" s="1">
        <v>9700</v>
      </c>
      <c r="F276" s="12">
        <f>IF($D276&lt;=INFO!$Q$3,INFO!$Q$9,(((($D276-INFO!$Q$3)/1000)*INFO!$Q$6)+INFO!$Q$9))</f>
        <v>38.1</v>
      </c>
    </row>
    <row r="277" spans="1:6" x14ac:dyDescent="0.25">
      <c r="A277">
        <v>10001000</v>
      </c>
      <c r="B277" t="s">
        <v>321</v>
      </c>
      <c r="C277" t="s">
        <v>379</v>
      </c>
      <c r="D277" s="1">
        <v>9800</v>
      </c>
      <c r="F277" s="12">
        <f>IF($D277&lt;=INFO!$Q$3,INFO!$Q$9,(((($D277-INFO!$Q$3)/1000)*INFO!$Q$6)+INFO!$Q$9))</f>
        <v>38.4</v>
      </c>
    </row>
    <row r="278" spans="1:6" x14ac:dyDescent="0.25">
      <c r="A278">
        <v>10246000</v>
      </c>
      <c r="B278" t="s">
        <v>356</v>
      </c>
      <c r="C278" t="s">
        <v>658</v>
      </c>
      <c r="D278" s="1">
        <v>9800</v>
      </c>
      <c r="F278" s="12">
        <f>IF($D278&lt;=INFO!$Q$3,INFO!$Q$9,(((($D278-INFO!$Q$3)/1000)*INFO!$Q$6)+INFO!$Q$9))</f>
        <v>38.4</v>
      </c>
    </row>
    <row r="279" spans="1:6" x14ac:dyDescent="0.25">
      <c r="A279">
        <v>10324000</v>
      </c>
      <c r="B279" t="s">
        <v>245</v>
      </c>
      <c r="C279" t="s">
        <v>605</v>
      </c>
      <c r="D279" s="1">
        <v>9900</v>
      </c>
      <c r="F279" s="12">
        <f>IF($D279&lt;=INFO!$Q$3,INFO!$Q$9,(((($D279-INFO!$Q$3)/1000)*INFO!$Q$6)+INFO!$Q$9))</f>
        <v>38.700000000000003</v>
      </c>
    </row>
    <row r="280" spans="1:6" x14ac:dyDescent="0.25">
      <c r="A280">
        <v>10201000</v>
      </c>
      <c r="B280" t="s">
        <v>274</v>
      </c>
      <c r="C280" t="s">
        <v>572</v>
      </c>
      <c r="D280" s="1">
        <v>10000</v>
      </c>
      <c r="F280" s="12">
        <f>IF($D280&lt;=INFO!$Q$3,INFO!$Q$9,(((($D280-INFO!$Q$3)/1000)*INFO!$Q$6)+INFO!$Q$9))</f>
        <v>39</v>
      </c>
    </row>
    <row r="281" spans="1:6" x14ac:dyDescent="0.25">
      <c r="A281">
        <v>10031000</v>
      </c>
      <c r="B281" t="s">
        <v>346</v>
      </c>
      <c r="C281" t="s">
        <v>646</v>
      </c>
      <c r="D281" s="1">
        <v>10100</v>
      </c>
      <c r="F281" s="12">
        <f>IF($D281&lt;=INFO!$Q$3,INFO!$Q$9,(((($D281-INFO!$Q$3)/1000)*INFO!$Q$6)+INFO!$Q$9))</f>
        <v>39.299999999999997</v>
      </c>
    </row>
    <row r="282" spans="1:6" x14ac:dyDescent="0.25">
      <c r="A282">
        <v>10090000</v>
      </c>
      <c r="B282" t="s">
        <v>377</v>
      </c>
      <c r="C282" t="s">
        <v>20</v>
      </c>
      <c r="D282" s="1">
        <v>10300</v>
      </c>
      <c r="F282" s="12">
        <f>IF($D282&lt;=INFO!$Q$3,INFO!$Q$9,(((($D282-INFO!$Q$3)/1000)*INFO!$Q$6)+INFO!$Q$9))</f>
        <v>39.9</v>
      </c>
    </row>
    <row r="283" spans="1:6" x14ac:dyDescent="0.25">
      <c r="A283">
        <v>10217000</v>
      </c>
      <c r="B283" t="s">
        <v>371</v>
      </c>
      <c r="C283" t="s">
        <v>663</v>
      </c>
      <c r="D283" s="1">
        <v>10300</v>
      </c>
      <c r="F283" s="12">
        <f>IF($D283&lt;=INFO!$Q$3,INFO!$Q$9,(((($D283-INFO!$Q$3)/1000)*INFO!$Q$6)+INFO!$Q$9))</f>
        <v>39.9</v>
      </c>
    </row>
    <row r="284" spans="1:6" x14ac:dyDescent="0.25">
      <c r="A284">
        <v>10306000</v>
      </c>
      <c r="B284" t="s">
        <v>355</v>
      </c>
      <c r="C284" t="s">
        <v>648</v>
      </c>
      <c r="D284" s="1">
        <v>10300</v>
      </c>
      <c r="F284" s="12">
        <f>IF($D284&lt;=INFO!$Q$3,INFO!$Q$9,(((($D284-INFO!$Q$3)/1000)*INFO!$Q$6)+INFO!$Q$9))</f>
        <v>39.9</v>
      </c>
    </row>
    <row r="285" spans="1:6" x14ac:dyDescent="0.25">
      <c r="A285">
        <v>10347000</v>
      </c>
      <c r="B285" t="s">
        <v>229</v>
      </c>
      <c r="C285" t="s">
        <v>562</v>
      </c>
      <c r="D285" s="1">
        <v>10600</v>
      </c>
      <c r="F285" s="12">
        <f>IF($D285&lt;=INFO!$Q$3,INFO!$Q$9,(((($D285-INFO!$Q$3)/1000)*INFO!$Q$6)+INFO!$Q$9))</f>
        <v>40.799999999999997</v>
      </c>
    </row>
    <row r="286" spans="1:6" x14ac:dyDescent="0.25">
      <c r="A286">
        <v>10286000</v>
      </c>
      <c r="B286" t="s">
        <v>333</v>
      </c>
      <c r="C286" t="s">
        <v>641</v>
      </c>
      <c r="D286" s="1">
        <v>10800</v>
      </c>
      <c r="F286" s="12">
        <f>IF($D286&lt;=INFO!$Q$3,INFO!$Q$9,(((($D286-INFO!$Q$3)/1000)*INFO!$Q$6)+INFO!$Q$9))</f>
        <v>41.4</v>
      </c>
    </row>
    <row r="287" spans="1:6" x14ac:dyDescent="0.25">
      <c r="A287">
        <v>10299000</v>
      </c>
      <c r="B287" t="s">
        <v>348</v>
      </c>
      <c r="C287" t="s">
        <v>645</v>
      </c>
      <c r="D287" s="1">
        <v>10800</v>
      </c>
      <c r="F287" s="12">
        <f>IF($D287&lt;=INFO!$Q$3,INFO!$Q$9,(((($D287-INFO!$Q$3)/1000)*INFO!$Q$6)+INFO!$Q$9))</f>
        <v>41.4</v>
      </c>
    </row>
    <row r="288" spans="1:6" x14ac:dyDescent="0.25">
      <c r="A288">
        <v>10035000</v>
      </c>
      <c r="B288" t="s">
        <v>360</v>
      </c>
      <c r="C288" t="s">
        <v>623</v>
      </c>
      <c r="D288" s="1">
        <v>10900</v>
      </c>
      <c r="F288" s="12">
        <f>IF($D288&lt;=INFO!$Q$3,INFO!$Q$9,(((($D288-INFO!$Q$3)/1000)*INFO!$Q$6)+INFO!$Q$9))</f>
        <v>41.7</v>
      </c>
    </row>
    <row r="289" spans="1:6" x14ac:dyDescent="0.25">
      <c r="A289">
        <v>10260000</v>
      </c>
      <c r="B289" t="s">
        <v>313</v>
      </c>
      <c r="C289" t="s">
        <v>586</v>
      </c>
      <c r="D289" s="1">
        <v>11000</v>
      </c>
      <c r="F289" s="12">
        <f>IF($D289&lt;=INFO!$Q$3,INFO!$Q$9,(((($D289-INFO!$Q$3)/1000)*INFO!$Q$6)+INFO!$Q$9))</f>
        <v>42</v>
      </c>
    </row>
    <row r="290" spans="1:6" x14ac:dyDescent="0.25">
      <c r="A290">
        <v>10081000</v>
      </c>
      <c r="B290" t="s">
        <v>329</v>
      </c>
      <c r="C290" t="s">
        <v>601</v>
      </c>
      <c r="D290" s="1">
        <v>11100</v>
      </c>
      <c r="F290" s="12">
        <f>IF($D290&lt;=INFO!$Q$3,INFO!$Q$9,(((($D290-INFO!$Q$3)/1000)*INFO!$Q$6)+INFO!$Q$9))</f>
        <v>42.3</v>
      </c>
    </row>
    <row r="291" spans="1:6" x14ac:dyDescent="0.25">
      <c r="A291">
        <v>10261000</v>
      </c>
      <c r="B291" t="s">
        <v>370</v>
      </c>
      <c r="C291" t="s">
        <v>662</v>
      </c>
      <c r="D291" s="1">
        <v>11400</v>
      </c>
      <c r="F291" s="12">
        <f>IF($D291&lt;=INFO!$Q$3,INFO!$Q$9,(((($D291-INFO!$Q$3)/1000)*INFO!$Q$6)+INFO!$Q$9))</f>
        <v>43.2</v>
      </c>
    </row>
    <row r="292" spans="1:6" x14ac:dyDescent="0.25">
      <c r="A292">
        <v>10010000</v>
      </c>
      <c r="B292" t="s">
        <v>361</v>
      </c>
      <c r="C292" t="s">
        <v>28</v>
      </c>
      <c r="D292" s="1">
        <v>11500</v>
      </c>
      <c r="F292" s="12">
        <f>IF($D292&lt;=INFO!$Q$3,INFO!$Q$9,(((($D292-INFO!$Q$3)/1000)*INFO!$Q$6)+INFO!$Q$9))</f>
        <v>43.5</v>
      </c>
    </row>
    <row r="293" spans="1:6" x14ac:dyDescent="0.25">
      <c r="A293">
        <v>10330000</v>
      </c>
      <c r="B293" t="s">
        <v>117</v>
      </c>
      <c r="C293" t="s">
        <v>633</v>
      </c>
      <c r="D293" s="1">
        <v>12200</v>
      </c>
      <c r="F293" s="12">
        <f>IF($D293&lt;=INFO!$Q$3,INFO!$Q$9,(((($D293-INFO!$Q$3)/1000)*INFO!$Q$6)+INFO!$Q$9))</f>
        <v>45.599999999999994</v>
      </c>
    </row>
    <row r="294" spans="1:6" x14ac:dyDescent="0.25">
      <c r="A294">
        <v>10339000</v>
      </c>
      <c r="B294" t="s">
        <v>328</v>
      </c>
      <c r="C294" t="s">
        <v>635</v>
      </c>
      <c r="D294" s="1">
        <v>12400</v>
      </c>
      <c r="F294" s="12">
        <f>IF($D294&lt;=INFO!$Q$3,INFO!$Q$9,(((($D294-INFO!$Q$3)/1000)*INFO!$Q$6)+INFO!$Q$9))</f>
        <v>46.2</v>
      </c>
    </row>
    <row r="295" spans="1:6" x14ac:dyDescent="0.25">
      <c r="A295">
        <v>10261500</v>
      </c>
      <c r="B295" t="s">
        <v>208</v>
      </c>
      <c r="C295" t="s">
        <v>551</v>
      </c>
      <c r="D295" s="1">
        <v>12900</v>
      </c>
      <c r="F295" s="12">
        <f>IF($D295&lt;=INFO!$Q$3,INFO!$Q$9,(((($D295-INFO!$Q$3)/1000)*INFO!$Q$6)+INFO!$Q$9))</f>
        <v>47.7</v>
      </c>
    </row>
    <row r="296" spans="1:6" x14ac:dyDescent="0.25">
      <c r="A296">
        <v>10012000</v>
      </c>
      <c r="B296" t="s">
        <v>187</v>
      </c>
      <c r="C296" t="s">
        <v>494</v>
      </c>
      <c r="D296" s="1">
        <v>13700</v>
      </c>
      <c r="F296" s="12">
        <f>IF($D296&lt;=INFO!$Q$3,INFO!$Q$9,(((($D296-INFO!$Q$3)/1000)*INFO!$Q$6)+INFO!$Q$9))</f>
        <v>50.099999999999994</v>
      </c>
    </row>
    <row r="297" spans="1:6" x14ac:dyDescent="0.25">
      <c r="A297">
        <v>10173000</v>
      </c>
      <c r="B297" t="s">
        <v>214</v>
      </c>
      <c r="C297" t="s">
        <v>515</v>
      </c>
      <c r="D297" s="1">
        <v>13700</v>
      </c>
      <c r="F297" s="12">
        <f>IF($D297&lt;=INFO!$Q$3,INFO!$Q$9,(((($D297-INFO!$Q$3)/1000)*INFO!$Q$6)+INFO!$Q$9))</f>
        <v>50.099999999999994</v>
      </c>
    </row>
    <row r="298" spans="1:6" x14ac:dyDescent="0.25">
      <c r="A298">
        <v>10291000</v>
      </c>
      <c r="B298" t="s">
        <v>296</v>
      </c>
      <c r="C298" t="s">
        <v>652</v>
      </c>
      <c r="D298" s="1">
        <v>14000</v>
      </c>
      <c r="F298" s="12">
        <f>IF($D298&lt;=INFO!$Q$3,INFO!$Q$9,(((($D298-INFO!$Q$3)/1000)*INFO!$Q$6)+INFO!$Q$9))</f>
        <v>51</v>
      </c>
    </row>
    <row r="299" spans="1:6" x14ac:dyDescent="0.25">
      <c r="A299">
        <v>10262000</v>
      </c>
      <c r="B299" t="s">
        <v>172</v>
      </c>
      <c r="C299" t="s">
        <v>552</v>
      </c>
      <c r="D299" s="1">
        <v>14400</v>
      </c>
      <c r="F299" s="12">
        <f>IF($D299&lt;=INFO!$Q$3,INFO!$Q$9,(((($D299-INFO!$Q$3)/1000)*INFO!$Q$6)+INFO!$Q$9))</f>
        <v>52.2</v>
      </c>
    </row>
    <row r="300" spans="1:6" x14ac:dyDescent="0.25">
      <c r="A300">
        <v>10212000</v>
      </c>
      <c r="B300" t="s">
        <v>365</v>
      </c>
      <c r="C300" t="s">
        <v>642</v>
      </c>
      <c r="D300" s="1">
        <v>14600</v>
      </c>
      <c r="F300" s="12">
        <f>IF($D300&lt;=INFO!$Q$3,INFO!$Q$9,(((($D300-INFO!$Q$3)/1000)*INFO!$Q$6)+INFO!$Q$9))</f>
        <v>52.8</v>
      </c>
    </row>
    <row r="301" spans="1:6" x14ac:dyDescent="0.25">
      <c r="A301">
        <v>10272000</v>
      </c>
      <c r="B301" t="s">
        <v>327</v>
      </c>
      <c r="C301" t="s">
        <v>631</v>
      </c>
      <c r="D301" s="1">
        <v>14600</v>
      </c>
      <c r="F301" s="12">
        <f>IF($D301&lt;=INFO!$Q$3,INFO!$Q$9,(((($D301-INFO!$Q$3)/1000)*INFO!$Q$6)+INFO!$Q$9))</f>
        <v>52.8</v>
      </c>
    </row>
    <row r="302" spans="1:6" x14ac:dyDescent="0.25">
      <c r="A302">
        <v>10193000</v>
      </c>
      <c r="B302" t="s">
        <v>347</v>
      </c>
      <c r="C302" t="s">
        <v>560</v>
      </c>
      <c r="D302" s="1">
        <v>14700</v>
      </c>
      <c r="F302" s="12">
        <f>IF($D302&lt;=INFO!$Q$3,INFO!$Q$9,(((($D302-INFO!$Q$3)/1000)*INFO!$Q$6)+INFO!$Q$9))</f>
        <v>53.099999999999994</v>
      </c>
    </row>
    <row r="303" spans="1:6" x14ac:dyDescent="0.25">
      <c r="A303">
        <v>10348000</v>
      </c>
      <c r="B303" t="s">
        <v>362</v>
      </c>
      <c r="C303" t="s">
        <v>657</v>
      </c>
      <c r="D303" s="1">
        <v>14700</v>
      </c>
      <c r="F303" s="12">
        <f>IF($D303&lt;=INFO!$Q$3,INFO!$Q$9,(((($D303-INFO!$Q$3)/1000)*INFO!$Q$6)+INFO!$Q$9))</f>
        <v>53.099999999999994</v>
      </c>
    </row>
    <row r="304" spans="1:6" x14ac:dyDescent="0.25">
      <c r="A304">
        <v>10314000</v>
      </c>
      <c r="B304" t="s">
        <v>308</v>
      </c>
      <c r="C304" t="s">
        <v>629</v>
      </c>
      <c r="D304" s="1">
        <v>15000</v>
      </c>
      <c r="F304" s="12">
        <f>IF($D304&lt;=INFO!$Q$3,INFO!$Q$9,(((($D304-INFO!$Q$3)/1000)*INFO!$Q$6)+INFO!$Q$9))</f>
        <v>54</v>
      </c>
    </row>
    <row r="305" spans="1:7" x14ac:dyDescent="0.25">
      <c r="A305">
        <v>10213000</v>
      </c>
      <c r="B305" t="s">
        <v>256</v>
      </c>
      <c r="C305" t="s">
        <v>647</v>
      </c>
      <c r="D305" s="1">
        <v>15700</v>
      </c>
      <c r="F305" s="12">
        <f>IF($D305&lt;=INFO!$Q$3,INFO!$Q$9,(((($D305-INFO!$Q$3)/1000)*INFO!$Q$6)+INFO!$Q$9))</f>
        <v>56.099999999999994</v>
      </c>
    </row>
    <row r="306" spans="1:7" x14ac:dyDescent="0.25">
      <c r="A306">
        <v>10264000</v>
      </c>
      <c r="B306" t="s">
        <v>336</v>
      </c>
      <c r="C306" t="s">
        <v>411</v>
      </c>
      <c r="D306" s="1">
        <v>15800</v>
      </c>
      <c r="F306" s="12">
        <f>IF($D306&lt;=INFO!$Q$3,INFO!$Q$9,(((($D306-INFO!$Q$3)/1000)*INFO!$Q$6)+INFO!$Q$9))</f>
        <v>56.400000000000006</v>
      </c>
    </row>
    <row r="307" spans="1:7" x14ac:dyDescent="0.25">
      <c r="A307">
        <v>10190500</v>
      </c>
      <c r="B307" t="s">
        <v>364</v>
      </c>
      <c r="C307" t="s">
        <v>655</v>
      </c>
      <c r="D307" s="1">
        <v>16700</v>
      </c>
      <c r="F307" s="12">
        <f>IF($D307&lt;=INFO!$Q$3,INFO!$Q$9,(((($D307-INFO!$Q$3)/1000)*INFO!$Q$6)+INFO!$Q$9))</f>
        <v>59.099999999999994</v>
      </c>
    </row>
    <row r="308" spans="1:7" x14ac:dyDescent="0.25">
      <c r="A308">
        <v>10317000</v>
      </c>
      <c r="B308" t="s">
        <v>227</v>
      </c>
      <c r="C308" t="s">
        <v>603</v>
      </c>
      <c r="D308" s="1">
        <v>16900</v>
      </c>
      <c r="F308" s="12">
        <f>IF($D308&lt;=INFO!$Q$3,INFO!$Q$9,(((($D308-INFO!$Q$3)/1000)*INFO!$Q$6)+INFO!$Q$9))</f>
        <v>59.7</v>
      </c>
    </row>
    <row r="309" spans="1:7" x14ac:dyDescent="0.25">
      <c r="A309">
        <v>10318000</v>
      </c>
      <c r="B309" t="s">
        <v>181</v>
      </c>
      <c r="C309" t="s">
        <v>660</v>
      </c>
      <c r="D309" s="1">
        <v>17700</v>
      </c>
      <c r="F309" s="12">
        <f>IF($D309&lt;=INFO!$Q$3,INFO!$Q$9,(((($D309-INFO!$Q$3)/1000)*INFO!$Q$6)+INFO!$Q$9))</f>
        <v>62.099999999999994</v>
      </c>
    </row>
    <row r="310" spans="1:7" x14ac:dyDescent="0.25">
      <c r="A310">
        <v>10024000</v>
      </c>
      <c r="B310" t="s">
        <v>6</v>
      </c>
      <c r="C310" t="s">
        <v>7</v>
      </c>
      <c r="D310" s="1">
        <v>18300</v>
      </c>
      <c r="F310" s="12">
        <f>IF($D310&lt;=INFO!$Q$3,INFO!$Q$9,(((($D310-INFO!$Q$3)/1000)*INFO!$Q$6)+INFO!$Q$9))</f>
        <v>63.900000000000006</v>
      </c>
    </row>
    <row r="311" spans="1:7" x14ac:dyDescent="0.25">
      <c r="A311">
        <v>10102000</v>
      </c>
      <c r="B311" t="s">
        <v>152</v>
      </c>
      <c r="C311" t="s">
        <v>466</v>
      </c>
      <c r="D311" s="1">
        <v>18900</v>
      </c>
      <c r="F311" s="12">
        <f>IF($D311&lt;=INFO!$Q$3,INFO!$Q$9,(((($D311-INFO!$Q$3)/1000)*INFO!$Q$6)+INFO!$Q$9))</f>
        <v>65.7</v>
      </c>
    </row>
    <row r="312" spans="1:7" x14ac:dyDescent="0.25">
      <c r="A312">
        <v>10361000</v>
      </c>
      <c r="B312" t="s">
        <v>369</v>
      </c>
      <c r="C312" t="s">
        <v>402</v>
      </c>
      <c r="D312" s="1">
        <v>19400</v>
      </c>
      <c r="F312" s="12">
        <f>IF($D312&lt;=INFO!$Q$3,INFO!$Q$9,(((($D312-INFO!$Q$3)/1000)*INFO!$Q$6)+INFO!$Q$9))</f>
        <v>67.199999999999989</v>
      </c>
    </row>
    <row r="313" spans="1:7" x14ac:dyDescent="0.25">
      <c r="A313">
        <v>10017000</v>
      </c>
      <c r="B313" t="s">
        <v>376</v>
      </c>
      <c r="C313" t="s">
        <v>7</v>
      </c>
      <c r="D313" s="1">
        <v>19900</v>
      </c>
      <c r="F313" s="12">
        <f>IF($D313&lt;=INFO!$Q$3,INFO!$Q$9,(((($D313-INFO!$Q$3)/1000)*INFO!$Q$6)+INFO!$Q$9))</f>
        <v>68.699999999999989</v>
      </c>
    </row>
    <row r="314" spans="1:7" x14ac:dyDescent="0.25">
      <c r="A314">
        <v>10030000</v>
      </c>
      <c r="B314" t="s">
        <v>375</v>
      </c>
      <c r="C314" t="s">
        <v>664</v>
      </c>
      <c r="D314" s="1">
        <v>20500</v>
      </c>
      <c r="F314" s="12">
        <f>IF($D314&lt;=INFO!$Q$3,INFO!$Q$9,(((($D314-INFO!$Q$3)/1000)*INFO!$Q$6)+INFO!$Q$9))</f>
        <v>70.5</v>
      </c>
    </row>
    <row r="315" spans="1:7" x14ac:dyDescent="0.25">
      <c r="A315">
        <v>10121000</v>
      </c>
      <c r="B315" t="s">
        <v>168</v>
      </c>
      <c r="C315" t="s">
        <v>564</v>
      </c>
      <c r="D315" s="1">
        <v>23700</v>
      </c>
      <c r="F315" s="12">
        <f>IF($D315&lt;=INFO!$Q$3,INFO!$Q$9,(((($D315-INFO!$Q$3)/1000)*INFO!$Q$6)+INFO!$Q$9))</f>
        <v>80.099999999999994</v>
      </c>
    </row>
    <row r="316" spans="1:7" x14ac:dyDescent="0.25">
      <c r="A316">
        <v>10216500</v>
      </c>
      <c r="B316" t="s">
        <v>367</v>
      </c>
      <c r="C316" t="s">
        <v>650</v>
      </c>
      <c r="D316" s="1">
        <v>34700</v>
      </c>
      <c r="F316" s="12">
        <f>IF($D316&lt;=INFO!$Q$3,INFO!$Q$9,(((($D316-INFO!$Q$3)/1000)*INFO!$Q$6)+INFO!$Q$9))</f>
        <v>113.1</v>
      </c>
    </row>
    <row r="317" spans="1:7" x14ac:dyDescent="0.25">
      <c r="A317">
        <v>10270000</v>
      </c>
      <c r="B317" t="s">
        <v>368</v>
      </c>
      <c r="C317" t="s">
        <v>661</v>
      </c>
      <c r="D317" s="1">
        <v>36900</v>
      </c>
      <c r="F317" s="12">
        <f>IF($D317&lt;=INFO!$Q$3,INFO!$Q$9,(((($D317-INFO!$Q$3)/1000)*INFO!$Q$6)+INFO!$Q$9))</f>
        <v>119.69999999999999</v>
      </c>
    </row>
    <row r="318" spans="1:7" x14ac:dyDescent="0.25">
      <c r="A318">
        <v>10019000</v>
      </c>
      <c r="B318" t="s">
        <v>100</v>
      </c>
      <c r="C318" t="s">
        <v>425</v>
      </c>
      <c r="D318" s="1">
        <v>45400</v>
      </c>
      <c r="F318" s="12">
        <f>IF($D318&lt;=INFO!$Q$3,INFO!$Q$9,(((($D318-INFO!$Q$3)/1000)*INFO!$Q$6)+INFO!$Q$9))</f>
        <v>145.19999999999999</v>
      </c>
    </row>
    <row r="319" spans="1:7" x14ac:dyDescent="0.25">
      <c r="A319">
        <v>10021000</v>
      </c>
      <c r="B319" t="s">
        <v>378</v>
      </c>
      <c r="C319" t="s">
        <v>7</v>
      </c>
      <c r="D319" s="1">
        <v>226000</v>
      </c>
      <c r="F319" s="12">
        <f>IF($D319&lt;=INFO!$Q$3,INFO!$Q$9,(((($D319-INFO!$Q$3)/1000)*INFO!$Q$6)+INFO!$Q$9))</f>
        <v>687</v>
      </c>
    </row>
    <row r="320" spans="1:7" x14ac:dyDescent="0.25">
      <c r="F320" s="12">
        <f>SUM(F2:F319)</f>
        <v>9194.1000000000022</v>
      </c>
      <c r="G320" t="s">
        <v>685</v>
      </c>
    </row>
  </sheetData>
  <sortState ref="A2:D319">
    <sortCondition ref="D2:D319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workbookViewId="0">
      <selection activeCell="F3" sqref="F3"/>
    </sheetView>
  </sheetViews>
  <sheetFormatPr defaultRowHeight="15" x14ac:dyDescent="0.25"/>
  <cols>
    <col min="1" max="1" width="9.7109375" bestFit="1" customWidth="1"/>
    <col min="2" max="2" width="34.7109375" bestFit="1" customWidth="1"/>
    <col min="3" max="3" width="25" bestFit="1" customWidth="1"/>
    <col min="4" max="4" width="22.42578125" bestFit="1" customWidth="1"/>
    <col min="5" max="5" width="9.71093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s="12" t="s">
        <v>687</v>
      </c>
    </row>
    <row r="2" spans="1:5" x14ac:dyDescent="0.25">
      <c r="A2">
        <v>10248000</v>
      </c>
      <c r="B2" t="s">
        <v>42</v>
      </c>
      <c r="C2" t="s">
        <v>396</v>
      </c>
      <c r="D2">
        <v>0</v>
      </c>
      <c r="E2" s="12">
        <f>IF($D2&lt;=INFO!$Q$3,INFO!$Q$15,(((($D2-INFO!$Q$3)/1000)*INFO!$Q$12)+INFO!$Q$15))</f>
        <v>15</v>
      </c>
    </row>
    <row r="3" spans="1:5" x14ac:dyDescent="0.25">
      <c r="A3">
        <v>10037000</v>
      </c>
      <c r="B3" t="s">
        <v>10</v>
      </c>
      <c r="C3" t="s">
        <v>11</v>
      </c>
      <c r="D3">
        <v>0</v>
      </c>
      <c r="E3" s="12">
        <f>IF($D3&lt;=INFO!$Q$3,INFO!$Q$15,(((($D3-INFO!$Q$3)/1000)*INFO!$Q$12)+INFO!$Q$15))</f>
        <v>15</v>
      </c>
    </row>
    <row r="4" spans="1:5" x14ac:dyDescent="0.25">
      <c r="A4">
        <v>10008000</v>
      </c>
      <c r="B4" t="s">
        <v>135</v>
      </c>
      <c r="C4" t="s">
        <v>447</v>
      </c>
      <c r="D4">
        <v>0</v>
      </c>
      <c r="E4" s="12">
        <f>IF($D4&lt;=INFO!$Q$3,INFO!$Q$15,(((($D4-INFO!$Q$3)/1000)*INFO!$Q$12)+INFO!$Q$15))</f>
        <v>15</v>
      </c>
    </row>
    <row r="5" spans="1:5" x14ac:dyDescent="0.25">
      <c r="A5">
        <v>10134000</v>
      </c>
      <c r="B5" t="s">
        <v>119</v>
      </c>
      <c r="C5" t="s">
        <v>449</v>
      </c>
      <c r="D5">
        <v>0</v>
      </c>
      <c r="E5" s="12">
        <f>IF($D5&lt;=INFO!$Q$3,INFO!$Q$15,(((($D5-INFO!$Q$3)/1000)*INFO!$Q$12)+INFO!$Q$15))</f>
        <v>15</v>
      </c>
    </row>
    <row r="6" spans="1:5" x14ac:dyDescent="0.25">
      <c r="A6">
        <v>10151000</v>
      </c>
      <c r="B6" t="s">
        <v>27</v>
      </c>
      <c r="C6" t="s">
        <v>422</v>
      </c>
      <c r="D6">
        <v>0</v>
      </c>
      <c r="E6" s="12">
        <f>IF($D6&lt;=INFO!$Q$3,INFO!$Q$15,(((($D6-INFO!$Q$3)/1000)*INFO!$Q$12)+INFO!$Q$15))</f>
        <v>15</v>
      </c>
    </row>
    <row r="7" spans="1:5" x14ac:dyDescent="0.25">
      <c r="A7">
        <v>10062000</v>
      </c>
      <c r="B7" t="s">
        <v>103</v>
      </c>
      <c r="C7" t="s">
        <v>404</v>
      </c>
      <c r="D7">
        <v>0</v>
      </c>
      <c r="E7" s="12">
        <f>IF($D7&lt;=INFO!$Q$3,INFO!$Q$15,(((($D7-INFO!$Q$3)/1000)*INFO!$Q$12)+INFO!$Q$15))</f>
        <v>15</v>
      </c>
    </row>
    <row r="8" spans="1:5" x14ac:dyDescent="0.25">
      <c r="A8">
        <v>10130000</v>
      </c>
      <c r="B8" t="s">
        <v>25</v>
      </c>
      <c r="C8" t="s">
        <v>389</v>
      </c>
      <c r="D8">
        <v>0</v>
      </c>
      <c r="E8" s="12">
        <f>IF($D8&lt;=INFO!$Q$3,INFO!$Q$15,(((($D8-INFO!$Q$3)/1000)*INFO!$Q$12)+INFO!$Q$15))</f>
        <v>15</v>
      </c>
    </row>
    <row r="9" spans="1:5" x14ac:dyDescent="0.25">
      <c r="A9">
        <v>10354000</v>
      </c>
      <c r="B9" t="s">
        <v>314</v>
      </c>
      <c r="C9" t="s">
        <v>616</v>
      </c>
      <c r="D9">
        <v>0</v>
      </c>
      <c r="E9" s="12">
        <f>IF($D9&lt;=INFO!$Q$3,INFO!$Q$15,(((($D9-INFO!$Q$3)/1000)*INFO!$Q$12)+INFO!$Q$15))</f>
        <v>15</v>
      </c>
    </row>
    <row r="10" spans="1:5" x14ac:dyDescent="0.25">
      <c r="A10">
        <v>10189000</v>
      </c>
      <c r="B10" t="s">
        <v>35</v>
      </c>
      <c r="C10" t="s">
        <v>391</v>
      </c>
      <c r="D10">
        <v>0</v>
      </c>
      <c r="E10" s="12">
        <f>IF($D10&lt;=INFO!$Q$3,INFO!$Q$15,(((($D10-INFO!$Q$3)/1000)*INFO!$Q$12)+INFO!$Q$15))</f>
        <v>15</v>
      </c>
    </row>
    <row r="11" spans="1:5" x14ac:dyDescent="0.25">
      <c r="A11">
        <v>10091500</v>
      </c>
      <c r="B11" t="s">
        <v>21</v>
      </c>
      <c r="C11" t="s">
        <v>387</v>
      </c>
      <c r="D11">
        <v>0</v>
      </c>
      <c r="E11" s="12">
        <f>IF($D11&lt;=INFO!$Q$3,INFO!$Q$15,(((($D11-INFO!$Q$3)/1000)*INFO!$Q$12)+INFO!$Q$15))</f>
        <v>15</v>
      </c>
    </row>
    <row r="12" spans="1:5" x14ac:dyDescent="0.25">
      <c r="A12">
        <v>10095000</v>
      </c>
      <c r="B12" t="s">
        <v>23</v>
      </c>
      <c r="C12" t="s">
        <v>426</v>
      </c>
      <c r="D12">
        <v>0</v>
      </c>
      <c r="E12" s="12">
        <f>IF($D12&lt;=INFO!$Q$3,INFO!$Q$15,(((($D12-INFO!$Q$3)/1000)*INFO!$Q$12)+INFO!$Q$15))</f>
        <v>15</v>
      </c>
    </row>
    <row r="13" spans="1:5" x14ac:dyDescent="0.25">
      <c r="A13">
        <v>10138000</v>
      </c>
      <c r="B13" t="s">
        <v>202</v>
      </c>
      <c r="C13" t="s">
        <v>497</v>
      </c>
      <c r="D13">
        <v>0</v>
      </c>
      <c r="E13" s="12">
        <f>IF($D13&lt;=INFO!$Q$3,INFO!$Q$15,(((($D13-INFO!$Q$3)/1000)*INFO!$Q$12)+INFO!$Q$15))</f>
        <v>15</v>
      </c>
    </row>
    <row r="14" spans="1:5" x14ac:dyDescent="0.25">
      <c r="A14">
        <v>10058000</v>
      </c>
      <c r="B14" t="s">
        <v>51</v>
      </c>
      <c r="C14" t="s">
        <v>384</v>
      </c>
      <c r="D14">
        <v>0</v>
      </c>
      <c r="E14" s="12">
        <f>IF($D14&lt;=INFO!$Q$3,INFO!$Q$15,(((($D14-INFO!$Q$3)/1000)*INFO!$Q$12)+INFO!$Q$15))</f>
        <v>15</v>
      </c>
    </row>
    <row r="15" spans="1:5" x14ac:dyDescent="0.25">
      <c r="A15">
        <v>10076000</v>
      </c>
      <c r="B15" t="s">
        <v>15</v>
      </c>
      <c r="C15" t="s">
        <v>385</v>
      </c>
      <c r="D15">
        <v>0</v>
      </c>
      <c r="E15" s="12">
        <f>IF($D15&lt;=INFO!$Q$3,INFO!$Q$15,(((($D15-INFO!$Q$3)/1000)*INFO!$Q$12)+INFO!$Q$15))</f>
        <v>15</v>
      </c>
    </row>
    <row r="16" spans="1:5" x14ac:dyDescent="0.25">
      <c r="A16">
        <v>10079500</v>
      </c>
      <c r="B16" t="s">
        <v>17</v>
      </c>
      <c r="C16" t="s">
        <v>386</v>
      </c>
      <c r="D16">
        <v>0</v>
      </c>
      <c r="E16" s="12">
        <f>IF($D16&lt;=INFO!$Q$3,INFO!$Q$15,(((($D16-INFO!$Q$3)/1000)*INFO!$Q$12)+INFO!$Q$15))</f>
        <v>15</v>
      </c>
    </row>
    <row r="17" spans="1:5" x14ac:dyDescent="0.25">
      <c r="A17">
        <v>10147000</v>
      </c>
      <c r="B17" t="s">
        <v>343</v>
      </c>
      <c r="C17" t="s">
        <v>489</v>
      </c>
      <c r="D17">
        <v>100</v>
      </c>
      <c r="E17" s="12">
        <f>IF($D17&lt;=INFO!$Q$3,INFO!$Q$15,(((($D17-INFO!$Q$3)/1000)*INFO!$Q$12)+INFO!$Q$15))</f>
        <v>15</v>
      </c>
    </row>
    <row r="18" spans="1:5" x14ac:dyDescent="0.25">
      <c r="A18">
        <v>10278000</v>
      </c>
      <c r="B18" t="s">
        <v>46</v>
      </c>
      <c r="C18" t="s">
        <v>397</v>
      </c>
      <c r="D18">
        <v>100</v>
      </c>
      <c r="E18" s="12">
        <f>IF($D18&lt;=INFO!$Q$3,INFO!$Q$15,(((($D18-INFO!$Q$3)/1000)*INFO!$Q$12)+INFO!$Q$15))</f>
        <v>15</v>
      </c>
    </row>
    <row r="19" spans="1:5" x14ac:dyDescent="0.25">
      <c r="A19">
        <v>10068000</v>
      </c>
      <c r="B19" t="s">
        <v>59</v>
      </c>
      <c r="C19" t="s">
        <v>60</v>
      </c>
      <c r="D19">
        <v>100</v>
      </c>
      <c r="E19" s="12">
        <f>IF($D19&lt;=INFO!$Q$3,INFO!$Q$15,(((($D19-INFO!$Q$3)/1000)*INFO!$Q$12)+INFO!$Q$15))</f>
        <v>15</v>
      </c>
    </row>
    <row r="20" spans="1:5" x14ac:dyDescent="0.25">
      <c r="A20">
        <v>10061000</v>
      </c>
      <c r="B20" t="s">
        <v>67</v>
      </c>
      <c r="C20" t="s">
        <v>416</v>
      </c>
      <c r="D20">
        <v>200</v>
      </c>
      <c r="E20" s="12">
        <f>IF($D20&lt;=INFO!$Q$3,INFO!$Q$15,(((($D20-INFO!$Q$3)/1000)*INFO!$Q$12)+INFO!$Q$15))</f>
        <v>15</v>
      </c>
    </row>
    <row r="21" spans="1:5" x14ac:dyDescent="0.25">
      <c r="A21">
        <v>10140000</v>
      </c>
      <c r="B21" t="s">
        <v>54</v>
      </c>
      <c r="C21" t="s">
        <v>407</v>
      </c>
      <c r="D21">
        <v>200</v>
      </c>
      <c r="E21" s="12">
        <f>IF($D21&lt;=INFO!$Q$3,INFO!$Q$15,(((($D21-INFO!$Q$3)/1000)*INFO!$Q$12)+INFO!$Q$15))</f>
        <v>15</v>
      </c>
    </row>
    <row r="22" spans="1:5" x14ac:dyDescent="0.25">
      <c r="A22">
        <v>10088000</v>
      </c>
      <c r="B22" t="s">
        <v>19</v>
      </c>
      <c r="C22" t="s">
        <v>405</v>
      </c>
      <c r="D22">
        <v>200</v>
      </c>
      <c r="E22" s="12">
        <f>IF($D22&lt;=INFO!$Q$3,INFO!$Q$15,(((($D22-INFO!$Q$3)/1000)*INFO!$Q$12)+INFO!$Q$15))</f>
        <v>15</v>
      </c>
    </row>
    <row r="23" spans="1:5" x14ac:dyDescent="0.25">
      <c r="A23">
        <v>10043000</v>
      </c>
      <c r="B23" t="s">
        <v>12</v>
      </c>
      <c r="C23" t="s">
        <v>383</v>
      </c>
      <c r="D23">
        <v>300</v>
      </c>
      <c r="E23" s="12">
        <f>IF($D23&lt;=INFO!$Q$3,INFO!$Q$15,(((($D23-INFO!$Q$3)/1000)*INFO!$Q$12)+INFO!$Q$15))</f>
        <v>15</v>
      </c>
    </row>
    <row r="24" spans="1:5" x14ac:dyDescent="0.25">
      <c r="A24">
        <v>10119000</v>
      </c>
      <c r="B24" t="s">
        <v>53</v>
      </c>
      <c r="C24" t="s">
        <v>417</v>
      </c>
      <c r="D24">
        <v>300</v>
      </c>
      <c r="E24" s="12">
        <f>IF($D24&lt;=INFO!$Q$3,INFO!$Q$15,(((($D24-INFO!$Q$3)/1000)*INFO!$Q$12)+INFO!$Q$15))</f>
        <v>15</v>
      </c>
    </row>
    <row r="25" spans="1:5" x14ac:dyDescent="0.25">
      <c r="A25">
        <v>10092000</v>
      </c>
      <c r="B25" t="s">
        <v>75</v>
      </c>
      <c r="C25" t="s">
        <v>418</v>
      </c>
      <c r="D25">
        <v>300</v>
      </c>
      <c r="E25" s="12">
        <f>IF($D25&lt;=INFO!$Q$3,INFO!$Q$15,(((($D25-INFO!$Q$3)/1000)*INFO!$Q$12)+INFO!$Q$15))</f>
        <v>15</v>
      </c>
    </row>
    <row r="26" spans="1:5" x14ac:dyDescent="0.25">
      <c r="A26">
        <v>10097000</v>
      </c>
      <c r="B26" t="s">
        <v>73</v>
      </c>
      <c r="C26" t="s">
        <v>419</v>
      </c>
      <c r="D26">
        <v>500</v>
      </c>
      <c r="E26" s="12">
        <f>IF($D26&lt;=INFO!$Q$3,INFO!$Q$15,(((($D26-INFO!$Q$3)/1000)*INFO!$Q$12)+INFO!$Q$15))</f>
        <v>15</v>
      </c>
    </row>
    <row r="27" spans="1:5" x14ac:dyDescent="0.25">
      <c r="A27">
        <v>10026000</v>
      </c>
      <c r="B27" t="s">
        <v>66</v>
      </c>
      <c r="C27" t="s">
        <v>441</v>
      </c>
      <c r="D27">
        <v>500</v>
      </c>
      <c r="E27" s="12">
        <f>IF($D27&lt;=INFO!$Q$3,INFO!$Q$15,(((($D27-INFO!$Q$3)/1000)*INFO!$Q$12)+INFO!$Q$15))</f>
        <v>15</v>
      </c>
    </row>
    <row r="28" spans="1:5" x14ac:dyDescent="0.25">
      <c r="A28">
        <v>10174500</v>
      </c>
      <c r="B28" t="s">
        <v>62</v>
      </c>
      <c r="C28" t="s">
        <v>408</v>
      </c>
      <c r="D28">
        <v>600</v>
      </c>
      <c r="E28" s="12">
        <f>IF($D28&lt;=INFO!$Q$3,INFO!$Q$15,(((($D28-INFO!$Q$3)/1000)*INFO!$Q$12)+INFO!$Q$15))</f>
        <v>15</v>
      </c>
    </row>
    <row r="29" spans="1:5" x14ac:dyDescent="0.25">
      <c r="A29">
        <v>10196000</v>
      </c>
      <c r="B29" t="s">
        <v>55</v>
      </c>
      <c r="C29" t="s">
        <v>410</v>
      </c>
      <c r="D29">
        <v>600</v>
      </c>
      <c r="E29" s="12">
        <f>IF($D29&lt;=INFO!$Q$3,INFO!$Q$15,(((($D29-INFO!$Q$3)/1000)*INFO!$Q$12)+INFO!$Q$15))</f>
        <v>15</v>
      </c>
    </row>
    <row r="30" spans="1:5" x14ac:dyDescent="0.25">
      <c r="A30">
        <v>10143000</v>
      </c>
      <c r="B30" t="s">
        <v>287</v>
      </c>
      <c r="C30" t="s">
        <v>288</v>
      </c>
      <c r="D30">
        <v>600</v>
      </c>
      <c r="E30" s="12">
        <f>IF($D30&lt;=INFO!$Q$3,INFO!$Q$15,(((($D30-INFO!$Q$3)/1000)*INFO!$Q$12)+INFO!$Q$15))</f>
        <v>15</v>
      </c>
    </row>
    <row r="31" spans="1:5" x14ac:dyDescent="0.25">
      <c r="A31">
        <v>10127000</v>
      </c>
      <c r="B31" t="s">
        <v>61</v>
      </c>
      <c r="C31" t="s">
        <v>406</v>
      </c>
      <c r="D31">
        <v>700</v>
      </c>
      <c r="E31" s="12">
        <f>IF($D31&lt;=INFO!$Q$3,INFO!$Q$15,(((($D31-INFO!$Q$3)/1000)*INFO!$Q$12)+INFO!$Q$15))</f>
        <v>15</v>
      </c>
    </row>
    <row r="32" spans="1:5" x14ac:dyDescent="0.25">
      <c r="A32">
        <v>10042000</v>
      </c>
      <c r="B32" t="s">
        <v>373</v>
      </c>
      <c r="C32" t="s">
        <v>383</v>
      </c>
      <c r="D32">
        <v>800</v>
      </c>
      <c r="E32" s="12">
        <f>IF($D32&lt;=INFO!$Q$3,INFO!$Q$15,(((($D32-INFO!$Q$3)/1000)*INFO!$Q$12)+INFO!$Q$15))</f>
        <v>15</v>
      </c>
    </row>
    <row r="33" spans="1:5" x14ac:dyDescent="0.25">
      <c r="A33">
        <v>10155000</v>
      </c>
      <c r="B33" t="s">
        <v>334</v>
      </c>
      <c r="C33" t="s">
        <v>636</v>
      </c>
      <c r="D33">
        <v>900</v>
      </c>
      <c r="E33" s="12">
        <f>IF($D33&lt;=INFO!$Q$3,INFO!$Q$15,(((($D33-INFO!$Q$3)/1000)*INFO!$Q$12)+INFO!$Q$15))</f>
        <v>15</v>
      </c>
    </row>
    <row r="34" spans="1:5" x14ac:dyDescent="0.25">
      <c r="A34">
        <v>10141000</v>
      </c>
      <c r="B34" t="s">
        <v>91</v>
      </c>
      <c r="C34" t="s">
        <v>26</v>
      </c>
      <c r="D34" s="1">
        <v>1000</v>
      </c>
      <c r="E34" s="12">
        <f>IF($D34&lt;=INFO!$Q$3,INFO!$Q$15,(((($D34-INFO!$Q$3)/1000)*INFO!$Q$12)+INFO!$Q$15))</f>
        <v>15</v>
      </c>
    </row>
    <row r="35" spans="1:5" x14ac:dyDescent="0.25">
      <c r="A35">
        <v>10144000</v>
      </c>
      <c r="B35" t="s">
        <v>120</v>
      </c>
      <c r="C35" t="s">
        <v>467</v>
      </c>
      <c r="D35" s="1">
        <v>1000</v>
      </c>
      <c r="E35" s="12">
        <f>IF($D35&lt;=INFO!$Q$3,INFO!$Q$15,(((($D35-INFO!$Q$3)/1000)*INFO!$Q$12)+INFO!$Q$15))</f>
        <v>15</v>
      </c>
    </row>
    <row r="36" spans="1:5" x14ac:dyDescent="0.25">
      <c r="A36">
        <v>10142000</v>
      </c>
      <c r="B36" t="s">
        <v>114</v>
      </c>
      <c r="C36" t="s">
        <v>26</v>
      </c>
      <c r="D36" s="1">
        <v>1100</v>
      </c>
      <c r="E36" s="12">
        <f>IF($D36&lt;=INFO!$Q$3,INFO!$Q$15,(((($D36-INFO!$Q$3)/1000)*INFO!$Q$12)+INFO!$Q$15))</f>
        <v>15</v>
      </c>
    </row>
    <row r="37" spans="1:5" x14ac:dyDescent="0.25">
      <c r="A37">
        <v>10055000</v>
      </c>
      <c r="B37" t="s">
        <v>74</v>
      </c>
      <c r="C37" t="s">
        <v>13</v>
      </c>
      <c r="D37" s="1">
        <v>1200</v>
      </c>
      <c r="E37" s="12">
        <f>IF($D37&lt;=INFO!$Q$3,INFO!$Q$15,(((($D37-INFO!$Q$3)/1000)*INFO!$Q$12)+INFO!$Q$15))</f>
        <v>15</v>
      </c>
    </row>
    <row r="38" spans="1:5" x14ac:dyDescent="0.25">
      <c r="A38">
        <v>10352000</v>
      </c>
      <c r="B38" t="s">
        <v>82</v>
      </c>
      <c r="C38" t="s">
        <v>431</v>
      </c>
      <c r="D38" s="1">
        <v>1200</v>
      </c>
      <c r="E38" s="12">
        <f>IF($D38&lt;=INFO!$Q$3,INFO!$Q$15,(((($D38-INFO!$Q$3)/1000)*INFO!$Q$12)+INFO!$Q$15))</f>
        <v>15</v>
      </c>
    </row>
    <row r="39" spans="1:5" x14ac:dyDescent="0.25">
      <c r="A39">
        <v>10279000</v>
      </c>
      <c r="B39" t="s">
        <v>93</v>
      </c>
      <c r="C39" t="s">
        <v>47</v>
      </c>
      <c r="D39" s="1">
        <v>1200</v>
      </c>
      <c r="E39" s="12">
        <f>IF($D39&lt;=INFO!$Q$3,INFO!$Q$15,(((($D39-INFO!$Q$3)/1000)*INFO!$Q$12)+INFO!$Q$15))</f>
        <v>15</v>
      </c>
    </row>
    <row r="40" spans="1:5" x14ac:dyDescent="0.25">
      <c r="A40">
        <v>10148000</v>
      </c>
      <c r="B40" t="s">
        <v>96</v>
      </c>
      <c r="C40" t="s">
        <v>26</v>
      </c>
      <c r="D40" s="1">
        <v>1300</v>
      </c>
      <c r="E40" s="12">
        <f>IF($D40&lt;=INFO!$Q$3,INFO!$Q$15,(((($D40-INFO!$Q$3)/1000)*INFO!$Q$12)+INFO!$Q$15))</f>
        <v>15</v>
      </c>
    </row>
    <row r="41" spans="1:5" x14ac:dyDescent="0.25">
      <c r="A41">
        <v>10046000</v>
      </c>
      <c r="B41" t="s">
        <v>94</v>
      </c>
      <c r="C41" t="s">
        <v>415</v>
      </c>
      <c r="D41" s="1">
        <v>1300</v>
      </c>
      <c r="E41" s="12">
        <f>IF($D41&lt;=INFO!$Q$3,INFO!$Q$15,(((($D41-INFO!$Q$3)/1000)*INFO!$Q$12)+INFO!$Q$15))</f>
        <v>15</v>
      </c>
    </row>
    <row r="42" spans="1:5" x14ac:dyDescent="0.25">
      <c r="A42">
        <v>10336000</v>
      </c>
      <c r="B42" t="s">
        <v>98</v>
      </c>
      <c r="C42" t="s">
        <v>434</v>
      </c>
      <c r="D42" s="1">
        <v>1300</v>
      </c>
      <c r="E42" s="12">
        <f>IF($D42&lt;=INFO!$Q$3,INFO!$Q$15,(((($D42-INFO!$Q$3)/1000)*INFO!$Q$12)+INFO!$Q$15))</f>
        <v>15</v>
      </c>
    </row>
    <row r="43" spans="1:5" x14ac:dyDescent="0.25">
      <c r="A43">
        <v>10075000</v>
      </c>
      <c r="B43" t="s">
        <v>80</v>
      </c>
      <c r="C43" t="s">
        <v>421</v>
      </c>
      <c r="D43" s="1">
        <v>1300</v>
      </c>
      <c r="E43" s="12">
        <f>IF($D43&lt;=INFO!$Q$3,INFO!$Q$15,(((($D43-INFO!$Q$3)/1000)*INFO!$Q$12)+INFO!$Q$15))</f>
        <v>15</v>
      </c>
    </row>
    <row r="44" spans="1:5" x14ac:dyDescent="0.25">
      <c r="A44">
        <v>10117000</v>
      </c>
      <c r="B44" t="s">
        <v>90</v>
      </c>
      <c r="C44" t="s">
        <v>427</v>
      </c>
      <c r="D44" s="1">
        <v>1400</v>
      </c>
      <c r="E44" s="12">
        <f>IF($D44&lt;=INFO!$Q$3,INFO!$Q$15,(((($D44-INFO!$Q$3)/1000)*INFO!$Q$12)+INFO!$Q$15))</f>
        <v>15</v>
      </c>
    </row>
    <row r="45" spans="1:5" x14ac:dyDescent="0.25">
      <c r="A45">
        <v>10184000</v>
      </c>
      <c r="B45" t="s">
        <v>33</v>
      </c>
      <c r="C45" t="s">
        <v>390</v>
      </c>
      <c r="D45" s="1">
        <v>1400</v>
      </c>
      <c r="E45" s="12">
        <f>IF($D45&lt;=INFO!$Q$3,INFO!$Q$15,(((($D45-INFO!$Q$3)/1000)*INFO!$Q$12)+INFO!$Q$15))</f>
        <v>15</v>
      </c>
    </row>
    <row r="46" spans="1:5" x14ac:dyDescent="0.25">
      <c r="A46">
        <v>10022000</v>
      </c>
      <c r="B46" t="s">
        <v>102</v>
      </c>
      <c r="C46" t="s">
        <v>438</v>
      </c>
      <c r="D46" s="1">
        <v>1500</v>
      </c>
      <c r="E46" s="12">
        <f>IF($D46&lt;=INFO!$Q$3,INFO!$Q$15,(((($D46-INFO!$Q$3)/1000)*INFO!$Q$12)+INFO!$Q$15))</f>
        <v>15</v>
      </c>
    </row>
    <row r="47" spans="1:5" x14ac:dyDescent="0.25">
      <c r="A47">
        <v>10293000</v>
      </c>
      <c r="B47" t="s">
        <v>128</v>
      </c>
      <c r="C47" t="s">
        <v>472</v>
      </c>
      <c r="D47" s="1">
        <v>1500</v>
      </c>
      <c r="E47" s="12">
        <f>IF($D47&lt;=INFO!$Q$3,INFO!$Q$15,(((($D47-INFO!$Q$3)/1000)*INFO!$Q$12)+INFO!$Q$15))</f>
        <v>15</v>
      </c>
    </row>
    <row r="48" spans="1:5" x14ac:dyDescent="0.25">
      <c r="A48">
        <v>10045000</v>
      </c>
      <c r="B48" t="s">
        <v>298</v>
      </c>
      <c r="C48" t="s">
        <v>428</v>
      </c>
      <c r="D48" s="1">
        <v>1600</v>
      </c>
      <c r="E48" s="12">
        <f>IF($D48&lt;=INFO!$Q$3,INFO!$Q$15,(((($D48-INFO!$Q$3)/1000)*INFO!$Q$12)+INFO!$Q$15))</f>
        <v>15</v>
      </c>
    </row>
    <row r="49" spans="1:5" x14ac:dyDescent="0.25">
      <c r="A49">
        <v>10335000</v>
      </c>
      <c r="B49" t="s">
        <v>64</v>
      </c>
      <c r="C49" t="s">
        <v>575</v>
      </c>
      <c r="D49" s="1">
        <v>1600</v>
      </c>
      <c r="E49" s="12">
        <f>IF($D49&lt;=INFO!$Q$3,INFO!$Q$15,(((($D49-INFO!$Q$3)/1000)*INFO!$Q$12)+INFO!$Q$15))</f>
        <v>15</v>
      </c>
    </row>
    <row r="50" spans="1:5" x14ac:dyDescent="0.25">
      <c r="A50">
        <v>10060000</v>
      </c>
      <c r="B50" t="s">
        <v>14</v>
      </c>
      <c r="D50" s="1">
        <v>1600</v>
      </c>
      <c r="E50" s="12">
        <f>IF($D50&lt;=INFO!$Q$3,INFO!$Q$15,(((($D50-INFO!$Q$3)/1000)*INFO!$Q$12)+INFO!$Q$15))</f>
        <v>15</v>
      </c>
    </row>
    <row r="51" spans="1:5" x14ac:dyDescent="0.25">
      <c r="A51">
        <v>10112000</v>
      </c>
      <c r="B51" t="s">
        <v>109</v>
      </c>
      <c r="C51" t="s">
        <v>436</v>
      </c>
      <c r="D51" s="1">
        <v>1700</v>
      </c>
      <c r="E51" s="12">
        <f>IF($D51&lt;=INFO!$Q$3,INFO!$Q$15,(((($D51-INFO!$Q$3)/1000)*INFO!$Q$12)+INFO!$Q$15))</f>
        <v>15</v>
      </c>
    </row>
    <row r="52" spans="1:5" x14ac:dyDescent="0.25">
      <c r="A52">
        <v>10057000</v>
      </c>
      <c r="B52" t="s">
        <v>110</v>
      </c>
      <c r="C52" t="s">
        <v>439</v>
      </c>
      <c r="D52" s="1">
        <v>1700</v>
      </c>
      <c r="E52" s="12">
        <f>IF($D52&lt;=INFO!$Q$3,INFO!$Q$15,(((($D52-INFO!$Q$3)/1000)*INFO!$Q$12)+INFO!$Q$15))</f>
        <v>15</v>
      </c>
    </row>
    <row r="53" spans="1:5" x14ac:dyDescent="0.25">
      <c r="A53">
        <v>10125000</v>
      </c>
      <c r="B53" t="s">
        <v>226</v>
      </c>
      <c r="C53" t="s">
        <v>388</v>
      </c>
      <c r="D53" s="1">
        <v>1800</v>
      </c>
      <c r="E53" s="12">
        <f>IF($D53&lt;=INFO!$Q$3,INFO!$Q$15,(((($D53-INFO!$Q$3)/1000)*INFO!$Q$12)+INFO!$Q$15))</f>
        <v>15</v>
      </c>
    </row>
    <row r="54" spans="1:5" x14ac:dyDescent="0.25">
      <c r="A54">
        <v>10136000</v>
      </c>
      <c r="B54" t="s">
        <v>153</v>
      </c>
      <c r="C54" t="s">
        <v>407</v>
      </c>
      <c r="D54" s="1">
        <v>1800</v>
      </c>
      <c r="E54" s="12">
        <f>IF($D54&lt;=INFO!$Q$3,INFO!$Q$15,(((($D54-INFO!$Q$3)/1000)*INFO!$Q$12)+INFO!$Q$15))</f>
        <v>15</v>
      </c>
    </row>
    <row r="55" spans="1:5" x14ac:dyDescent="0.25">
      <c r="A55">
        <v>10072000</v>
      </c>
      <c r="B55" t="s">
        <v>124</v>
      </c>
      <c r="C55" t="s">
        <v>435</v>
      </c>
      <c r="D55" s="1">
        <v>1900</v>
      </c>
      <c r="E55" s="12">
        <f>IF($D55&lt;=INFO!$Q$3,INFO!$Q$15,(((($D55-INFO!$Q$3)/1000)*INFO!$Q$12)+INFO!$Q$15))</f>
        <v>15</v>
      </c>
    </row>
    <row r="56" spans="1:5" x14ac:dyDescent="0.25">
      <c r="A56">
        <v>10065000</v>
      </c>
      <c r="B56" t="s">
        <v>150</v>
      </c>
      <c r="C56" t="s">
        <v>464</v>
      </c>
      <c r="D56" s="1">
        <v>2000</v>
      </c>
      <c r="E56" s="12">
        <f>IF($D56&lt;=INFO!$Q$3,INFO!$Q$15,(((($D56-INFO!$Q$3)/1000)*INFO!$Q$12)+INFO!$Q$15))</f>
        <v>15</v>
      </c>
    </row>
    <row r="57" spans="1:5" x14ac:dyDescent="0.25">
      <c r="A57">
        <v>10006000</v>
      </c>
      <c r="B57" t="s">
        <v>133</v>
      </c>
      <c r="C57" t="s">
        <v>478</v>
      </c>
      <c r="D57" s="1">
        <v>2000</v>
      </c>
      <c r="E57" s="12">
        <f>IF($D57&lt;=INFO!$Q$3,INFO!$Q$15,(((($D57-INFO!$Q$3)/1000)*INFO!$Q$12)+INFO!$Q$15))</f>
        <v>15</v>
      </c>
    </row>
    <row r="58" spans="1:5" x14ac:dyDescent="0.25">
      <c r="A58">
        <v>10115000</v>
      </c>
      <c r="B58" t="s">
        <v>175</v>
      </c>
      <c r="C58" t="s">
        <v>496</v>
      </c>
      <c r="D58" s="1">
        <v>2000</v>
      </c>
      <c r="E58" s="12">
        <f>IF($D58&lt;=INFO!$Q$3,INFO!$Q$15,(((($D58-INFO!$Q$3)/1000)*INFO!$Q$12)+INFO!$Q$15))</f>
        <v>15</v>
      </c>
    </row>
    <row r="59" spans="1:5" x14ac:dyDescent="0.25">
      <c r="A59">
        <v>10004000</v>
      </c>
      <c r="B59" t="s">
        <v>88</v>
      </c>
      <c r="C59" t="s">
        <v>414</v>
      </c>
      <c r="D59" s="1">
        <v>2000</v>
      </c>
      <c r="E59" s="12">
        <f>IF($D59&lt;=INFO!$Q$3,INFO!$Q$15,(((($D59-INFO!$Q$3)/1000)*INFO!$Q$12)+INFO!$Q$15))</f>
        <v>15</v>
      </c>
    </row>
    <row r="60" spans="1:5" x14ac:dyDescent="0.25">
      <c r="A60">
        <v>10020000</v>
      </c>
      <c r="B60" t="s">
        <v>138</v>
      </c>
      <c r="C60" t="s">
        <v>457</v>
      </c>
      <c r="D60" s="1">
        <v>2000</v>
      </c>
      <c r="E60" s="12">
        <f>IF($D60&lt;=INFO!$Q$3,INFO!$Q$15,(((($D60-INFO!$Q$3)/1000)*INFO!$Q$12)+INFO!$Q$15))</f>
        <v>15</v>
      </c>
    </row>
    <row r="61" spans="1:5" x14ac:dyDescent="0.25">
      <c r="A61">
        <v>10174000</v>
      </c>
      <c r="B61" t="s">
        <v>140</v>
      </c>
      <c r="C61" t="s">
        <v>429</v>
      </c>
      <c r="D61" s="1">
        <v>2100</v>
      </c>
      <c r="E61" s="12">
        <f>IF($D61&lt;=INFO!$Q$3,INFO!$Q$15,(((($D61-INFO!$Q$3)/1000)*INFO!$Q$12)+INFO!$Q$15))</f>
        <v>15</v>
      </c>
    </row>
    <row r="62" spans="1:5" x14ac:dyDescent="0.25">
      <c r="A62">
        <v>10009000</v>
      </c>
      <c r="B62" t="s">
        <v>137</v>
      </c>
      <c r="C62" t="s">
        <v>448</v>
      </c>
      <c r="D62" s="1">
        <v>2100</v>
      </c>
      <c r="E62" s="12">
        <f>IF($D62&lt;=INFO!$Q$3,INFO!$Q$15,(((($D62-INFO!$Q$3)/1000)*INFO!$Q$12)+INFO!$Q$15))</f>
        <v>15</v>
      </c>
    </row>
    <row r="63" spans="1:5" x14ac:dyDescent="0.25">
      <c r="A63">
        <v>10290000</v>
      </c>
      <c r="B63" t="s">
        <v>107</v>
      </c>
      <c r="C63" t="s">
        <v>459</v>
      </c>
      <c r="D63" s="1">
        <v>2100</v>
      </c>
      <c r="E63" s="12">
        <f>IF($D63&lt;=INFO!$Q$3,INFO!$Q$15,(((($D63-INFO!$Q$3)/1000)*INFO!$Q$12)+INFO!$Q$15))</f>
        <v>15</v>
      </c>
    </row>
    <row r="64" spans="1:5" x14ac:dyDescent="0.25">
      <c r="A64">
        <v>10003000</v>
      </c>
      <c r="B64" t="s">
        <v>88</v>
      </c>
      <c r="C64" t="s">
        <v>433</v>
      </c>
      <c r="D64" s="1">
        <v>2200</v>
      </c>
      <c r="E64" s="12">
        <f>IF($D64&lt;=INFO!$Q$3,INFO!$Q$15,(((($D64-INFO!$Q$3)/1000)*INFO!$Q$12)+INFO!$Q$15))</f>
        <v>15</v>
      </c>
    </row>
    <row r="65" spans="1:5" x14ac:dyDescent="0.25">
      <c r="A65">
        <v>10028000</v>
      </c>
      <c r="B65" t="s">
        <v>182</v>
      </c>
      <c r="C65" t="s">
        <v>481</v>
      </c>
      <c r="D65" s="1">
        <v>2300</v>
      </c>
      <c r="E65" s="12">
        <f>IF($D65&lt;=INFO!$Q$3,INFO!$Q$15,(((($D65-INFO!$Q$3)/1000)*INFO!$Q$12)+INFO!$Q$15))</f>
        <v>15</v>
      </c>
    </row>
    <row r="66" spans="1:5" x14ac:dyDescent="0.25">
      <c r="A66">
        <v>10365000</v>
      </c>
      <c r="B66" t="s">
        <v>155</v>
      </c>
      <c r="C66" t="s">
        <v>519</v>
      </c>
      <c r="D66" s="1">
        <v>2300</v>
      </c>
      <c r="E66" s="12">
        <f>IF($D66&lt;=INFO!$Q$3,INFO!$Q$15,(((($D66-INFO!$Q$3)/1000)*INFO!$Q$12)+INFO!$Q$15))</f>
        <v>15</v>
      </c>
    </row>
    <row r="67" spans="1:5" x14ac:dyDescent="0.25">
      <c r="A67">
        <v>10310000</v>
      </c>
      <c r="B67" t="s">
        <v>129</v>
      </c>
      <c r="C67" t="s">
        <v>470</v>
      </c>
      <c r="D67" s="1">
        <v>2300</v>
      </c>
      <c r="E67" s="12">
        <f>IF($D67&lt;=INFO!$Q$3,INFO!$Q$15,(((($D67-INFO!$Q$3)/1000)*INFO!$Q$12)+INFO!$Q$15))</f>
        <v>15</v>
      </c>
    </row>
    <row r="68" spans="1:5" x14ac:dyDescent="0.25">
      <c r="A68">
        <v>10016000</v>
      </c>
      <c r="B68" t="s">
        <v>142</v>
      </c>
      <c r="C68" t="s">
        <v>477</v>
      </c>
      <c r="D68" s="1">
        <v>2300</v>
      </c>
      <c r="E68" s="12">
        <f>IF($D68&lt;=INFO!$Q$3,INFO!$Q$15,(((($D68-INFO!$Q$3)/1000)*INFO!$Q$12)+INFO!$Q$15))</f>
        <v>15</v>
      </c>
    </row>
    <row r="69" spans="1:5" x14ac:dyDescent="0.25">
      <c r="A69">
        <v>10089000</v>
      </c>
      <c r="B69" t="s">
        <v>159</v>
      </c>
      <c r="C69" t="s">
        <v>483</v>
      </c>
      <c r="D69" s="1">
        <v>2300</v>
      </c>
      <c r="E69" s="12">
        <f>IF($D69&lt;=INFO!$Q$3,INFO!$Q$15,(((($D69-INFO!$Q$3)/1000)*INFO!$Q$12)+INFO!$Q$15))</f>
        <v>15</v>
      </c>
    </row>
    <row r="70" spans="1:5" x14ac:dyDescent="0.25">
      <c r="A70">
        <v>10310500</v>
      </c>
      <c r="B70" t="s">
        <v>131</v>
      </c>
      <c r="C70" t="s">
        <v>130</v>
      </c>
      <c r="D70" s="1">
        <v>2400</v>
      </c>
      <c r="E70" s="12">
        <f>IF($D70&lt;=INFO!$Q$3,INFO!$Q$15,(((($D70-INFO!$Q$3)/1000)*INFO!$Q$12)+INFO!$Q$15))</f>
        <v>15</v>
      </c>
    </row>
    <row r="71" spans="1:5" x14ac:dyDescent="0.25">
      <c r="A71">
        <v>10296000</v>
      </c>
      <c r="B71" t="s">
        <v>165</v>
      </c>
      <c r="C71" t="s">
        <v>492</v>
      </c>
      <c r="D71" s="1">
        <v>2400</v>
      </c>
      <c r="E71" s="12">
        <f>IF($D71&lt;=INFO!$Q$3,INFO!$Q$15,(((($D71-INFO!$Q$3)/1000)*INFO!$Q$12)+INFO!$Q$15))</f>
        <v>15</v>
      </c>
    </row>
    <row r="72" spans="1:5" x14ac:dyDescent="0.25">
      <c r="A72">
        <v>10029000</v>
      </c>
      <c r="B72" t="s">
        <v>198</v>
      </c>
      <c r="C72" t="s">
        <v>502</v>
      </c>
      <c r="D72" s="1">
        <v>2500</v>
      </c>
      <c r="E72" s="12">
        <f>IF($D72&lt;=INFO!$Q$3,INFO!$Q$15,(((($D72-INFO!$Q$3)/1000)*INFO!$Q$12)+INFO!$Q$15))</f>
        <v>15</v>
      </c>
    </row>
    <row r="73" spans="1:5" x14ac:dyDescent="0.25">
      <c r="A73">
        <v>10098000</v>
      </c>
      <c r="B73" t="s">
        <v>200</v>
      </c>
      <c r="C73" t="s">
        <v>419</v>
      </c>
      <c r="D73" s="1">
        <v>2500</v>
      </c>
      <c r="E73" s="12">
        <f>IF($D73&lt;=INFO!$Q$3,INFO!$Q$15,(((($D73-INFO!$Q$3)/1000)*INFO!$Q$12)+INFO!$Q$15))</f>
        <v>15</v>
      </c>
    </row>
    <row r="74" spans="1:5" x14ac:dyDescent="0.25">
      <c r="A74">
        <v>10082000</v>
      </c>
      <c r="B74" t="s">
        <v>166</v>
      </c>
      <c r="C74" t="s">
        <v>482</v>
      </c>
      <c r="D74" s="1">
        <v>2700</v>
      </c>
      <c r="E74" s="12">
        <f>IF($D74&lt;=INFO!$Q$3,INFO!$Q$15,(((($D74-INFO!$Q$3)/1000)*INFO!$Q$12)+INFO!$Q$15))</f>
        <v>15</v>
      </c>
    </row>
    <row r="75" spans="1:5" x14ac:dyDescent="0.25">
      <c r="A75">
        <v>10023000</v>
      </c>
      <c r="B75" t="s">
        <v>272</v>
      </c>
      <c r="C75" t="s">
        <v>598</v>
      </c>
      <c r="D75" s="1">
        <v>2700</v>
      </c>
      <c r="E75" s="12">
        <f>IF($D75&lt;=INFO!$Q$3,INFO!$Q$15,(((($D75-INFO!$Q$3)/1000)*INFO!$Q$12)+INFO!$Q$15))</f>
        <v>15</v>
      </c>
    </row>
    <row r="76" spans="1:5" x14ac:dyDescent="0.25">
      <c r="A76">
        <v>10123000</v>
      </c>
      <c r="B76" t="s">
        <v>113</v>
      </c>
      <c r="C76" t="s">
        <v>508</v>
      </c>
      <c r="D76" s="1">
        <v>2800</v>
      </c>
      <c r="E76" s="12">
        <f>IF($D76&lt;=INFO!$Q$3,INFO!$Q$15,(((($D76-INFO!$Q$3)/1000)*INFO!$Q$12)+INFO!$Q$15))</f>
        <v>15</v>
      </c>
    </row>
    <row r="77" spans="1:5" x14ac:dyDescent="0.25">
      <c r="A77">
        <v>10048000</v>
      </c>
      <c r="B77" t="s">
        <v>144</v>
      </c>
      <c r="C77" t="s">
        <v>471</v>
      </c>
      <c r="D77" s="1">
        <v>2800</v>
      </c>
      <c r="E77" s="12">
        <f>IF($D77&lt;=INFO!$Q$3,INFO!$Q$15,(((($D77-INFO!$Q$3)/1000)*INFO!$Q$12)+INFO!$Q$15))</f>
        <v>15</v>
      </c>
    </row>
    <row r="78" spans="1:5" x14ac:dyDescent="0.25">
      <c r="A78">
        <v>10025000</v>
      </c>
      <c r="B78" t="s">
        <v>188</v>
      </c>
      <c r="C78" t="s">
        <v>504</v>
      </c>
      <c r="D78" s="1">
        <v>2900</v>
      </c>
      <c r="E78" s="12">
        <f>IF($D78&lt;=INFO!$Q$3,INFO!$Q$15,(((($D78-INFO!$Q$3)/1000)*INFO!$Q$12)+INFO!$Q$15))</f>
        <v>15</v>
      </c>
    </row>
    <row r="79" spans="1:5" x14ac:dyDescent="0.25">
      <c r="A79">
        <v>10294500</v>
      </c>
      <c r="B79" t="s">
        <v>320</v>
      </c>
      <c r="C79" t="s">
        <v>614</v>
      </c>
      <c r="D79" s="1">
        <v>2900</v>
      </c>
      <c r="E79" s="12">
        <f>IF($D79&lt;=INFO!$Q$3,INFO!$Q$15,(((($D79-INFO!$Q$3)/1000)*INFO!$Q$12)+INFO!$Q$15))</f>
        <v>15</v>
      </c>
    </row>
    <row r="80" spans="1:5" x14ac:dyDescent="0.25">
      <c r="A80">
        <v>10280000</v>
      </c>
      <c r="B80" t="s">
        <v>186</v>
      </c>
      <c r="C80" t="s">
        <v>487</v>
      </c>
      <c r="D80" s="1">
        <v>3000</v>
      </c>
      <c r="E80" s="12">
        <f>IF($D80&lt;=INFO!$Q$3,INFO!$Q$15,(((($D80-INFO!$Q$3)/1000)*INFO!$Q$12)+INFO!$Q$15))</f>
        <v>15</v>
      </c>
    </row>
    <row r="81" spans="1:5" x14ac:dyDescent="0.25">
      <c r="A81">
        <v>10145000</v>
      </c>
      <c r="B81" t="s">
        <v>219</v>
      </c>
      <c r="C81" t="s">
        <v>132</v>
      </c>
      <c r="D81" s="1">
        <v>3100</v>
      </c>
      <c r="E81" s="12">
        <f>IF($D81&lt;=INFO!$Q$3,INFO!$Q$15,(((($D81-INFO!$Q$3)/1000)*INFO!$Q$12)+INFO!$Q$15))</f>
        <v>15.2</v>
      </c>
    </row>
    <row r="82" spans="1:5" x14ac:dyDescent="0.25">
      <c r="A82">
        <v>10124000</v>
      </c>
      <c r="B82" t="s">
        <v>201</v>
      </c>
      <c r="C82" t="s">
        <v>534</v>
      </c>
      <c r="D82" s="1">
        <v>3100</v>
      </c>
      <c r="E82" s="12">
        <f>IF($D82&lt;=INFO!$Q$3,INFO!$Q$15,(((($D82-INFO!$Q$3)/1000)*INFO!$Q$12)+INFO!$Q$15))</f>
        <v>15.2</v>
      </c>
    </row>
    <row r="83" spans="1:5" x14ac:dyDescent="0.25">
      <c r="A83">
        <v>10011000</v>
      </c>
      <c r="B83" t="s">
        <v>149</v>
      </c>
      <c r="C83" t="s">
        <v>627</v>
      </c>
      <c r="D83" s="1">
        <v>3100</v>
      </c>
      <c r="E83" s="12">
        <f>IF($D83&lt;=INFO!$Q$3,INFO!$Q$15,(((($D83-INFO!$Q$3)/1000)*INFO!$Q$12)+INFO!$Q$15))</f>
        <v>15.2</v>
      </c>
    </row>
    <row r="84" spans="1:5" x14ac:dyDescent="0.25">
      <c r="A84">
        <v>10027000</v>
      </c>
      <c r="B84" t="s">
        <v>157</v>
      </c>
      <c r="C84" t="s">
        <v>480</v>
      </c>
      <c r="D84" s="1">
        <v>3200</v>
      </c>
      <c r="E84" s="12">
        <f>IF($D84&lt;=INFO!$Q$3,INFO!$Q$15,(((($D84-INFO!$Q$3)/1000)*INFO!$Q$12)+INFO!$Q$15))</f>
        <v>15.4</v>
      </c>
    </row>
    <row r="85" spans="1:5" x14ac:dyDescent="0.25">
      <c r="A85">
        <v>10018000</v>
      </c>
      <c r="B85" t="s">
        <v>271</v>
      </c>
      <c r="C85" t="s">
        <v>563</v>
      </c>
      <c r="D85" s="1">
        <v>3200</v>
      </c>
      <c r="E85" s="12">
        <f>IF($D85&lt;=INFO!$Q$3,INFO!$Q$15,(((($D85-INFO!$Q$3)/1000)*INFO!$Q$12)+INFO!$Q$15))</f>
        <v>15.4</v>
      </c>
    </row>
    <row r="86" spans="1:5" x14ac:dyDescent="0.25">
      <c r="A86">
        <v>10051000</v>
      </c>
      <c r="B86" t="s">
        <v>211</v>
      </c>
      <c r="C86" t="s">
        <v>514</v>
      </c>
      <c r="D86" s="1">
        <v>3300</v>
      </c>
      <c r="E86" s="12">
        <f>IF($D86&lt;=INFO!$Q$3,INFO!$Q$15,(((($D86-INFO!$Q$3)/1000)*INFO!$Q$12)+INFO!$Q$15))</f>
        <v>15.6</v>
      </c>
    </row>
    <row r="87" spans="1:5" x14ac:dyDescent="0.25">
      <c r="A87">
        <v>10273000</v>
      </c>
      <c r="B87" t="s">
        <v>92</v>
      </c>
      <c r="C87" t="s">
        <v>450</v>
      </c>
      <c r="D87" s="1">
        <v>3300</v>
      </c>
      <c r="E87" s="12">
        <f>IF($D87&lt;=INFO!$Q$3,INFO!$Q$15,(((($D87-INFO!$Q$3)/1000)*INFO!$Q$12)+INFO!$Q$15))</f>
        <v>15.6</v>
      </c>
    </row>
    <row r="88" spans="1:5" x14ac:dyDescent="0.25">
      <c r="A88">
        <v>10215000</v>
      </c>
      <c r="B88" t="s">
        <v>106</v>
      </c>
      <c r="C88" t="s">
        <v>453</v>
      </c>
      <c r="D88" s="1">
        <v>3400</v>
      </c>
      <c r="E88" s="12">
        <f>IF($D88&lt;=INFO!$Q$3,INFO!$Q$15,(((($D88-INFO!$Q$3)/1000)*INFO!$Q$12)+INFO!$Q$15))</f>
        <v>15.8</v>
      </c>
    </row>
    <row r="89" spans="1:5" x14ac:dyDescent="0.25">
      <c r="A89">
        <v>10114000</v>
      </c>
      <c r="B89" t="s">
        <v>213</v>
      </c>
      <c r="C89" t="s">
        <v>532</v>
      </c>
      <c r="D89" s="1">
        <v>3400</v>
      </c>
      <c r="E89" s="12">
        <f>IF($D89&lt;=INFO!$Q$3,INFO!$Q$15,(((($D89-INFO!$Q$3)/1000)*INFO!$Q$12)+INFO!$Q$15))</f>
        <v>15.8</v>
      </c>
    </row>
    <row r="90" spans="1:5" x14ac:dyDescent="0.25">
      <c r="A90">
        <v>10360000</v>
      </c>
      <c r="B90" t="s">
        <v>194</v>
      </c>
      <c r="C90" t="s">
        <v>513</v>
      </c>
      <c r="D90" s="1">
        <v>3400</v>
      </c>
      <c r="E90" s="12">
        <f>IF($D90&lt;=INFO!$Q$3,INFO!$Q$15,(((($D90-INFO!$Q$3)/1000)*INFO!$Q$12)+INFO!$Q$15))</f>
        <v>15.8</v>
      </c>
    </row>
    <row r="91" spans="1:5" x14ac:dyDescent="0.25">
      <c r="A91">
        <v>10362000</v>
      </c>
      <c r="B91" t="s">
        <v>352</v>
      </c>
      <c r="C91" t="s">
        <v>403</v>
      </c>
      <c r="D91" s="1">
        <v>3400</v>
      </c>
      <c r="E91" s="12">
        <f>IF($D91&lt;=INFO!$Q$3,INFO!$Q$15,(((($D91-INFO!$Q$3)/1000)*INFO!$Q$12)+INFO!$Q$15))</f>
        <v>15.8</v>
      </c>
    </row>
    <row r="92" spans="1:5" x14ac:dyDescent="0.25">
      <c r="A92">
        <v>10322000</v>
      </c>
      <c r="B92" t="s">
        <v>304</v>
      </c>
      <c r="C92" t="s">
        <v>569</v>
      </c>
      <c r="D92" s="1">
        <v>3400</v>
      </c>
      <c r="E92" s="12">
        <f>IF($D92&lt;=INFO!$Q$3,INFO!$Q$15,(((($D92-INFO!$Q$3)/1000)*INFO!$Q$12)+INFO!$Q$15))</f>
        <v>15.8</v>
      </c>
    </row>
    <row r="93" spans="1:5" x14ac:dyDescent="0.25">
      <c r="A93">
        <v>10080000</v>
      </c>
      <c r="B93" t="s">
        <v>105</v>
      </c>
      <c r="C93" t="s">
        <v>442</v>
      </c>
      <c r="D93" s="1">
        <v>3400</v>
      </c>
      <c r="E93" s="12">
        <f>IF($D93&lt;=INFO!$Q$3,INFO!$Q$15,(((($D93-INFO!$Q$3)/1000)*INFO!$Q$12)+INFO!$Q$15))</f>
        <v>15.8</v>
      </c>
    </row>
    <row r="94" spans="1:5" x14ac:dyDescent="0.25">
      <c r="A94">
        <v>10171000</v>
      </c>
      <c r="B94" t="s">
        <v>169</v>
      </c>
      <c r="C94" t="s">
        <v>559</v>
      </c>
      <c r="D94" s="1">
        <v>3500</v>
      </c>
      <c r="E94" s="12">
        <f>IF($D94&lt;=INFO!$Q$3,INFO!$Q$15,(((($D94-INFO!$Q$3)/1000)*INFO!$Q$12)+INFO!$Q$15))</f>
        <v>16</v>
      </c>
    </row>
    <row r="95" spans="1:5" x14ac:dyDescent="0.25">
      <c r="A95">
        <v>10185000</v>
      </c>
      <c r="B95" t="s">
        <v>72</v>
      </c>
      <c r="C95" t="s">
        <v>409</v>
      </c>
      <c r="D95" s="1">
        <v>3500</v>
      </c>
      <c r="E95" s="12">
        <f>IF($D95&lt;=INFO!$Q$3,INFO!$Q$15,(((($D95-INFO!$Q$3)/1000)*INFO!$Q$12)+INFO!$Q$15))</f>
        <v>16</v>
      </c>
    </row>
    <row r="96" spans="1:5" x14ac:dyDescent="0.25">
      <c r="A96">
        <v>10070000</v>
      </c>
      <c r="B96" t="s">
        <v>151</v>
      </c>
      <c r="C96" t="s">
        <v>465</v>
      </c>
      <c r="D96" s="1">
        <v>3500</v>
      </c>
      <c r="E96" s="12">
        <f>IF($D96&lt;=INFO!$Q$3,INFO!$Q$15,(((($D96-INFO!$Q$3)/1000)*INFO!$Q$12)+INFO!$Q$15))</f>
        <v>16</v>
      </c>
    </row>
    <row r="97" spans="1:5" x14ac:dyDescent="0.25">
      <c r="A97">
        <v>10030500</v>
      </c>
      <c r="B97" t="s">
        <v>337</v>
      </c>
      <c r="C97" t="s">
        <v>381</v>
      </c>
      <c r="D97" s="1">
        <v>3600</v>
      </c>
      <c r="E97" s="12">
        <f>IF($D97&lt;=INFO!$Q$3,INFO!$Q$15,(((($D97-INFO!$Q$3)/1000)*INFO!$Q$12)+INFO!$Q$15))</f>
        <v>16.2</v>
      </c>
    </row>
    <row r="98" spans="1:5" x14ac:dyDescent="0.25">
      <c r="A98">
        <v>10265000</v>
      </c>
      <c r="B98" t="s">
        <v>221</v>
      </c>
      <c r="C98" t="s">
        <v>553</v>
      </c>
      <c r="D98" s="1">
        <v>3600</v>
      </c>
      <c r="E98" s="12">
        <f>IF($D98&lt;=INFO!$Q$3,INFO!$Q$15,(((($D98-INFO!$Q$3)/1000)*INFO!$Q$12)+INFO!$Q$15))</f>
        <v>16.2</v>
      </c>
    </row>
    <row r="99" spans="1:5" x14ac:dyDescent="0.25">
      <c r="A99">
        <v>10054000</v>
      </c>
      <c r="B99" t="s">
        <v>246</v>
      </c>
      <c r="C99" t="s">
        <v>544</v>
      </c>
      <c r="D99" s="1">
        <v>3700</v>
      </c>
      <c r="E99" s="12">
        <f>IF($D99&lt;=INFO!$Q$3,INFO!$Q$15,(((($D99-INFO!$Q$3)/1000)*INFO!$Q$12)+INFO!$Q$15))</f>
        <v>16.399999999999999</v>
      </c>
    </row>
    <row r="100" spans="1:5" x14ac:dyDescent="0.25">
      <c r="A100">
        <v>10210000</v>
      </c>
      <c r="B100" t="s">
        <v>338</v>
      </c>
      <c r="C100" t="s">
        <v>87</v>
      </c>
      <c r="D100" s="1">
        <v>3700</v>
      </c>
      <c r="E100" s="12">
        <f>IF($D100&lt;=INFO!$Q$3,INFO!$Q$15,(((($D100-INFO!$Q$3)/1000)*INFO!$Q$12)+INFO!$Q$15))</f>
        <v>16.399999999999999</v>
      </c>
    </row>
    <row r="101" spans="1:5" x14ac:dyDescent="0.25">
      <c r="A101">
        <v>10214000</v>
      </c>
      <c r="B101" t="s">
        <v>86</v>
      </c>
      <c r="C101" t="s">
        <v>452</v>
      </c>
      <c r="D101" s="1">
        <v>3800</v>
      </c>
      <c r="E101" s="12">
        <f>IF($D101&lt;=INFO!$Q$3,INFO!$Q$15,(((($D101-INFO!$Q$3)/1000)*INFO!$Q$12)+INFO!$Q$15))</f>
        <v>16.600000000000001</v>
      </c>
    </row>
    <row r="102" spans="1:5" x14ac:dyDescent="0.25">
      <c r="A102">
        <v>10197000</v>
      </c>
      <c r="B102" t="s">
        <v>154</v>
      </c>
      <c r="C102" t="s">
        <v>485</v>
      </c>
      <c r="D102" s="1">
        <v>3800</v>
      </c>
      <c r="E102" s="12">
        <f>IF($D102&lt;=INFO!$Q$3,INFO!$Q$15,(((($D102-INFO!$Q$3)/1000)*INFO!$Q$12)+INFO!$Q$15))</f>
        <v>16.600000000000001</v>
      </c>
    </row>
    <row r="103" spans="1:5" x14ac:dyDescent="0.25">
      <c r="A103">
        <v>10013000</v>
      </c>
      <c r="B103" t="s">
        <v>252</v>
      </c>
      <c r="C103" t="s">
        <v>583</v>
      </c>
      <c r="D103" s="1">
        <v>3900</v>
      </c>
      <c r="E103" s="12">
        <f>IF($D103&lt;=INFO!$Q$3,INFO!$Q$15,(((($D103-INFO!$Q$3)/1000)*INFO!$Q$12)+INFO!$Q$15))</f>
        <v>16.8</v>
      </c>
    </row>
    <row r="104" spans="1:5" x14ac:dyDescent="0.25">
      <c r="A104">
        <v>10040000</v>
      </c>
      <c r="B104" t="s">
        <v>254</v>
      </c>
      <c r="C104" t="s">
        <v>556</v>
      </c>
      <c r="D104" s="1">
        <v>3900</v>
      </c>
      <c r="E104" s="12">
        <f>IF($D104&lt;=INFO!$Q$3,INFO!$Q$15,(((($D104-INFO!$Q$3)/1000)*INFO!$Q$12)+INFO!$Q$15))</f>
        <v>16.8</v>
      </c>
    </row>
    <row r="105" spans="1:5" x14ac:dyDescent="0.25">
      <c r="A105">
        <v>10007000</v>
      </c>
      <c r="B105" t="s">
        <v>174</v>
      </c>
      <c r="C105" t="s">
        <v>667</v>
      </c>
      <c r="D105" s="1">
        <v>4000</v>
      </c>
      <c r="E105" s="12">
        <f>IF($D105&lt;=INFO!$Q$3,INFO!$Q$15,(((($D105-INFO!$Q$3)/1000)*INFO!$Q$12)+INFO!$Q$15))</f>
        <v>17</v>
      </c>
    </row>
    <row r="106" spans="1:5" x14ac:dyDescent="0.25">
      <c r="A106">
        <v>10150000</v>
      </c>
      <c r="B106" t="s">
        <v>161</v>
      </c>
      <c r="C106" t="s">
        <v>474</v>
      </c>
      <c r="D106" s="1">
        <v>4100</v>
      </c>
      <c r="E106" s="12">
        <f>IF($D106&lt;=INFO!$Q$3,INFO!$Q$15,(((($D106-INFO!$Q$3)/1000)*INFO!$Q$12)+INFO!$Q$15))</f>
        <v>17.2</v>
      </c>
    </row>
    <row r="107" spans="1:5" x14ac:dyDescent="0.25">
      <c r="A107">
        <v>10064000</v>
      </c>
      <c r="B107" t="s">
        <v>206</v>
      </c>
      <c r="C107" t="s">
        <v>537</v>
      </c>
      <c r="D107" s="1">
        <v>4200</v>
      </c>
      <c r="E107" s="12">
        <f>IF($D107&lt;=INFO!$Q$3,INFO!$Q$15,(((($D107-INFO!$Q$3)/1000)*INFO!$Q$12)+INFO!$Q$15))</f>
        <v>17.399999999999999</v>
      </c>
    </row>
    <row r="108" spans="1:5" x14ac:dyDescent="0.25">
      <c r="A108">
        <v>10005000</v>
      </c>
      <c r="B108" t="s">
        <v>284</v>
      </c>
      <c r="C108" t="s">
        <v>549</v>
      </c>
      <c r="D108" s="1">
        <v>4200</v>
      </c>
      <c r="E108" s="12">
        <f>IF($D108&lt;=INFO!$Q$3,INFO!$Q$15,(((($D108-INFO!$Q$3)/1000)*INFO!$Q$12)+INFO!$Q$15))</f>
        <v>17.399999999999999</v>
      </c>
    </row>
    <row r="109" spans="1:5" x14ac:dyDescent="0.25">
      <c r="A109">
        <v>10337000</v>
      </c>
      <c r="B109" t="s">
        <v>349</v>
      </c>
      <c r="C109" t="s">
        <v>576</v>
      </c>
      <c r="D109" s="1">
        <v>4200</v>
      </c>
      <c r="E109" s="12">
        <f>IF($D109&lt;=INFO!$Q$3,INFO!$Q$15,(((($D109-INFO!$Q$3)/1000)*INFO!$Q$12)+INFO!$Q$15))</f>
        <v>17.399999999999999</v>
      </c>
    </row>
    <row r="110" spans="1:5" x14ac:dyDescent="0.25">
      <c r="A110">
        <v>10274000</v>
      </c>
      <c r="B110" t="s">
        <v>295</v>
      </c>
      <c r="C110" t="s">
        <v>611</v>
      </c>
      <c r="D110" s="1">
        <v>4200</v>
      </c>
      <c r="E110" s="12">
        <f>IF($D110&lt;=INFO!$Q$3,INFO!$Q$15,(((($D110-INFO!$Q$3)/1000)*INFO!$Q$12)+INFO!$Q$15))</f>
        <v>17.399999999999999</v>
      </c>
    </row>
    <row r="111" spans="1:5" x14ac:dyDescent="0.25">
      <c r="A111">
        <v>10079000</v>
      </c>
      <c r="B111" t="s">
        <v>240</v>
      </c>
      <c r="C111" t="s">
        <v>60</v>
      </c>
      <c r="D111" s="1">
        <v>4200</v>
      </c>
      <c r="E111" s="12">
        <f>IF($D111&lt;=INFO!$Q$3,INFO!$Q$15,(((($D111-INFO!$Q$3)/1000)*INFO!$Q$12)+INFO!$Q$15))</f>
        <v>17.399999999999999</v>
      </c>
    </row>
    <row r="112" spans="1:5" x14ac:dyDescent="0.25">
      <c r="A112">
        <v>10038000</v>
      </c>
      <c r="B112" t="s">
        <v>310</v>
      </c>
      <c r="C112" t="s">
        <v>536</v>
      </c>
      <c r="D112" s="1">
        <v>4300</v>
      </c>
      <c r="E112" s="12">
        <f>IF($D112&lt;=INFO!$Q$3,INFO!$Q$15,(((($D112-INFO!$Q$3)/1000)*INFO!$Q$12)+INFO!$Q$15))</f>
        <v>17.600000000000001</v>
      </c>
    </row>
    <row r="113" spans="1:5" x14ac:dyDescent="0.25">
      <c r="A113">
        <v>10271000</v>
      </c>
      <c r="B113" t="s">
        <v>178</v>
      </c>
      <c r="C113" t="s">
        <v>500</v>
      </c>
      <c r="D113" s="1">
        <v>4300</v>
      </c>
      <c r="E113" s="12">
        <f>IF($D113&lt;=INFO!$Q$3,INFO!$Q$15,(((($D113-INFO!$Q$3)/1000)*INFO!$Q$12)+INFO!$Q$15))</f>
        <v>17.600000000000001</v>
      </c>
    </row>
    <row r="114" spans="1:5" x14ac:dyDescent="0.25">
      <c r="A114">
        <v>10078000</v>
      </c>
      <c r="B114" t="s">
        <v>260</v>
      </c>
      <c r="C114" t="s">
        <v>577</v>
      </c>
      <c r="D114" s="1">
        <v>4400</v>
      </c>
      <c r="E114" s="12">
        <f>IF($D114&lt;=INFO!$Q$3,INFO!$Q$15,(((($D114-INFO!$Q$3)/1000)*INFO!$Q$12)+INFO!$Q$15))</f>
        <v>17.8</v>
      </c>
    </row>
    <row r="115" spans="1:5" x14ac:dyDescent="0.25">
      <c r="A115">
        <v>10067000</v>
      </c>
      <c r="B115" t="s">
        <v>212</v>
      </c>
      <c r="C115" t="s">
        <v>495</v>
      </c>
      <c r="D115" s="1">
        <v>4400</v>
      </c>
      <c r="E115" s="12">
        <f>IF($D115&lt;=INFO!$Q$3,INFO!$Q$15,(((($D115-INFO!$Q$3)/1000)*INFO!$Q$12)+INFO!$Q$15))</f>
        <v>17.8</v>
      </c>
    </row>
    <row r="116" spans="1:5" x14ac:dyDescent="0.25">
      <c r="A116">
        <v>10170000</v>
      </c>
      <c r="B116" t="s">
        <v>176</v>
      </c>
      <c r="C116" t="s">
        <v>490</v>
      </c>
      <c r="D116" s="1">
        <v>4500</v>
      </c>
      <c r="E116" s="12">
        <f>IF($D116&lt;=INFO!$Q$3,INFO!$Q$15,(((($D116-INFO!$Q$3)/1000)*INFO!$Q$12)+INFO!$Q$15))</f>
        <v>18</v>
      </c>
    </row>
    <row r="117" spans="1:5" x14ac:dyDescent="0.25">
      <c r="A117">
        <v>10135000</v>
      </c>
      <c r="B117" t="s">
        <v>262</v>
      </c>
      <c r="C117" t="s">
        <v>557</v>
      </c>
      <c r="D117" s="1">
        <v>4500</v>
      </c>
      <c r="E117" s="12">
        <f>IF($D117&lt;=INFO!$Q$3,INFO!$Q$15,(((($D117-INFO!$Q$3)/1000)*INFO!$Q$12)+INFO!$Q$15))</f>
        <v>18</v>
      </c>
    </row>
    <row r="118" spans="1:5" x14ac:dyDescent="0.25">
      <c r="A118">
        <v>10292000</v>
      </c>
      <c r="B118" t="s">
        <v>244</v>
      </c>
      <c r="C118" t="s">
        <v>566</v>
      </c>
      <c r="D118" s="1">
        <v>4500</v>
      </c>
      <c r="E118" s="12">
        <f>IF($D118&lt;=INFO!$Q$3,INFO!$Q$15,(((($D118-INFO!$Q$3)/1000)*INFO!$Q$12)+INFO!$Q$15))</f>
        <v>18</v>
      </c>
    </row>
    <row r="119" spans="1:5" x14ac:dyDescent="0.25">
      <c r="A119">
        <v>10297000</v>
      </c>
      <c r="B119" t="s">
        <v>210</v>
      </c>
      <c r="C119" t="s">
        <v>567</v>
      </c>
      <c r="D119" s="1">
        <v>4500</v>
      </c>
      <c r="E119" s="12">
        <f>IF($D119&lt;=INFO!$Q$3,INFO!$Q$15,(((($D119-INFO!$Q$3)/1000)*INFO!$Q$12)+INFO!$Q$15))</f>
        <v>18</v>
      </c>
    </row>
    <row r="120" spans="1:5" x14ac:dyDescent="0.25">
      <c r="A120">
        <v>10077000</v>
      </c>
      <c r="B120" t="s">
        <v>224</v>
      </c>
      <c r="C120" t="s">
        <v>225</v>
      </c>
      <c r="D120" s="1">
        <v>4600</v>
      </c>
      <c r="E120" s="12">
        <f>IF($D120&lt;=INFO!$Q$3,INFO!$Q$15,(((($D120-INFO!$Q$3)/1000)*INFO!$Q$12)+INFO!$Q$15))</f>
        <v>18.2</v>
      </c>
    </row>
    <row r="121" spans="1:5" x14ac:dyDescent="0.25">
      <c r="A121">
        <v>10087000</v>
      </c>
      <c r="B121" t="s">
        <v>286</v>
      </c>
      <c r="C121" t="s">
        <v>440</v>
      </c>
      <c r="D121" s="1">
        <v>4600</v>
      </c>
      <c r="E121" s="12">
        <f>IF($D121&lt;=INFO!$Q$3,INFO!$Q$15,(((($D121-INFO!$Q$3)/1000)*INFO!$Q$12)+INFO!$Q$15))</f>
        <v>18.2</v>
      </c>
    </row>
    <row r="122" spans="1:5" x14ac:dyDescent="0.25">
      <c r="A122">
        <v>10096000</v>
      </c>
      <c r="B122" t="s">
        <v>275</v>
      </c>
      <c r="C122" t="s">
        <v>539</v>
      </c>
      <c r="D122" s="1">
        <v>4600</v>
      </c>
      <c r="E122" s="12">
        <f>IF($D122&lt;=INFO!$Q$3,INFO!$Q$15,(((($D122-INFO!$Q$3)/1000)*INFO!$Q$12)+INFO!$Q$15))</f>
        <v>18.2</v>
      </c>
    </row>
    <row r="123" spans="1:5" x14ac:dyDescent="0.25">
      <c r="A123">
        <v>10110000</v>
      </c>
      <c r="B123" t="s">
        <v>247</v>
      </c>
      <c r="C123" t="s">
        <v>578</v>
      </c>
      <c r="D123" s="1">
        <v>4700</v>
      </c>
      <c r="E123" s="12">
        <f>IF($D123&lt;=INFO!$Q$3,INFO!$Q$15,(((($D123-INFO!$Q$3)/1000)*INFO!$Q$12)+INFO!$Q$15))</f>
        <v>18.399999999999999</v>
      </c>
    </row>
    <row r="124" spans="1:5" x14ac:dyDescent="0.25">
      <c r="A124">
        <v>10122000</v>
      </c>
      <c r="B124" t="s">
        <v>255</v>
      </c>
      <c r="C124" t="s">
        <v>533</v>
      </c>
      <c r="D124" s="1">
        <v>4800</v>
      </c>
      <c r="E124" s="12">
        <f>IF($D124&lt;=INFO!$Q$3,INFO!$Q$15,(((($D124-INFO!$Q$3)/1000)*INFO!$Q$12)+INFO!$Q$15))</f>
        <v>18.600000000000001</v>
      </c>
    </row>
    <row r="125" spans="1:5" x14ac:dyDescent="0.25">
      <c r="A125">
        <v>10351000</v>
      </c>
      <c r="B125" t="s">
        <v>78</v>
      </c>
      <c r="C125" t="s">
        <v>79</v>
      </c>
      <c r="D125" s="1">
        <v>4800</v>
      </c>
      <c r="E125" s="12">
        <f>IF($D125&lt;=INFO!$Q$3,INFO!$Q$15,(((($D125-INFO!$Q$3)/1000)*INFO!$Q$12)+INFO!$Q$15))</f>
        <v>18.600000000000001</v>
      </c>
    </row>
    <row r="126" spans="1:5" x14ac:dyDescent="0.25">
      <c r="A126">
        <v>10356001</v>
      </c>
      <c r="B126" t="s">
        <v>230</v>
      </c>
      <c r="C126" t="s">
        <v>528</v>
      </c>
      <c r="D126" s="1">
        <v>4800</v>
      </c>
      <c r="E126" s="12">
        <f>IF($D126&lt;=INFO!$Q$3,INFO!$Q$15,(((($D126-INFO!$Q$3)/1000)*INFO!$Q$12)+INFO!$Q$15))</f>
        <v>18.600000000000001</v>
      </c>
    </row>
    <row r="127" spans="1:5" x14ac:dyDescent="0.25">
      <c r="A127">
        <v>10039000</v>
      </c>
      <c r="B127" t="s">
        <v>199</v>
      </c>
      <c r="C127" t="s">
        <v>550</v>
      </c>
      <c r="D127" s="1">
        <v>4900</v>
      </c>
      <c r="E127" s="12">
        <f>IF($D127&lt;=INFO!$Q$3,INFO!$Q$15,(((($D127-INFO!$Q$3)/1000)*INFO!$Q$12)+INFO!$Q$15))</f>
        <v>18.8</v>
      </c>
    </row>
    <row r="128" spans="1:5" x14ac:dyDescent="0.25">
      <c r="A128">
        <v>10358000</v>
      </c>
      <c r="B128" t="s">
        <v>291</v>
      </c>
      <c r="C128" t="s">
        <v>582</v>
      </c>
      <c r="D128" s="1">
        <v>4900</v>
      </c>
      <c r="E128" s="12">
        <f>IF($D128&lt;=INFO!$Q$3,INFO!$Q$15,(((($D128-INFO!$Q$3)/1000)*INFO!$Q$12)+INFO!$Q$15))</f>
        <v>18.8</v>
      </c>
    </row>
    <row r="129" spans="1:5" x14ac:dyDescent="0.25">
      <c r="A129">
        <v>10335500</v>
      </c>
      <c r="B129" t="s">
        <v>64</v>
      </c>
      <c r="C129" t="s">
        <v>575</v>
      </c>
      <c r="D129" s="1">
        <v>5000</v>
      </c>
      <c r="E129" s="12">
        <f>IF($D129&lt;=INFO!$Q$3,INFO!$Q$15,(((($D129-INFO!$Q$3)/1000)*INFO!$Q$12)+INFO!$Q$15))</f>
        <v>19</v>
      </c>
    </row>
    <row r="130" spans="1:5" x14ac:dyDescent="0.25">
      <c r="A130">
        <v>10216000</v>
      </c>
      <c r="B130" t="s">
        <v>207</v>
      </c>
      <c r="C130" t="s">
        <v>506</v>
      </c>
      <c r="D130" s="1">
        <v>5100</v>
      </c>
      <c r="E130" s="12">
        <f>IF($D130&lt;=INFO!$Q$3,INFO!$Q$15,(((($D130-INFO!$Q$3)/1000)*INFO!$Q$12)+INFO!$Q$15))</f>
        <v>19.2</v>
      </c>
    </row>
    <row r="131" spans="1:5" x14ac:dyDescent="0.25">
      <c r="A131">
        <v>10359000</v>
      </c>
      <c r="B131" t="s">
        <v>232</v>
      </c>
      <c r="C131" t="s">
        <v>512</v>
      </c>
      <c r="D131" s="1">
        <v>5100</v>
      </c>
      <c r="E131" s="12">
        <f>IF($D131&lt;=INFO!$Q$3,INFO!$Q$15,(((($D131-INFO!$Q$3)/1000)*INFO!$Q$12)+INFO!$Q$15))</f>
        <v>19.2</v>
      </c>
    </row>
    <row r="132" spans="1:5" x14ac:dyDescent="0.25">
      <c r="A132">
        <v>10276000</v>
      </c>
      <c r="B132" t="s">
        <v>243</v>
      </c>
      <c r="C132" t="s">
        <v>565</v>
      </c>
      <c r="D132" s="1">
        <v>5100</v>
      </c>
      <c r="E132" s="12">
        <f>IF($D132&lt;=INFO!$Q$3,INFO!$Q$15,(((($D132-INFO!$Q$3)/1000)*INFO!$Q$12)+INFO!$Q$15))</f>
        <v>19.2</v>
      </c>
    </row>
    <row r="133" spans="1:5" x14ac:dyDescent="0.25">
      <c r="A133">
        <v>10047000</v>
      </c>
      <c r="B133" t="s">
        <v>38</v>
      </c>
      <c r="C133" t="s">
        <v>606</v>
      </c>
      <c r="D133" s="1">
        <v>5200</v>
      </c>
      <c r="E133" s="12">
        <f>IF($D133&lt;=INFO!$Q$3,INFO!$Q$15,(((($D133-INFO!$Q$3)/1000)*INFO!$Q$12)+INFO!$Q$15))</f>
        <v>19.399999999999999</v>
      </c>
    </row>
    <row r="134" spans="1:5" x14ac:dyDescent="0.25">
      <c r="A134">
        <v>10289000</v>
      </c>
      <c r="B134" t="s">
        <v>251</v>
      </c>
      <c r="C134" t="s">
        <v>587</v>
      </c>
      <c r="D134" s="1">
        <v>5300</v>
      </c>
      <c r="E134" s="12">
        <f>IF($D134&lt;=INFO!$Q$3,INFO!$Q$15,(((($D134-INFO!$Q$3)/1000)*INFO!$Q$12)+INFO!$Q$15))</f>
        <v>19.600000000000001</v>
      </c>
    </row>
    <row r="135" spans="1:5" x14ac:dyDescent="0.25">
      <c r="A135">
        <v>10245000</v>
      </c>
      <c r="B135" t="s">
        <v>241</v>
      </c>
      <c r="C135" t="s">
        <v>574</v>
      </c>
      <c r="D135" s="1">
        <v>5400</v>
      </c>
      <c r="E135" s="12">
        <f>IF($D135&lt;=INFO!$Q$3,INFO!$Q$15,(((($D135-INFO!$Q$3)/1000)*INFO!$Q$12)+INFO!$Q$15))</f>
        <v>19.8</v>
      </c>
    </row>
    <row r="136" spans="1:5" x14ac:dyDescent="0.25">
      <c r="A136">
        <v>10188000</v>
      </c>
      <c r="B136" t="s">
        <v>121</v>
      </c>
      <c r="C136" t="s">
        <v>516</v>
      </c>
      <c r="D136" s="1">
        <v>5400</v>
      </c>
      <c r="E136" s="12">
        <f>IF($D136&lt;=INFO!$Q$3,INFO!$Q$15,(((($D136-INFO!$Q$3)/1000)*INFO!$Q$12)+INFO!$Q$15))</f>
        <v>19.8</v>
      </c>
    </row>
    <row r="137" spans="1:5" x14ac:dyDescent="0.25">
      <c r="A137">
        <v>10316500</v>
      </c>
      <c r="B137" t="s">
        <v>258</v>
      </c>
      <c r="C137" t="s">
        <v>596</v>
      </c>
      <c r="D137" s="1">
        <v>5400</v>
      </c>
      <c r="E137" s="12">
        <f>IF($D137&lt;=INFO!$Q$3,INFO!$Q$15,(((($D137-INFO!$Q$3)/1000)*INFO!$Q$12)+INFO!$Q$15))</f>
        <v>19.8</v>
      </c>
    </row>
    <row r="138" spans="1:5" x14ac:dyDescent="0.25">
      <c r="A138">
        <v>10152000</v>
      </c>
      <c r="B138" t="s">
        <v>311</v>
      </c>
      <c r="C138" t="s">
        <v>612</v>
      </c>
      <c r="D138" s="1">
        <v>5400</v>
      </c>
      <c r="E138" s="12">
        <f>IF($D138&lt;=INFO!$Q$3,INFO!$Q$15,(((($D138-INFO!$Q$3)/1000)*INFO!$Q$12)+INFO!$Q$15))</f>
        <v>19.8</v>
      </c>
    </row>
    <row r="139" spans="1:5" x14ac:dyDescent="0.25">
      <c r="A139">
        <v>10015000</v>
      </c>
      <c r="B139" t="s">
        <v>374</v>
      </c>
      <c r="C139" t="s">
        <v>653</v>
      </c>
      <c r="D139" s="1">
        <v>5500</v>
      </c>
      <c r="E139" s="12">
        <f>IF($D139&lt;=INFO!$Q$3,INFO!$Q$15,(((($D139-INFO!$Q$3)/1000)*INFO!$Q$12)+INFO!$Q$15))</f>
        <v>20</v>
      </c>
    </row>
    <row r="140" spans="1:5" x14ac:dyDescent="0.25">
      <c r="A140">
        <v>10294000</v>
      </c>
      <c r="B140" t="s">
        <v>238</v>
      </c>
      <c r="C140" t="s">
        <v>530</v>
      </c>
      <c r="D140" s="1">
        <v>5500</v>
      </c>
      <c r="E140" s="12">
        <f>IF($D140&lt;=INFO!$Q$3,INFO!$Q$15,(((($D140-INFO!$Q$3)/1000)*INFO!$Q$12)+INFO!$Q$15))</f>
        <v>20</v>
      </c>
    </row>
    <row r="141" spans="1:5" x14ac:dyDescent="0.25">
      <c r="A141">
        <v>10042500</v>
      </c>
      <c r="B141" t="s">
        <v>297</v>
      </c>
      <c r="C141" t="s">
        <v>571</v>
      </c>
      <c r="D141" s="1">
        <v>5800</v>
      </c>
      <c r="E141" s="12">
        <f>IF($D141&lt;=INFO!$Q$3,INFO!$Q$15,(((($D141-INFO!$Q$3)/1000)*INFO!$Q$12)+INFO!$Q$15))</f>
        <v>20.6</v>
      </c>
    </row>
    <row r="142" spans="1:5" x14ac:dyDescent="0.25">
      <c r="A142">
        <v>10131000</v>
      </c>
      <c r="B142" t="s">
        <v>324</v>
      </c>
      <c r="C142" t="s">
        <v>618</v>
      </c>
      <c r="D142" s="1">
        <v>5800</v>
      </c>
      <c r="E142" s="12">
        <f>IF($D142&lt;=INFO!$Q$3,INFO!$Q$15,(((($D142-INFO!$Q$3)/1000)*INFO!$Q$12)+INFO!$Q$15))</f>
        <v>20.6</v>
      </c>
    </row>
    <row r="143" spans="1:5" x14ac:dyDescent="0.25">
      <c r="A143">
        <v>10087500</v>
      </c>
      <c r="B143" t="s">
        <v>358</v>
      </c>
      <c r="C143" t="s">
        <v>643</v>
      </c>
      <c r="D143" s="1">
        <v>5900</v>
      </c>
      <c r="E143" s="12">
        <f>IF($D143&lt;=INFO!$Q$3,INFO!$Q$15,(((($D143-INFO!$Q$3)/1000)*INFO!$Q$12)+INFO!$Q$15))</f>
        <v>20.8</v>
      </c>
    </row>
    <row r="144" spans="1:5" x14ac:dyDescent="0.25">
      <c r="A144">
        <v>10257000</v>
      </c>
      <c r="B144" t="s">
        <v>278</v>
      </c>
      <c r="C144" t="s">
        <v>524</v>
      </c>
      <c r="D144" s="1">
        <v>5900</v>
      </c>
      <c r="E144" s="12">
        <f>IF($D144&lt;=INFO!$Q$3,INFO!$Q$15,(((($D144-INFO!$Q$3)/1000)*INFO!$Q$12)+INFO!$Q$15))</f>
        <v>20.8</v>
      </c>
    </row>
    <row r="145" spans="1:5" x14ac:dyDescent="0.25">
      <c r="A145">
        <v>10268000</v>
      </c>
      <c r="B145" t="s">
        <v>267</v>
      </c>
      <c r="C145" t="s">
        <v>595</v>
      </c>
      <c r="D145" s="1">
        <v>6000</v>
      </c>
      <c r="E145" s="12">
        <f>IF($D145&lt;=INFO!$Q$3,INFO!$Q$15,(((($D145-INFO!$Q$3)/1000)*INFO!$Q$12)+INFO!$Q$15))</f>
        <v>21</v>
      </c>
    </row>
    <row r="146" spans="1:5" x14ac:dyDescent="0.25">
      <c r="A146">
        <v>10116000</v>
      </c>
      <c r="B146" t="s">
        <v>315</v>
      </c>
      <c r="C146" t="s">
        <v>608</v>
      </c>
      <c r="D146" s="1">
        <v>6100</v>
      </c>
      <c r="E146" s="12">
        <f>IF($D146&lt;=INFO!$Q$3,INFO!$Q$15,(((($D146-INFO!$Q$3)/1000)*INFO!$Q$12)+INFO!$Q$15))</f>
        <v>21.2</v>
      </c>
    </row>
    <row r="147" spans="1:5" x14ac:dyDescent="0.25">
      <c r="A147">
        <v>10034000</v>
      </c>
      <c r="B147" t="s">
        <v>8</v>
      </c>
      <c r="C147" t="s">
        <v>382</v>
      </c>
      <c r="D147" s="1">
        <v>6300</v>
      </c>
      <c r="E147" s="12">
        <f>IF($D147&lt;=INFO!$Q$3,INFO!$Q$15,(((($D147-INFO!$Q$3)/1000)*INFO!$Q$12)+INFO!$Q$15))</f>
        <v>21.6</v>
      </c>
    </row>
    <row r="148" spans="1:5" x14ac:dyDescent="0.25">
      <c r="A148">
        <v>10288000</v>
      </c>
      <c r="B148" t="s">
        <v>331</v>
      </c>
      <c r="C148" t="s">
        <v>626</v>
      </c>
      <c r="D148" s="1">
        <v>6400</v>
      </c>
      <c r="E148" s="12">
        <f>IF($D148&lt;=INFO!$Q$3,INFO!$Q$15,(((($D148-INFO!$Q$3)/1000)*INFO!$Q$12)+INFO!$Q$15))</f>
        <v>21.8</v>
      </c>
    </row>
    <row r="149" spans="1:5" x14ac:dyDescent="0.25">
      <c r="A149">
        <v>10126000</v>
      </c>
      <c r="B149" t="s">
        <v>339</v>
      </c>
      <c r="C149" t="s">
        <v>639</v>
      </c>
      <c r="D149" s="1">
        <v>6700</v>
      </c>
      <c r="E149" s="12">
        <f>IF($D149&lt;=INFO!$Q$3,INFO!$Q$15,(((($D149-INFO!$Q$3)/1000)*INFO!$Q$12)+INFO!$Q$15))</f>
        <v>22.4</v>
      </c>
    </row>
    <row r="150" spans="1:5" x14ac:dyDescent="0.25">
      <c r="A150">
        <v>10275000</v>
      </c>
      <c r="B150" t="s">
        <v>345</v>
      </c>
      <c r="C150" t="s">
        <v>632</v>
      </c>
      <c r="D150" s="1">
        <v>6700</v>
      </c>
      <c r="E150" s="12">
        <f>IF($D150&lt;=INFO!$Q$3,INFO!$Q$15,(((($D150-INFO!$Q$3)/1000)*INFO!$Q$12)+INFO!$Q$15))</f>
        <v>22.4</v>
      </c>
    </row>
    <row r="151" spans="1:5" x14ac:dyDescent="0.25">
      <c r="A151">
        <v>10002000</v>
      </c>
      <c r="B151" t="s">
        <v>4</v>
      </c>
      <c r="C151" t="s">
        <v>380</v>
      </c>
      <c r="D151" s="1">
        <v>6800</v>
      </c>
      <c r="E151" s="12">
        <f>IF($D151&lt;=INFO!$Q$3,INFO!$Q$15,(((($D151-INFO!$Q$3)/1000)*INFO!$Q$12)+INFO!$Q$15))</f>
        <v>22.6</v>
      </c>
    </row>
    <row r="152" spans="1:5" x14ac:dyDescent="0.25">
      <c r="A152">
        <v>10298000</v>
      </c>
      <c r="B152" t="s">
        <v>326</v>
      </c>
      <c r="C152" t="s">
        <v>607</v>
      </c>
      <c r="D152" s="1">
        <v>6800</v>
      </c>
      <c r="E152" s="12">
        <f>IF($D152&lt;=INFO!$Q$3,INFO!$Q$15,(((($D152-INFO!$Q$3)/1000)*INFO!$Q$12)+INFO!$Q$15))</f>
        <v>22.6</v>
      </c>
    </row>
    <row r="153" spans="1:5" x14ac:dyDescent="0.25">
      <c r="A153">
        <v>10033000</v>
      </c>
      <c r="B153" t="s">
        <v>341</v>
      </c>
      <c r="C153" t="s">
        <v>617</v>
      </c>
      <c r="D153" s="1">
        <v>6900</v>
      </c>
      <c r="E153" s="12">
        <f>IF($D153&lt;=INFO!$Q$3,INFO!$Q$15,(((($D153-INFO!$Q$3)/1000)*INFO!$Q$12)+INFO!$Q$15))</f>
        <v>22.8</v>
      </c>
    </row>
    <row r="154" spans="1:5" x14ac:dyDescent="0.25">
      <c r="A154">
        <v>10363000</v>
      </c>
      <c r="B154" t="s">
        <v>233</v>
      </c>
      <c r="C154" t="s">
        <v>543</v>
      </c>
      <c r="D154" s="1">
        <v>6900</v>
      </c>
      <c r="E154" s="12">
        <f>IF($D154&lt;=INFO!$Q$3,INFO!$Q$15,(((($D154-INFO!$Q$3)/1000)*INFO!$Q$12)+INFO!$Q$15))</f>
        <v>22.8</v>
      </c>
    </row>
    <row r="155" spans="1:5" x14ac:dyDescent="0.25">
      <c r="A155">
        <v>10073000</v>
      </c>
      <c r="B155" t="s">
        <v>239</v>
      </c>
      <c r="C155" t="s">
        <v>529</v>
      </c>
      <c r="D155" s="1">
        <v>6900</v>
      </c>
      <c r="E155" s="12">
        <f>IF($D155&lt;=INFO!$Q$3,INFO!$Q$15,(((($D155-INFO!$Q$3)/1000)*INFO!$Q$12)+INFO!$Q$15))</f>
        <v>22.8</v>
      </c>
    </row>
    <row r="156" spans="1:5" x14ac:dyDescent="0.25">
      <c r="A156">
        <v>10309000</v>
      </c>
      <c r="B156" t="s">
        <v>147</v>
      </c>
      <c r="C156" t="s">
        <v>455</v>
      </c>
      <c r="D156" s="1">
        <v>7000</v>
      </c>
      <c r="E156" s="12">
        <f>IF($D156&lt;=INFO!$Q$3,INFO!$Q$15,(((($D156-INFO!$Q$3)/1000)*INFO!$Q$12)+INFO!$Q$15))</f>
        <v>23</v>
      </c>
    </row>
    <row r="157" spans="1:5" x14ac:dyDescent="0.25">
      <c r="A157">
        <v>10212500</v>
      </c>
      <c r="B157" t="s">
        <v>276</v>
      </c>
      <c r="C157" t="s">
        <v>610</v>
      </c>
      <c r="D157" s="1">
        <v>7100</v>
      </c>
      <c r="E157" s="12">
        <f>IF($D157&lt;=INFO!$Q$3,INFO!$Q$15,(((($D157-INFO!$Q$3)/1000)*INFO!$Q$12)+INFO!$Q$15))</f>
        <v>23.2</v>
      </c>
    </row>
    <row r="158" spans="1:5" x14ac:dyDescent="0.25">
      <c r="A158">
        <v>10139000</v>
      </c>
      <c r="B158" t="s">
        <v>235</v>
      </c>
      <c r="C158" t="s">
        <v>558</v>
      </c>
      <c r="D158" s="1">
        <v>7100</v>
      </c>
      <c r="E158" s="12">
        <f>IF($D158&lt;=INFO!$Q$3,INFO!$Q$15,(((($D158-INFO!$Q$3)/1000)*INFO!$Q$12)+INFO!$Q$15))</f>
        <v>23.2</v>
      </c>
    </row>
    <row r="159" spans="1:5" x14ac:dyDescent="0.25">
      <c r="A159">
        <v>10355000</v>
      </c>
      <c r="B159" t="s">
        <v>192</v>
      </c>
      <c r="C159" t="s">
        <v>501</v>
      </c>
      <c r="D159" s="1">
        <v>7100</v>
      </c>
      <c r="E159" s="12">
        <f>IF($D159&lt;=INFO!$Q$3,INFO!$Q$15,(((($D159-INFO!$Q$3)/1000)*INFO!$Q$12)+INFO!$Q$15))</f>
        <v>23.2</v>
      </c>
    </row>
    <row r="160" spans="1:5" x14ac:dyDescent="0.25">
      <c r="A160">
        <v>10066000</v>
      </c>
      <c r="B160" t="s">
        <v>218</v>
      </c>
      <c r="C160" t="s">
        <v>538</v>
      </c>
      <c r="D160" s="1">
        <v>7200</v>
      </c>
      <c r="E160" s="12">
        <f>IF($D160&lt;=INFO!$Q$3,INFO!$Q$15,(((($D160-INFO!$Q$3)/1000)*INFO!$Q$12)+INFO!$Q$15))</f>
        <v>23.4</v>
      </c>
    </row>
    <row r="161" spans="1:5" x14ac:dyDescent="0.25">
      <c r="A161">
        <v>10198000</v>
      </c>
      <c r="B161" t="s">
        <v>55</v>
      </c>
      <c r="C161" t="s">
        <v>640</v>
      </c>
      <c r="D161" s="1">
        <v>7400</v>
      </c>
      <c r="E161" s="12">
        <f>IF($D161&lt;=INFO!$Q$3,INFO!$Q$15,(((($D161-INFO!$Q$3)/1000)*INFO!$Q$12)+INFO!$Q$15))</f>
        <v>23.8</v>
      </c>
    </row>
    <row r="162" spans="1:5" x14ac:dyDescent="0.25">
      <c r="A162">
        <v>10353000</v>
      </c>
      <c r="B162" t="s">
        <v>280</v>
      </c>
      <c r="C162" t="s">
        <v>588</v>
      </c>
      <c r="D162" s="1">
        <v>7400</v>
      </c>
      <c r="E162" s="12">
        <f>IF($D162&lt;=INFO!$Q$3,INFO!$Q$15,(((($D162-INFO!$Q$3)/1000)*INFO!$Q$12)+INFO!$Q$15))</f>
        <v>23.8</v>
      </c>
    </row>
    <row r="163" spans="1:5" x14ac:dyDescent="0.25">
      <c r="A163">
        <v>10281000</v>
      </c>
      <c r="B163" t="s">
        <v>190</v>
      </c>
      <c r="C163" t="s">
        <v>525</v>
      </c>
      <c r="D163" s="1">
        <v>7500</v>
      </c>
      <c r="E163" s="12">
        <f>IF($D163&lt;=INFO!$Q$3,INFO!$Q$15,(((($D163-INFO!$Q$3)/1000)*INFO!$Q$12)+INFO!$Q$15))</f>
        <v>24</v>
      </c>
    </row>
    <row r="164" spans="1:5" x14ac:dyDescent="0.25">
      <c r="A164">
        <v>10244000</v>
      </c>
      <c r="B164" t="s">
        <v>189</v>
      </c>
      <c r="C164" t="s">
        <v>523</v>
      </c>
      <c r="D164" s="1">
        <v>7700</v>
      </c>
      <c r="E164" s="12">
        <f>IF($D164&lt;=INFO!$Q$3,INFO!$Q$15,(((($D164-INFO!$Q$3)/1000)*INFO!$Q$12)+INFO!$Q$15))</f>
        <v>24.4</v>
      </c>
    </row>
    <row r="165" spans="1:5" x14ac:dyDescent="0.25">
      <c r="A165">
        <v>10259000</v>
      </c>
      <c r="B165" t="s">
        <v>319</v>
      </c>
      <c r="C165" t="s">
        <v>581</v>
      </c>
      <c r="D165" s="1">
        <v>7700</v>
      </c>
      <c r="E165" s="12">
        <f>IF($D165&lt;=INFO!$Q$3,INFO!$Q$15,(((($D165-INFO!$Q$3)/1000)*INFO!$Q$12)+INFO!$Q$15))</f>
        <v>24.4</v>
      </c>
    </row>
    <row r="166" spans="1:5" x14ac:dyDescent="0.25">
      <c r="A166">
        <v>10111000</v>
      </c>
      <c r="B166" t="s">
        <v>372</v>
      </c>
      <c r="C166" t="s">
        <v>520</v>
      </c>
      <c r="D166" s="1">
        <v>7800</v>
      </c>
      <c r="E166" s="12">
        <f>IF($D166&lt;=INFO!$Q$3,INFO!$Q$15,(((($D166-INFO!$Q$3)/1000)*INFO!$Q$12)+INFO!$Q$15))</f>
        <v>24.6</v>
      </c>
    </row>
    <row r="167" spans="1:5" x14ac:dyDescent="0.25">
      <c r="A167">
        <v>10083000</v>
      </c>
      <c r="B167" t="s">
        <v>351</v>
      </c>
      <c r="C167" t="s">
        <v>638</v>
      </c>
      <c r="D167" s="1">
        <v>8000</v>
      </c>
      <c r="E167" s="12">
        <f>IF($D167&lt;=INFO!$Q$3,INFO!$Q$15,(((($D167-INFO!$Q$3)/1000)*INFO!$Q$12)+INFO!$Q$15))</f>
        <v>25</v>
      </c>
    </row>
    <row r="168" spans="1:5" x14ac:dyDescent="0.25">
      <c r="A168">
        <v>10074000</v>
      </c>
      <c r="B168" t="s">
        <v>234</v>
      </c>
      <c r="C168" t="s">
        <v>604</v>
      </c>
      <c r="D168" s="1">
        <v>8000</v>
      </c>
      <c r="E168" s="12">
        <f>IF($D168&lt;=INFO!$Q$3,INFO!$Q$15,(((($D168-INFO!$Q$3)/1000)*INFO!$Q$12)+INFO!$Q$15))</f>
        <v>25</v>
      </c>
    </row>
    <row r="169" spans="1:5" x14ac:dyDescent="0.25">
      <c r="A169">
        <v>10132000</v>
      </c>
      <c r="B169" t="s">
        <v>354</v>
      </c>
      <c r="C169" t="s">
        <v>644</v>
      </c>
      <c r="D169" s="1">
        <v>8100</v>
      </c>
      <c r="E169" s="12">
        <f>IF($D169&lt;=INFO!$Q$3,INFO!$Q$15,(((($D169-INFO!$Q$3)/1000)*INFO!$Q$12)+INFO!$Q$15))</f>
        <v>25.2</v>
      </c>
    </row>
    <row r="170" spans="1:5" x14ac:dyDescent="0.25">
      <c r="A170">
        <v>10357000</v>
      </c>
      <c r="B170" t="s">
        <v>281</v>
      </c>
      <c r="C170" t="s">
        <v>600</v>
      </c>
      <c r="D170" s="1">
        <v>8200</v>
      </c>
      <c r="E170" s="12">
        <f>IF($D170&lt;=INFO!$Q$3,INFO!$Q$15,(((($D170-INFO!$Q$3)/1000)*INFO!$Q$12)+INFO!$Q$15))</f>
        <v>25.4</v>
      </c>
    </row>
    <row r="171" spans="1:5" x14ac:dyDescent="0.25">
      <c r="A171">
        <v>10295000</v>
      </c>
      <c r="B171" t="s">
        <v>301</v>
      </c>
      <c r="C171" t="s">
        <v>555</v>
      </c>
      <c r="D171" s="1">
        <v>8200</v>
      </c>
      <c r="E171" s="12">
        <f>IF($D171&lt;=INFO!$Q$3,INFO!$Q$15,(((($D171-INFO!$Q$3)/1000)*INFO!$Q$12)+INFO!$Q$15))</f>
        <v>25.4</v>
      </c>
    </row>
    <row r="172" spans="1:5" x14ac:dyDescent="0.25">
      <c r="A172">
        <v>10171500</v>
      </c>
      <c r="B172" t="s">
        <v>342</v>
      </c>
      <c r="C172" t="s">
        <v>622</v>
      </c>
      <c r="D172" s="1">
        <v>8400</v>
      </c>
      <c r="E172" s="12">
        <f>IF($D172&lt;=INFO!$Q$3,INFO!$Q$15,(((($D172-INFO!$Q$3)/1000)*INFO!$Q$12)+INFO!$Q$15))</f>
        <v>25.8</v>
      </c>
    </row>
    <row r="173" spans="1:5" x14ac:dyDescent="0.25">
      <c r="A173">
        <v>10186000</v>
      </c>
      <c r="B173" t="s">
        <v>204</v>
      </c>
      <c r="C173" t="s">
        <v>509</v>
      </c>
      <c r="D173" s="1">
        <v>8500</v>
      </c>
      <c r="E173" s="12">
        <f>IF($D173&lt;=INFO!$Q$3,INFO!$Q$15,(((($D173-INFO!$Q$3)/1000)*INFO!$Q$12)+INFO!$Q$15))</f>
        <v>26</v>
      </c>
    </row>
    <row r="174" spans="1:5" x14ac:dyDescent="0.25">
      <c r="A174">
        <v>10038500</v>
      </c>
      <c r="B174" t="s">
        <v>118</v>
      </c>
      <c r="C174" t="s">
        <v>460</v>
      </c>
      <c r="D174" s="1">
        <v>8600</v>
      </c>
      <c r="E174" s="12">
        <f>IF($D174&lt;=INFO!$Q$3,INFO!$Q$15,(((($D174-INFO!$Q$3)/1000)*INFO!$Q$12)+INFO!$Q$15))</f>
        <v>26.2</v>
      </c>
    </row>
    <row r="175" spans="1:5" x14ac:dyDescent="0.25">
      <c r="A175">
        <v>10247000</v>
      </c>
      <c r="B175" t="s">
        <v>40</v>
      </c>
      <c r="C175" t="s">
        <v>593</v>
      </c>
      <c r="D175" s="1">
        <v>9000</v>
      </c>
      <c r="E175" s="12">
        <f>IF($D175&lt;=INFO!$Q$3,INFO!$Q$15,(((($D175-INFO!$Q$3)/1000)*INFO!$Q$12)+INFO!$Q$15))</f>
        <v>27</v>
      </c>
    </row>
    <row r="176" spans="1:5" x14ac:dyDescent="0.25">
      <c r="A176">
        <v>10269000</v>
      </c>
      <c r="B176" t="s">
        <v>325</v>
      </c>
      <c r="C176" t="s">
        <v>613</v>
      </c>
      <c r="D176" s="1">
        <v>9100</v>
      </c>
      <c r="E176" s="12">
        <f>IF($D176&lt;=INFO!$Q$3,INFO!$Q$15,(((($D176-INFO!$Q$3)/1000)*INFO!$Q$12)+INFO!$Q$15))</f>
        <v>27.2</v>
      </c>
    </row>
    <row r="177" spans="1:5" x14ac:dyDescent="0.25">
      <c r="A177">
        <v>10050000</v>
      </c>
      <c r="B177" t="s">
        <v>357</v>
      </c>
      <c r="C177" t="s">
        <v>659</v>
      </c>
      <c r="D177" s="1">
        <v>9300</v>
      </c>
      <c r="E177" s="12">
        <f>IF($D177&lt;=INFO!$Q$3,INFO!$Q$15,(((($D177-INFO!$Q$3)/1000)*INFO!$Q$12)+INFO!$Q$15))</f>
        <v>27.6</v>
      </c>
    </row>
    <row r="178" spans="1:5" x14ac:dyDescent="0.25">
      <c r="A178">
        <v>10246000</v>
      </c>
      <c r="B178" t="s">
        <v>356</v>
      </c>
      <c r="C178" t="s">
        <v>658</v>
      </c>
      <c r="D178" s="1">
        <v>9800</v>
      </c>
      <c r="E178" s="12">
        <f>IF($D178&lt;=INFO!$Q$3,INFO!$Q$15,(((($D178-INFO!$Q$3)/1000)*INFO!$Q$12)+INFO!$Q$15))</f>
        <v>28.6</v>
      </c>
    </row>
    <row r="179" spans="1:5" x14ac:dyDescent="0.25">
      <c r="A179">
        <v>10001000</v>
      </c>
      <c r="B179" t="s">
        <v>321</v>
      </c>
      <c r="C179" t="s">
        <v>379</v>
      </c>
      <c r="D179" s="1">
        <v>9800</v>
      </c>
      <c r="E179" s="12">
        <f>IF($D179&lt;=INFO!$Q$3,INFO!$Q$15,(((($D179-INFO!$Q$3)/1000)*INFO!$Q$12)+INFO!$Q$15))</f>
        <v>28.6</v>
      </c>
    </row>
    <row r="180" spans="1:5" x14ac:dyDescent="0.25">
      <c r="A180">
        <v>10031000</v>
      </c>
      <c r="B180" t="s">
        <v>346</v>
      </c>
      <c r="C180" t="s">
        <v>646</v>
      </c>
      <c r="D180" s="1">
        <v>10100</v>
      </c>
      <c r="E180" s="12">
        <f>IF($D180&lt;=INFO!$Q$3,INFO!$Q$15,(((($D180-INFO!$Q$3)/1000)*INFO!$Q$12)+INFO!$Q$15))</f>
        <v>29.2</v>
      </c>
    </row>
    <row r="181" spans="1:5" x14ac:dyDescent="0.25">
      <c r="A181">
        <v>10090000</v>
      </c>
      <c r="B181" t="s">
        <v>377</v>
      </c>
      <c r="C181" t="s">
        <v>20</v>
      </c>
      <c r="D181" s="1">
        <v>10300</v>
      </c>
      <c r="E181" s="12">
        <f>IF($D181&lt;=INFO!$Q$3,INFO!$Q$15,(((($D181-INFO!$Q$3)/1000)*INFO!$Q$12)+INFO!$Q$15))</f>
        <v>29.6</v>
      </c>
    </row>
    <row r="182" spans="1:5" x14ac:dyDescent="0.25">
      <c r="A182">
        <v>10299000</v>
      </c>
      <c r="B182" t="s">
        <v>348</v>
      </c>
      <c r="C182" t="s">
        <v>645</v>
      </c>
      <c r="D182" s="1">
        <v>10800</v>
      </c>
      <c r="E182" s="12">
        <f>IF($D182&lt;=INFO!$Q$3,INFO!$Q$15,(((($D182-INFO!$Q$3)/1000)*INFO!$Q$12)+INFO!$Q$15))</f>
        <v>30.6</v>
      </c>
    </row>
    <row r="183" spans="1:5" x14ac:dyDescent="0.25">
      <c r="A183">
        <v>10035000</v>
      </c>
      <c r="B183" t="s">
        <v>360</v>
      </c>
      <c r="C183" t="s">
        <v>623</v>
      </c>
      <c r="D183" s="1">
        <v>10900</v>
      </c>
      <c r="E183" s="12">
        <f>IF($D183&lt;=INFO!$Q$3,INFO!$Q$15,(((($D183-INFO!$Q$3)/1000)*INFO!$Q$12)+INFO!$Q$15))</f>
        <v>30.8</v>
      </c>
    </row>
    <row r="184" spans="1:5" x14ac:dyDescent="0.25">
      <c r="A184">
        <v>10081000</v>
      </c>
      <c r="B184" t="s">
        <v>329</v>
      </c>
      <c r="C184" t="s">
        <v>601</v>
      </c>
      <c r="D184" s="1">
        <v>11100</v>
      </c>
      <c r="E184" s="12">
        <f>IF($D184&lt;=INFO!$Q$3,INFO!$Q$15,(((($D184-INFO!$Q$3)/1000)*INFO!$Q$12)+INFO!$Q$15))</f>
        <v>31.2</v>
      </c>
    </row>
    <row r="185" spans="1:5" x14ac:dyDescent="0.25">
      <c r="A185">
        <v>10010000</v>
      </c>
      <c r="B185" t="s">
        <v>361</v>
      </c>
      <c r="C185" t="s">
        <v>28</v>
      </c>
      <c r="D185" s="1">
        <v>11500</v>
      </c>
      <c r="E185" s="12">
        <f>IF($D185&lt;=INFO!$Q$3,INFO!$Q$15,(((($D185-INFO!$Q$3)/1000)*INFO!$Q$12)+INFO!$Q$15))</f>
        <v>32</v>
      </c>
    </row>
    <row r="186" spans="1:5" x14ac:dyDescent="0.25">
      <c r="A186">
        <v>10173000</v>
      </c>
      <c r="B186" t="s">
        <v>214</v>
      </c>
      <c r="C186" t="s">
        <v>515</v>
      </c>
      <c r="D186" s="1">
        <v>13700</v>
      </c>
      <c r="E186" s="12">
        <f>IF($D186&lt;=INFO!$Q$3,INFO!$Q$15,(((($D186-INFO!$Q$3)/1000)*INFO!$Q$12)+INFO!$Q$15))</f>
        <v>36.4</v>
      </c>
    </row>
    <row r="187" spans="1:5" x14ac:dyDescent="0.25">
      <c r="A187">
        <v>10012000</v>
      </c>
      <c r="B187" t="s">
        <v>187</v>
      </c>
      <c r="C187" t="s">
        <v>494</v>
      </c>
      <c r="D187" s="1">
        <v>13700</v>
      </c>
      <c r="E187" s="12">
        <f>IF($D187&lt;=INFO!$Q$3,INFO!$Q$15,(((($D187-INFO!$Q$3)/1000)*INFO!$Q$12)+INFO!$Q$15))</f>
        <v>36.4</v>
      </c>
    </row>
    <row r="188" spans="1:5" x14ac:dyDescent="0.25">
      <c r="A188">
        <v>10291000</v>
      </c>
      <c r="B188" t="s">
        <v>296</v>
      </c>
      <c r="C188" t="s">
        <v>652</v>
      </c>
      <c r="D188" s="1">
        <v>14000</v>
      </c>
      <c r="E188" s="12">
        <f>IF($D188&lt;=INFO!$Q$3,INFO!$Q$15,(((($D188-INFO!$Q$3)/1000)*INFO!$Q$12)+INFO!$Q$15))</f>
        <v>37</v>
      </c>
    </row>
    <row r="189" spans="1:5" x14ac:dyDescent="0.25">
      <c r="A189">
        <v>10212000</v>
      </c>
      <c r="B189" t="s">
        <v>365</v>
      </c>
      <c r="C189" t="s">
        <v>642</v>
      </c>
      <c r="D189" s="1">
        <v>14600</v>
      </c>
      <c r="E189" s="12">
        <f>IF($D189&lt;=INFO!$Q$3,INFO!$Q$15,(((($D189-INFO!$Q$3)/1000)*INFO!$Q$12)+INFO!$Q$15))</f>
        <v>38.200000000000003</v>
      </c>
    </row>
    <row r="190" spans="1:5" x14ac:dyDescent="0.25">
      <c r="A190">
        <v>10272000</v>
      </c>
      <c r="B190" t="s">
        <v>327</v>
      </c>
      <c r="C190" t="s">
        <v>631</v>
      </c>
      <c r="D190" s="1">
        <v>14600</v>
      </c>
      <c r="E190" s="12">
        <f>IF($D190&lt;=INFO!$Q$3,INFO!$Q$15,(((($D190-INFO!$Q$3)/1000)*INFO!$Q$12)+INFO!$Q$15))</f>
        <v>38.200000000000003</v>
      </c>
    </row>
    <row r="191" spans="1:5" x14ac:dyDescent="0.25">
      <c r="A191">
        <v>10213000</v>
      </c>
      <c r="B191" t="s">
        <v>256</v>
      </c>
      <c r="C191" t="s">
        <v>647</v>
      </c>
      <c r="D191" s="1">
        <v>15700</v>
      </c>
      <c r="E191" s="12">
        <f>IF($D191&lt;=INFO!$Q$3,INFO!$Q$15,(((($D191-INFO!$Q$3)/1000)*INFO!$Q$12)+INFO!$Q$15))</f>
        <v>40.4</v>
      </c>
    </row>
    <row r="192" spans="1:5" x14ac:dyDescent="0.25">
      <c r="A192">
        <v>10024000</v>
      </c>
      <c r="B192" t="s">
        <v>6</v>
      </c>
      <c r="C192" t="s">
        <v>7</v>
      </c>
      <c r="D192" s="1">
        <v>18300</v>
      </c>
      <c r="E192" s="12">
        <f>IF($D192&lt;=INFO!$Q$3,INFO!$Q$15,(((($D192-INFO!$Q$3)/1000)*INFO!$Q$12)+INFO!$Q$15))</f>
        <v>45.6</v>
      </c>
    </row>
    <row r="193" spans="1:6" x14ac:dyDescent="0.25">
      <c r="A193">
        <v>10361000</v>
      </c>
      <c r="B193" t="s">
        <v>369</v>
      </c>
      <c r="C193" t="s">
        <v>402</v>
      </c>
      <c r="D193" s="1">
        <v>19400</v>
      </c>
      <c r="E193" s="12">
        <f>IF($D193&lt;=INFO!$Q$3,INFO!$Q$15,(((($D193-INFO!$Q$3)/1000)*INFO!$Q$12)+INFO!$Q$15))</f>
        <v>47.8</v>
      </c>
    </row>
    <row r="194" spans="1:6" x14ac:dyDescent="0.25">
      <c r="A194">
        <v>10017000</v>
      </c>
      <c r="B194" t="s">
        <v>376</v>
      </c>
      <c r="C194" t="s">
        <v>7</v>
      </c>
      <c r="D194" s="1">
        <v>19900</v>
      </c>
      <c r="E194" s="12">
        <f>IF($D194&lt;=INFO!$Q$3,INFO!$Q$15,(((($D194-INFO!$Q$3)/1000)*INFO!$Q$12)+INFO!$Q$15))</f>
        <v>48.8</v>
      </c>
    </row>
    <row r="195" spans="1:6" x14ac:dyDescent="0.25">
      <c r="A195">
        <v>10030000</v>
      </c>
      <c r="B195" t="s">
        <v>375</v>
      </c>
      <c r="C195" t="s">
        <v>664</v>
      </c>
      <c r="D195" s="1">
        <v>20500</v>
      </c>
      <c r="E195" s="12">
        <f>IF($D195&lt;=INFO!$Q$3,INFO!$Q$15,(((($D195-INFO!$Q$3)/1000)*INFO!$Q$12)+INFO!$Q$15))</f>
        <v>50</v>
      </c>
    </row>
    <row r="196" spans="1:6" x14ac:dyDescent="0.25">
      <c r="A196">
        <v>10121000</v>
      </c>
      <c r="B196" t="s">
        <v>168</v>
      </c>
      <c r="C196" t="s">
        <v>564</v>
      </c>
      <c r="D196" s="1">
        <v>23700</v>
      </c>
      <c r="E196" s="12">
        <f>IF($D196&lt;=INFO!$Q$3,INFO!$Q$15,(((($D196-INFO!$Q$3)/1000)*INFO!$Q$12)+INFO!$Q$15))</f>
        <v>56.4</v>
      </c>
    </row>
    <row r="197" spans="1:6" x14ac:dyDescent="0.25">
      <c r="A197">
        <v>10216500</v>
      </c>
      <c r="B197" t="s">
        <v>367</v>
      </c>
      <c r="C197" t="s">
        <v>650</v>
      </c>
      <c r="D197" s="1">
        <v>34700</v>
      </c>
      <c r="E197" s="12">
        <f>IF($D197&lt;=INFO!$Q$3,INFO!$Q$15,(((($D197-INFO!$Q$3)/1000)*INFO!$Q$12)+INFO!$Q$15))</f>
        <v>78.400000000000006</v>
      </c>
    </row>
    <row r="198" spans="1:6" x14ac:dyDescent="0.25">
      <c r="A198">
        <v>10270000</v>
      </c>
      <c r="B198" t="s">
        <v>368</v>
      </c>
      <c r="C198" t="s">
        <v>661</v>
      </c>
      <c r="D198" s="1">
        <v>36900</v>
      </c>
      <c r="E198" s="12">
        <f>IF($D198&lt;=INFO!$Q$3,INFO!$Q$15,(((($D198-INFO!$Q$3)/1000)*INFO!$Q$12)+INFO!$Q$15))</f>
        <v>82.8</v>
      </c>
    </row>
    <row r="199" spans="1:6" x14ac:dyDescent="0.25">
      <c r="A199">
        <v>10019000</v>
      </c>
      <c r="B199" t="s">
        <v>100</v>
      </c>
      <c r="C199" t="s">
        <v>425</v>
      </c>
      <c r="D199" s="1">
        <v>45400</v>
      </c>
      <c r="E199" s="12">
        <f>IF($D199&lt;=INFO!$Q$3,INFO!$Q$15,(((($D199-INFO!$Q$3)/1000)*INFO!$Q$12)+INFO!$Q$15))</f>
        <v>99.8</v>
      </c>
    </row>
    <row r="200" spans="1:6" x14ac:dyDescent="0.25">
      <c r="A200">
        <v>10021000</v>
      </c>
      <c r="B200" t="s">
        <v>378</v>
      </c>
      <c r="C200" t="s">
        <v>7</v>
      </c>
      <c r="D200" s="1">
        <v>226000</v>
      </c>
      <c r="E200" s="12">
        <f>IF($D200&lt;=INFO!$Q$3,INFO!$Q$15,(((($D200-INFO!$Q$3)/1000)*INFO!$Q$12)+INFO!$Q$15))</f>
        <v>461</v>
      </c>
    </row>
    <row r="201" spans="1:6" x14ac:dyDescent="0.25">
      <c r="E201" s="12">
        <f>SUM(E2:E200)</f>
        <v>4544.0000000000009</v>
      </c>
      <c r="F201" t="s">
        <v>685</v>
      </c>
    </row>
  </sheetData>
  <sortState ref="A2:E320">
    <sortCondition ref="D2:D320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0"/>
  <sheetViews>
    <sheetView topLeftCell="A278" workbookViewId="0">
      <selection activeCell="Q314" sqref="Q314"/>
    </sheetView>
  </sheetViews>
  <sheetFormatPr defaultRowHeight="15" x14ac:dyDescent="0.25"/>
  <cols>
    <col min="1" max="1" width="9.7109375" bestFit="1" customWidth="1"/>
    <col min="2" max="2" width="34.7109375" bestFit="1" customWidth="1"/>
    <col min="3" max="3" width="25" bestFit="1" customWidth="1"/>
    <col min="4" max="4" width="22.42578125" bestFit="1" customWidth="1"/>
    <col min="6" max="6" width="9.710937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F1" s="12" t="s">
        <v>684</v>
      </c>
    </row>
    <row r="2" spans="1:6" x14ac:dyDescent="0.25">
      <c r="A2">
        <v>10037000</v>
      </c>
      <c r="B2" t="s">
        <v>10</v>
      </c>
      <c r="C2" t="s">
        <v>11</v>
      </c>
      <c r="D2">
        <v>0</v>
      </c>
      <c r="F2" s="12">
        <f>IF($D2&lt;=INFO!$Q$3,INFO!$Q$9,(((($D2-INFO!$Q$3)/1000)*INFO!$Q$6)+INFO!$Q$9))</f>
        <v>18</v>
      </c>
    </row>
    <row r="3" spans="1:6" x14ac:dyDescent="0.25">
      <c r="A3">
        <v>10043000</v>
      </c>
      <c r="B3" t="s">
        <v>12</v>
      </c>
      <c r="C3" t="s">
        <v>383</v>
      </c>
      <c r="D3">
        <v>0</v>
      </c>
      <c r="F3" s="12">
        <f>IF($D3&lt;=INFO!$Q$3,INFO!$Q$9,(((($D3-INFO!$Q$3)/1000)*INFO!$Q$6)+INFO!$Q$9))</f>
        <v>18</v>
      </c>
    </row>
    <row r="4" spans="1:6" x14ac:dyDescent="0.25">
      <c r="A4">
        <v>10062000</v>
      </c>
      <c r="B4" t="s">
        <v>103</v>
      </c>
      <c r="C4" t="s">
        <v>404</v>
      </c>
      <c r="D4">
        <v>0</v>
      </c>
      <c r="F4" s="12">
        <f>IF($D4&lt;=INFO!$Q$3,INFO!$Q$9,(((($D4-INFO!$Q$3)/1000)*INFO!$Q$6)+INFO!$Q$9))</f>
        <v>18</v>
      </c>
    </row>
    <row r="5" spans="1:6" x14ac:dyDescent="0.25">
      <c r="A5">
        <v>10076000</v>
      </c>
      <c r="B5" t="s">
        <v>15</v>
      </c>
      <c r="C5" t="s">
        <v>385</v>
      </c>
      <c r="D5">
        <v>0</v>
      </c>
      <c r="F5" s="12">
        <f>IF($D5&lt;=INFO!$Q$3,INFO!$Q$9,(((($D5-INFO!$Q$3)/1000)*INFO!$Q$6)+INFO!$Q$9))</f>
        <v>18</v>
      </c>
    </row>
    <row r="6" spans="1:6" x14ac:dyDescent="0.25">
      <c r="A6">
        <v>10079500</v>
      </c>
      <c r="B6" t="s">
        <v>17</v>
      </c>
      <c r="C6" t="s">
        <v>386</v>
      </c>
      <c r="D6">
        <v>0</v>
      </c>
      <c r="F6" s="12">
        <f>IF($D6&lt;=INFO!$Q$3,INFO!$Q$9,(((($D6-INFO!$Q$3)/1000)*INFO!$Q$6)+INFO!$Q$9))</f>
        <v>18</v>
      </c>
    </row>
    <row r="7" spans="1:6" x14ac:dyDescent="0.25">
      <c r="A7">
        <v>10091500</v>
      </c>
      <c r="B7" t="s">
        <v>21</v>
      </c>
      <c r="C7" t="s">
        <v>387</v>
      </c>
      <c r="D7">
        <v>0</v>
      </c>
      <c r="F7" s="12">
        <f>IF($D7&lt;=INFO!$Q$3,INFO!$Q$9,(((($D7-INFO!$Q$3)/1000)*INFO!$Q$6)+INFO!$Q$9))</f>
        <v>18</v>
      </c>
    </row>
    <row r="8" spans="1:6" x14ac:dyDescent="0.25">
      <c r="A8">
        <v>10095000</v>
      </c>
      <c r="B8" t="s">
        <v>23</v>
      </c>
      <c r="C8" t="s">
        <v>426</v>
      </c>
      <c r="D8">
        <v>0</v>
      </c>
      <c r="F8" s="12">
        <f>IF($D8&lt;=INFO!$Q$3,INFO!$Q$9,(((($D8-INFO!$Q$3)/1000)*INFO!$Q$6)+INFO!$Q$9))</f>
        <v>18</v>
      </c>
    </row>
    <row r="9" spans="1:6" x14ac:dyDescent="0.25">
      <c r="A9">
        <v>10106000</v>
      </c>
      <c r="B9" t="s">
        <v>145</v>
      </c>
      <c r="C9" t="s">
        <v>458</v>
      </c>
      <c r="D9">
        <v>0</v>
      </c>
      <c r="F9" s="12">
        <f>IF($D9&lt;=INFO!$Q$3,INFO!$Q$9,(((($D9-INFO!$Q$3)/1000)*INFO!$Q$6)+INFO!$Q$9))</f>
        <v>18</v>
      </c>
    </row>
    <row r="10" spans="1:6" x14ac:dyDescent="0.25">
      <c r="A10">
        <v>10130000</v>
      </c>
      <c r="B10" t="s">
        <v>25</v>
      </c>
      <c r="C10" t="s">
        <v>389</v>
      </c>
      <c r="D10">
        <v>0</v>
      </c>
      <c r="F10" s="12">
        <f>IF($D10&lt;=INFO!$Q$3,INFO!$Q$9,(((($D10-INFO!$Q$3)/1000)*INFO!$Q$6)+INFO!$Q$9))</f>
        <v>18</v>
      </c>
    </row>
    <row r="11" spans="1:6" x14ac:dyDescent="0.25">
      <c r="A11">
        <v>10134000</v>
      </c>
      <c r="B11" t="s">
        <v>119</v>
      </c>
      <c r="C11" t="s">
        <v>449</v>
      </c>
      <c r="D11">
        <v>0</v>
      </c>
      <c r="F11" s="12">
        <f>IF($D11&lt;=INFO!$Q$3,INFO!$Q$9,(((($D11-INFO!$Q$3)/1000)*INFO!$Q$6)+INFO!$Q$9))</f>
        <v>18</v>
      </c>
    </row>
    <row r="12" spans="1:6" x14ac:dyDescent="0.25">
      <c r="A12">
        <v>10138000</v>
      </c>
      <c r="B12" t="s">
        <v>202</v>
      </c>
      <c r="C12" t="s">
        <v>497</v>
      </c>
      <c r="D12">
        <v>0</v>
      </c>
      <c r="F12" s="12">
        <f>IF($D12&lt;=INFO!$Q$3,INFO!$Q$9,(((($D12-INFO!$Q$3)/1000)*INFO!$Q$6)+INFO!$Q$9))</f>
        <v>18</v>
      </c>
    </row>
    <row r="13" spans="1:6" x14ac:dyDescent="0.25">
      <c r="A13">
        <v>10147000</v>
      </c>
      <c r="B13" t="s">
        <v>343</v>
      </c>
      <c r="C13" t="s">
        <v>489</v>
      </c>
      <c r="D13">
        <v>0</v>
      </c>
      <c r="F13" s="12">
        <f>IF($D13&lt;=INFO!$Q$3,INFO!$Q$9,(((($D13-INFO!$Q$3)/1000)*INFO!$Q$6)+INFO!$Q$9))</f>
        <v>18</v>
      </c>
    </row>
    <row r="14" spans="1:6" x14ac:dyDescent="0.25">
      <c r="A14">
        <v>10151000</v>
      </c>
      <c r="B14" t="s">
        <v>27</v>
      </c>
      <c r="C14" t="s">
        <v>422</v>
      </c>
      <c r="D14">
        <v>0</v>
      </c>
      <c r="F14" s="12">
        <f>IF($D14&lt;=INFO!$Q$3,INFO!$Q$9,(((($D14-INFO!$Q$3)/1000)*INFO!$Q$6)+INFO!$Q$9))</f>
        <v>18</v>
      </c>
    </row>
    <row r="15" spans="1:6" x14ac:dyDescent="0.25">
      <c r="A15">
        <v>10165000</v>
      </c>
      <c r="B15" t="s">
        <v>184</v>
      </c>
      <c r="C15" t="s">
        <v>424</v>
      </c>
      <c r="D15">
        <v>0</v>
      </c>
      <c r="F15" s="12">
        <f>IF($D15&lt;=INFO!$Q$3,INFO!$Q$9,(((($D15-INFO!$Q$3)/1000)*INFO!$Q$6)+INFO!$Q$9))</f>
        <v>18</v>
      </c>
    </row>
    <row r="16" spans="1:6" x14ac:dyDescent="0.25">
      <c r="A16">
        <v>10177000</v>
      </c>
      <c r="B16" t="s">
        <v>31</v>
      </c>
      <c r="C16" t="s">
        <v>461</v>
      </c>
      <c r="D16">
        <v>0</v>
      </c>
      <c r="F16" s="12">
        <f>IF($D16&lt;=INFO!$Q$3,INFO!$Q$9,(((($D16-INFO!$Q$3)/1000)*INFO!$Q$6)+INFO!$Q$9))</f>
        <v>18</v>
      </c>
    </row>
    <row r="17" spans="1:6" x14ac:dyDescent="0.25">
      <c r="A17">
        <v>10189000</v>
      </c>
      <c r="B17" t="s">
        <v>35</v>
      </c>
      <c r="C17" t="s">
        <v>391</v>
      </c>
      <c r="D17">
        <v>0</v>
      </c>
      <c r="F17" s="12">
        <f>IF($D17&lt;=INFO!$Q$3,INFO!$Q$9,(((($D17-INFO!$Q$3)/1000)*INFO!$Q$6)+INFO!$Q$9))</f>
        <v>18</v>
      </c>
    </row>
    <row r="18" spans="1:6" x14ac:dyDescent="0.25">
      <c r="A18">
        <v>10202000</v>
      </c>
      <c r="B18" t="s">
        <v>37</v>
      </c>
      <c r="C18" t="s">
        <v>432</v>
      </c>
      <c r="D18">
        <v>0</v>
      </c>
      <c r="F18" s="12">
        <f>IF($D18&lt;=INFO!$Q$3,INFO!$Q$9,(((($D18-INFO!$Q$3)/1000)*INFO!$Q$6)+INFO!$Q$9))</f>
        <v>18</v>
      </c>
    </row>
    <row r="19" spans="1:6" x14ac:dyDescent="0.25">
      <c r="A19">
        <v>10218000</v>
      </c>
      <c r="B19" t="s">
        <v>57</v>
      </c>
      <c r="C19" t="s">
        <v>392</v>
      </c>
      <c r="D19">
        <v>0</v>
      </c>
      <c r="F19" s="12">
        <f>IF($D19&lt;=INFO!$Q$3,INFO!$Q$9,(((($D19-INFO!$Q$3)/1000)*INFO!$Q$6)+INFO!$Q$9))</f>
        <v>18</v>
      </c>
    </row>
    <row r="20" spans="1:6" x14ac:dyDescent="0.25">
      <c r="A20">
        <v>10231000</v>
      </c>
      <c r="B20" t="s">
        <v>38</v>
      </c>
      <c r="C20" t="s">
        <v>393</v>
      </c>
      <c r="D20">
        <v>0</v>
      </c>
      <c r="F20" s="12">
        <f>IF($D20&lt;=INFO!$Q$3,INFO!$Q$9,(((($D20-INFO!$Q$3)/1000)*INFO!$Q$6)+INFO!$Q$9))</f>
        <v>18</v>
      </c>
    </row>
    <row r="21" spans="1:6" x14ac:dyDescent="0.25">
      <c r="A21">
        <v>10234000</v>
      </c>
      <c r="B21" t="s">
        <v>39</v>
      </c>
      <c r="C21" t="s">
        <v>394</v>
      </c>
      <c r="D21">
        <v>0</v>
      </c>
      <c r="F21" s="12">
        <f>IF($D21&lt;=INFO!$Q$3,INFO!$Q$9,(((($D21-INFO!$Q$3)/1000)*INFO!$Q$6)+INFO!$Q$9))</f>
        <v>18</v>
      </c>
    </row>
    <row r="22" spans="1:6" x14ac:dyDescent="0.25">
      <c r="A22">
        <v>10239500</v>
      </c>
      <c r="B22" t="s">
        <v>40</v>
      </c>
      <c r="C22" t="s">
        <v>395</v>
      </c>
      <c r="D22">
        <v>0</v>
      </c>
      <c r="F22" s="12">
        <f>IF($D22&lt;=INFO!$Q$3,INFO!$Q$9,(((($D22-INFO!$Q$3)/1000)*INFO!$Q$6)+INFO!$Q$9))</f>
        <v>18</v>
      </c>
    </row>
    <row r="23" spans="1:6" x14ac:dyDescent="0.25">
      <c r="A23">
        <v>10248000</v>
      </c>
      <c r="B23" t="s">
        <v>42</v>
      </c>
      <c r="C23" t="s">
        <v>396</v>
      </c>
      <c r="D23">
        <v>0</v>
      </c>
      <c r="F23" s="12">
        <f>IF($D23&lt;=INFO!$Q$3,INFO!$Q$9,(((($D23-INFO!$Q$3)/1000)*INFO!$Q$6)+INFO!$Q$9))</f>
        <v>18</v>
      </c>
    </row>
    <row r="24" spans="1:6" x14ac:dyDescent="0.25">
      <c r="A24">
        <v>10266000</v>
      </c>
      <c r="B24" t="s">
        <v>44</v>
      </c>
      <c r="C24" t="s">
        <v>32</v>
      </c>
      <c r="D24">
        <v>0</v>
      </c>
      <c r="F24" s="12">
        <f>IF($D24&lt;=INFO!$Q$3,INFO!$Q$9,(((($D24-INFO!$Q$3)/1000)*INFO!$Q$6)+INFO!$Q$9))</f>
        <v>18</v>
      </c>
    </row>
    <row r="25" spans="1:6" x14ac:dyDescent="0.25">
      <c r="A25">
        <v>10270000</v>
      </c>
      <c r="B25" t="s">
        <v>368</v>
      </c>
      <c r="C25" t="s">
        <v>661</v>
      </c>
      <c r="D25">
        <v>0</v>
      </c>
      <c r="F25" s="12">
        <f>IF($D25&lt;=INFO!$Q$3,INFO!$Q$9,(((($D25-INFO!$Q$3)/1000)*INFO!$Q$6)+INFO!$Q$9))</f>
        <v>18</v>
      </c>
    </row>
    <row r="26" spans="1:6" x14ac:dyDescent="0.25">
      <c r="A26">
        <v>10284000</v>
      </c>
      <c r="B26" t="s">
        <v>48</v>
      </c>
      <c r="C26" t="s">
        <v>398</v>
      </c>
      <c r="D26">
        <v>0</v>
      </c>
      <c r="F26" s="12">
        <f>IF($D26&lt;=INFO!$Q$3,INFO!$Q$9,(((($D26-INFO!$Q$3)/1000)*INFO!$Q$6)+INFO!$Q$9))</f>
        <v>18</v>
      </c>
    </row>
    <row r="27" spans="1:6" x14ac:dyDescent="0.25">
      <c r="A27">
        <v>10301000</v>
      </c>
      <c r="B27" t="s">
        <v>76</v>
      </c>
      <c r="C27" t="s">
        <v>399</v>
      </c>
      <c r="D27">
        <v>0</v>
      </c>
      <c r="F27" s="12">
        <f>IF($D27&lt;=INFO!$Q$3,INFO!$Q$9,(((($D27-INFO!$Q$3)/1000)*INFO!$Q$6)+INFO!$Q$9))</f>
        <v>18</v>
      </c>
    </row>
    <row r="28" spans="1:6" x14ac:dyDescent="0.25">
      <c r="A28">
        <v>10308000</v>
      </c>
      <c r="B28" t="s">
        <v>58</v>
      </c>
      <c r="C28" t="s">
        <v>411</v>
      </c>
      <c r="D28">
        <v>0</v>
      </c>
      <c r="F28" s="12">
        <f>IF($D28&lt;=INFO!$Q$3,INFO!$Q$9,(((($D28-INFO!$Q$3)/1000)*INFO!$Q$6)+INFO!$Q$9))</f>
        <v>18</v>
      </c>
    </row>
    <row r="29" spans="1:6" x14ac:dyDescent="0.25">
      <c r="A29">
        <v>10322500</v>
      </c>
      <c r="B29" t="s">
        <v>49</v>
      </c>
      <c r="C29" t="s">
        <v>400</v>
      </c>
      <c r="D29">
        <v>0</v>
      </c>
      <c r="F29" s="12">
        <f>IF($D29&lt;=INFO!$Q$3,INFO!$Q$9,(((($D29-INFO!$Q$3)/1000)*INFO!$Q$6)+INFO!$Q$9))</f>
        <v>18</v>
      </c>
    </row>
    <row r="30" spans="1:6" x14ac:dyDescent="0.25">
      <c r="A30">
        <v>10342500</v>
      </c>
      <c r="B30" t="s">
        <v>50</v>
      </c>
      <c r="C30" t="s">
        <v>401</v>
      </c>
      <c r="D30">
        <v>0</v>
      </c>
      <c r="F30" s="12">
        <f>IF($D30&lt;=INFO!$Q$3,INFO!$Q$9,(((($D30-INFO!$Q$3)/1000)*INFO!$Q$6)+INFO!$Q$9))</f>
        <v>18</v>
      </c>
    </row>
    <row r="31" spans="1:6" x14ac:dyDescent="0.25">
      <c r="A31">
        <v>10026000</v>
      </c>
      <c r="B31" t="s">
        <v>66</v>
      </c>
      <c r="C31" t="s">
        <v>441</v>
      </c>
      <c r="D31">
        <v>100</v>
      </c>
      <c r="F31" s="12">
        <f>IF($D31&lt;=INFO!$Q$3,INFO!$Q$9,(((($D31-INFO!$Q$3)/1000)*INFO!$Q$6)+INFO!$Q$9))</f>
        <v>18</v>
      </c>
    </row>
    <row r="32" spans="1:6" x14ac:dyDescent="0.25">
      <c r="A32">
        <v>10042000</v>
      </c>
      <c r="B32" t="s">
        <v>373</v>
      </c>
      <c r="C32" t="s">
        <v>383</v>
      </c>
      <c r="D32">
        <v>100</v>
      </c>
      <c r="F32" s="12">
        <f>IF($D32&lt;=INFO!$Q$3,INFO!$Q$9,(((($D32-INFO!$Q$3)/1000)*INFO!$Q$6)+INFO!$Q$9))</f>
        <v>18</v>
      </c>
    </row>
    <row r="33" spans="1:6" x14ac:dyDescent="0.25">
      <c r="A33">
        <v>10068000</v>
      </c>
      <c r="B33" t="s">
        <v>59</v>
      </c>
      <c r="C33" t="s">
        <v>60</v>
      </c>
      <c r="D33">
        <v>100</v>
      </c>
      <c r="F33" s="12">
        <f>IF($D33&lt;=INFO!$Q$3,INFO!$Q$9,(((($D33-INFO!$Q$3)/1000)*INFO!$Q$6)+INFO!$Q$9))</f>
        <v>18</v>
      </c>
    </row>
    <row r="34" spans="1:6" x14ac:dyDescent="0.25">
      <c r="A34">
        <v>10088000</v>
      </c>
      <c r="B34" t="s">
        <v>19</v>
      </c>
      <c r="C34" t="s">
        <v>405</v>
      </c>
      <c r="D34">
        <v>100</v>
      </c>
      <c r="F34" s="12">
        <f>IF($D34&lt;=INFO!$Q$3,INFO!$Q$9,(((($D34-INFO!$Q$3)/1000)*INFO!$Q$6)+INFO!$Q$9))</f>
        <v>18</v>
      </c>
    </row>
    <row r="35" spans="1:6" x14ac:dyDescent="0.25">
      <c r="A35">
        <v>10159500</v>
      </c>
      <c r="B35" t="s">
        <v>29</v>
      </c>
      <c r="C35" t="s">
        <v>420</v>
      </c>
      <c r="D35">
        <v>100</v>
      </c>
      <c r="F35" s="12">
        <f>IF($D35&lt;=INFO!$Q$3,INFO!$Q$9,(((($D35-INFO!$Q$3)/1000)*INFO!$Q$6)+INFO!$Q$9))</f>
        <v>18</v>
      </c>
    </row>
    <row r="36" spans="1:6" x14ac:dyDescent="0.25">
      <c r="A36">
        <v>10267000</v>
      </c>
      <c r="B36" t="s">
        <v>45</v>
      </c>
      <c r="C36" t="s">
        <v>32</v>
      </c>
      <c r="D36">
        <v>100</v>
      </c>
      <c r="F36" s="12">
        <f>IF($D36&lt;=INFO!$Q$3,INFO!$Q$9,(((($D36-INFO!$Q$3)/1000)*INFO!$Q$6)+INFO!$Q$9))</f>
        <v>18</v>
      </c>
    </row>
    <row r="37" spans="1:6" x14ac:dyDescent="0.25">
      <c r="A37">
        <v>10060000</v>
      </c>
      <c r="B37" t="s">
        <v>14</v>
      </c>
      <c r="D37">
        <v>200</v>
      </c>
      <c r="F37" s="12">
        <f>IF($D37&lt;=INFO!$Q$3,INFO!$Q$9,(((($D37-INFO!$Q$3)/1000)*INFO!$Q$6)+INFO!$Q$9))</f>
        <v>18</v>
      </c>
    </row>
    <row r="38" spans="1:6" x14ac:dyDescent="0.25">
      <c r="A38">
        <v>10034000</v>
      </c>
      <c r="B38" t="s">
        <v>8</v>
      </c>
      <c r="C38" t="s">
        <v>382</v>
      </c>
      <c r="D38">
        <v>300</v>
      </c>
      <c r="F38" s="12">
        <f>IF($D38&lt;=INFO!$Q$3,INFO!$Q$9,(((($D38-INFO!$Q$3)/1000)*INFO!$Q$6)+INFO!$Q$9))</f>
        <v>18</v>
      </c>
    </row>
    <row r="39" spans="1:6" x14ac:dyDescent="0.25">
      <c r="A39">
        <v>10061000</v>
      </c>
      <c r="B39" t="s">
        <v>67</v>
      </c>
      <c r="C39" t="s">
        <v>416</v>
      </c>
      <c r="D39">
        <v>300</v>
      </c>
      <c r="F39" s="12">
        <f>IF($D39&lt;=INFO!$Q$3,INFO!$Q$9,(((($D39-INFO!$Q$3)/1000)*INFO!$Q$6)+INFO!$Q$9))</f>
        <v>18</v>
      </c>
    </row>
    <row r="40" spans="1:6" x14ac:dyDescent="0.25">
      <c r="A40">
        <v>10334000</v>
      </c>
      <c r="B40" t="s">
        <v>64</v>
      </c>
      <c r="C40" t="s">
        <v>412</v>
      </c>
      <c r="D40">
        <v>400</v>
      </c>
      <c r="F40" s="12">
        <f>IF($D40&lt;=INFO!$Q$3,INFO!$Q$9,(((($D40-INFO!$Q$3)/1000)*INFO!$Q$6)+INFO!$Q$9))</f>
        <v>18</v>
      </c>
    </row>
    <row r="41" spans="1:6" x14ac:dyDescent="0.25">
      <c r="A41">
        <v>10097000</v>
      </c>
      <c r="B41" t="s">
        <v>73</v>
      </c>
      <c r="C41" t="s">
        <v>419</v>
      </c>
      <c r="D41">
        <v>500</v>
      </c>
      <c r="F41" s="12">
        <f>IF($D41&lt;=INFO!$Q$3,INFO!$Q$9,(((($D41-INFO!$Q$3)/1000)*INFO!$Q$6)+INFO!$Q$9))</f>
        <v>18</v>
      </c>
    </row>
    <row r="42" spans="1:6" x14ac:dyDescent="0.25">
      <c r="A42">
        <v>10140000</v>
      </c>
      <c r="B42" t="s">
        <v>54</v>
      </c>
      <c r="C42" t="s">
        <v>407</v>
      </c>
      <c r="D42">
        <v>500</v>
      </c>
      <c r="F42" s="12">
        <f>IF($D42&lt;=INFO!$Q$3,INFO!$Q$9,(((($D42-INFO!$Q$3)/1000)*INFO!$Q$6)+INFO!$Q$9))</f>
        <v>18</v>
      </c>
    </row>
    <row r="43" spans="1:6" x14ac:dyDescent="0.25">
      <c r="A43">
        <v>10163000</v>
      </c>
      <c r="B43" t="s">
        <v>71</v>
      </c>
      <c r="C43" t="s">
        <v>32</v>
      </c>
      <c r="D43">
        <v>500</v>
      </c>
      <c r="F43" s="12">
        <f>IF($D43&lt;=INFO!$Q$3,INFO!$Q$9,(((($D43-INFO!$Q$3)/1000)*INFO!$Q$6)+INFO!$Q$9))</f>
        <v>18</v>
      </c>
    </row>
    <row r="44" spans="1:6" x14ac:dyDescent="0.25">
      <c r="A44">
        <v>10159000</v>
      </c>
      <c r="B44" t="s">
        <v>68</v>
      </c>
      <c r="C44" t="s">
        <v>423</v>
      </c>
      <c r="D44">
        <v>600</v>
      </c>
      <c r="F44" s="12">
        <f>IF($D44&lt;=INFO!$Q$3,INFO!$Q$9,(((($D44-INFO!$Q$3)/1000)*INFO!$Q$6)+INFO!$Q$9))</f>
        <v>18</v>
      </c>
    </row>
    <row r="45" spans="1:6" x14ac:dyDescent="0.25">
      <c r="A45">
        <v>10174500</v>
      </c>
      <c r="B45" t="s">
        <v>62</v>
      </c>
      <c r="C45" t="s">
        <v>408</v>
      </c>
      <c r="D45">
        <v>600</v>
      </c>
      <c r="F45" s="12">
        <f>IF($D45&lt;=INFO!$Q$3,INFO!$Q$9,(((($D45-INFO!$Q$3)/1000)*INFO!$Q$6)+INFO!$Q$9))</f>
        <v>18</v>
      </c>
    </row>
    <row r="46" spans="1:6" x14ac:dyDescent="0.25">
      <c r="A46">
        <v>10352000</v>
      </c>
      <c r="B46" t="s">
        <v>82</v>
      </c>
      <c r="C46" t="s">
        <v>431</v>
      </c>
      <c r="D46">
        <v>600</v>
      </c>
      <c r="F46" s="12">
        <f>IF($D46&lt;=INFO!$Q$3,INFO!$Q$9,(((($D46-INFO!$Q$3)/1000)*INFO!$Q$6)+INFO!$Q$9))</f>
        <v>18</v>
      </c>
    </row>
    <row r="47" spans="1:6" x14ac:dyDescent="0.25">
      <c r="A47">
        <v>10045000</v>
      </c>
      <c r="B47" t="s">
        <v>298</v>
      </c>
      <c r="C47" t="s">
        <v>428</v>
      </c>
      <c r="D47">
        <v>700</v>
      </c>
      <c r="F47" s="12">
        <f>IF($D47&lt;=INFO!$Q$3,INFO!$Q$9,(((($D47-INFO!$Q$3)/1000)*INFO!$Q$6)+INFO!$Q$9))</f>
        <v>18</v>
      </c>
    </row>
    <row r="48" spans="1:6" x14ac:dyDescent="0.25">
      <c r="A48">
        <v>10127000</v>
      </c>
      <c r="B48" t="s">
        <v>61</v>
      </c>
      <c r="C48" t="s">
        <v>406</v>
      </c>
      <c r="D48">
        <v>700</v>
      </c>
      <c r="F48" s="12">
        <f>IF($D48&lt;=INFO!$Q$3,INFO!$Q$9,(((($D48-INFO!$Q$3)/1000)*INFO!$Q$6)+INFO!$Q$9))</f>
        <v>18</v>
      </c>
    </row>
    <row r="49" spans="1:6" x14ac:dyDescent="0.25">
      <c r="A49">
        <v>10263000</v>
      </c>
      <c r="B49" t="s">
        <v>70</v>
      </c>
      <c r="C49" t="s">
        <v>446</v>
      </c>
      <c r="D49">
        <v>700</v>
      </c>
      <c r="F49" s="12">
        <f>IF($D49&lt;=INFO!$Q$3,INFO!$Q$9,(((($D49-INFO!$Q$3)/1000)*INFO!$Q$6)+INFO!$Q$9))</f>
        <v>18</v>
      </c>
    </row>
    <row r="50" spans="1:6" x14ac:dyDescent="0.25">
      <c r="A50">
        <v>10184000</v>
      </c>
      <c r="B50" t="s">
        <v>33</v>
      </c>
      <c r="C50" t="s">
        <v>390</v>
      </c>
      <c r="D50">
        <v>800</v>
      </c>
      <c r="F50" s="12">
        <f>IF($D50&lt;=INFO!$Q$3,INFO!$Q$9,(((($D50-INFO!$Q$3)/1000)*INFO!$Q$6)+INFO!$Q$9))</f>
        <v>18</v>
      </c>
    </row>
    <row r="51" spans="1:6" x14ac:dyDescent="0.25">
      <c r="A51">
        <v>10279000</v>
      </c>
      <c r="B51" t="s">
        <v>93</v>
      </c>
      <c r="C51" t="s">
        <v>47</v>
      </c>
      <c r="D51">
        <v>800</v>
      </c>
      <c r="F51" s="12">
        <f>IF($D51&lt;=INFO!$Q$3,INFO!$Q$9,(((($D51-INFO!$Q$3)/1000)*INFO!$Q$6)+INFO!$Q$9))</f>
        <v>18</v>
      </c>
    </row>
    <row r="52" spans="1:6" x14ac:dyDescent="0.25">
      <c r="A52">
        <v>10046000</v>
      </c>
      <c r="B52" t="s">
        <v>94</v>
      </c>
      <c r="C52" t="s">
        <v>415</v>
      </c>
      <c r="D52">
        <v>900</v>
      </c>
      <c r="F52" s="12">
        <f>IF($D52&lt;=INFO!$Q$3,INFO!$Q$9,(((($D52-INFO!$Q$3)/1000)*INFO!$Q$6)+INFO!$Q$9))</f>
        <v>18</v>
      </c>
    </row>
    <row r="53" spans="1:6" x14ac:dyDescent="0.25">
      <c r="A53">
        <v>10119000</v>
      </c>
      <c r="B53" t="s">
        <v>53</v>
      </c>
      <c r="C53" t="s">
        <v>417</v>
      </c>
      <c r="D53">
        <v>900</v>
      </c>
      <c r="F53" s="12">
        <f>IF($D53&lt;=INFO!$Q$3,INFO!$Q$9,(((($D53-INFO!$Q$3)/1000)*INFO!$Q$6)+INFO!$Q$9))</f>
        <v>18</v>
      </c>
    </row>
    <row r="54" spans="1:6" x14ac:dyDescent="0.25">
      <c r="A54">
        <v>10155000</v>
      </c>
      <c r="B54" t="s">
        <v>334</v>
      </c>
      <c r="C54" t="s">
        <v>636</v>
      </c>
      <c r="D54">
        <v>900</v>
      </c>
      <c r="F54" s="12">
        <f>IF($D54&lt;=INFO!$Q$3,INFO!$Q$9,(((($D54-INFO!$Q$3)/1000)*INFO!$Q$6)+INFO!$Q$9))</f>
        <v>18</v>
      </c>
    </row>
    <row r="55" spans="1:6" x14ac:dyDescent="0.25">
      <c r="A55">
        <v>10117000</v>
      </c>
      <c r="B55" t="s">
        <v>90</v>
      </c>
      <c r="C55" t="s">
        <v>427</v>
      </c>
      <c r="D55" s="1">
        <v>1000</v>
      </c>
      <c r="F55" s="12">
        <f>IF($D55&lt;=INFO!$Q$3,INFO!$Q$9,(((($D55-INFO!$Q$3)/1000)*INFO!$Q$6)+INFO!$Q$9))</f>
        <v>18</v>
      </c>
    </row>
    <row r="56" spans="1:6" x14ac:dyDescent="0.25">
      <c r="A56">
        <v>10141000</v>
      </c>
      <c r="B56" t="s">
        <v>91</v>
      </c>
      <c r="C56" t="s">
        <v>26</v>
      </c>
      <c r="D56" s="1">
        <v>1000</v>
      </c>
      <c r="F56" s="12">
        <f>IF($D56&lt;=INFO!$Q$3,INFO!$Q$9,(((($D56-INFO!$Q$3)/1000)*INFO!$Q$6)+INFO!$Q$9))</f>
        <v>18</v>
      </c>
    </row>
    <row r="57" spans="1:6" x14ac:dyDescent="0.25">
      <c r="A57">
        <v>10293000</v>
      </c>
      <c r="B57" t="s">
        <v>128</v>
      </c>
      <c r="C57" t="s">
        <v>472</v>
      </c>
      <c r="D57" s="1">
        <v>1000</v>
      </c>
      <c r="F57" s="12">
        <f>IF($D57&lt;=INFO!$Q$3,INFO!$Q$9,(((($D57-INFO!$Q$3)/1000)*INFO!$Q$6)+INFO!$Q$9))</f>
        <v>18</v>
      </c>
    </row>
    <row r="58" spans="1:6" x14ac:dyDescent="0.25">
      <c r="A58">
        <v>10075000</v>
      </c>
      <c r="B58" t="s">
        <v>80</v>
      </c>
      <c r="C58" t="s">
        <v>421</v>
      </c>
      <c r="D58" s="1">
        <v>1100</v>
      </c>
      <c r="F58" s="12">
        <f>IF($D58&lt;=INFO!$Q$3,INFO!$Q$9,(((($D58-INFO!$Q$3)/1000)*INFO!$Q$6)+INFO!$Q$9))</f>
        <v>18</v>
      </c>
    </row>
    <row r="59" spans="1:6" x14ac:dyDescent="0.25">
      <c r="A59">
        <v>10092000</v>
      </c>
      <c r="B59" t="s">
        <v>75</v>
      </c>
      <c r="C59" t="s">
        <v>418</v>
      </c>
      <c r="D59" s="1">
        <v>1200</v>
      </c>
      <c r="F59" s="12">
        <f>IF($D59&lt;=INFO!$Q$3,INFO!$Q$9,(((($D59-INFO!$Q$3)/1000)*INFO!$Q$6)+INFO!$Q$9))</f>
        <v>18</v>
      </c>
    </row>
    <row r="60" spans="1:6" x14ac:dyDescent="0.25">
      <c r="A60">
        <v>10142000</v>
      </c>
      <c r="B60" t="s">
        <v>114</v>
      </c>
      <c r="C60" t="s">
        <v>26</v>
      </c>
      <c r="D60" s="1">
        <v>1200</v>
      </c>
      <c r="F60" s="12">
        <f>IF($D60&lt;=INFO!$Q$3,INFO!$Q$9,(((($D60-INFO!$Q$3)/1000)*INFO!$Q$6)+INFO!$Q$9))</f>
        <v>18</v>
      </c>
    </row>
    <row r="61" spans="1:6" x14ac:dyDescent="0.25">
      <c r="A61">
        <v>10226000</v>
      </c>
      <c r="B61" t="s">
        <v>84</v>
      </c>
      <c r="C61" t="s">
        <v>445</v>
      </c>
      <c r="D61" s="1">
        <v>1200</v>
      </c>
      <c r="F61" s="12">
        <f>IF($D61&lt;=INFO!$Q$3,INFO!$Q$9,(((($D61-INFO!$Q$3)/1000)*INFO!$Q$6)+INFO!$Q$9))</f>
        <v>18</v>
      </c>
    </row>
    <row r="62" spans="1:6" x14ac:dyDescent="0.25">
      <c r="A62">
        <v>10238000</v>
      </c>
      <c r="B62" t="s">
        <v>127</v>
      </c>
      <c r="C62" t="s">
        <v>475</v>
      </c>
      <c r="D62" s="1">
        <v>1200</v>
      </c>
      <c r="F62" s="12">
        <f>IF($D62&lt;=INFO!$Q$3,INFO!$Q$9,(((($D62-INFO!$Q$3)/1000)*INFO!$Q$6)+INFO!$Q$9))</f>
        <v>18</v>
      </c>
    </row>
    <row r="63" spans="1:6" x14ac:dyDescent="0.25">
      <c r="A63">
        <v>10250000</v>
      </c>
      <c r="B63" t="s">
        <v>115</v>
      </c>
      <c r="C63" t="s">
        <v>437</v>
      </c>
      <c r="D63" s="1">
        <v>1200</v>
      </c>
      <c r="F63" s="12">
        <f>IF($D63&lt;=INFO!$Q$3,INFO!$Q$9,(((($D63-INFO!$Q$3)/1000)*INFO!$Q$6)+INFO!$Q$9))</f>
        <v>18</v>
      </c>
    </row>
    <row r="64" spans="1:6" x14ac:dyDescent="0.25">
      <c r="A64">
        <v>10311000</v>
      </c>
      <c r="B64" t="s">
        <v>123</v>
      </c>
      <c r="C64" t="s">
        <v>456</v>
      </c>
      <c r="D64" s="1">
        <v>1200</v>
      </c>
      <c r="F64" s="12">
        <f>IF($D64&lt;=INFO!$Q$3,INFO!$Q$9,(((($D64-INFO!$Q$3)/1000)*INFO!$Q$6)+INFO!$Q$9))</f>
        <v>18</v>
      </c>
    </row>
    <row r="65" spans="1:6" x14ac:dyDescent="0.25">
      <c r="A65">
        <v>10319000</v>
      </c>
      <c r="B65" t="s">
        <v>77</v>
      </c>
      <c r="C65" t="s">
        <v>507</v>
      </c>
      <c r="D65" s="1">
        <v>1200</v>
      </c>
      <c r="F65" s="12">
        <f>IF($D65&lt;=INFO!$Q$3,INFO!$Q$9,(((($D65-INFO!$Q$3)/1000)*INFO!$Q$6)+INFO!$Q$9))</f>
        <v>18</v>
      </c>
    </row>
    <row r="66" spans="1:6" x14ac:dyDescent="0.25">
      <c r="A66">
        <v>10010000</v>
      </c>
      <c r="B66" t="s">
        <v>361</v>
      </c>
      <c r="C66" t="s">
        <v>28</v>
      </c>
      <c r="D66" s="1">
        <v>1300</v>
      </c>
      <c r="F66" s="12">
        <f>IF($D66&lt;=INFO!$Q$3,INFO!$Q$9,(((($D66-INFO!$Q$3)/1000)*INFO!$Q$6)+INFO!$Q$9))</f>
        <v>18</v>
      </c>
    </row>
    <row r="67" spans="1:6" x14ac:dyDescent="0.25">
      <c r="A67">
        <v>10072000</v>
      </c>
      <c r="B67" t="s">
        <v>124</v>
      </c>
      <c r="C67" t="s">
        <v>435</v>
      </c>
      <c r="D67" s="1">
        <v>1300</v>
      </c>
      <c r="F67" s="12">
        <f>IF($D67&lt;=INFO!$Q$3,INFO!$Q$9,(((($D67-INFO!$Q$3)/1000)*INFO!$Q$6)+INFO!$Q$9))</f>
        <v>18</v>
      </c>
    </row>
    <row r="68" spans="1:6" x14ac:dyDescent="0.25">
      <c r="A68">
        <v>10112000</v>
      </c>
      <c r="B68" t="s">
        <v>109</v>
      </c>
      <c r="C68" t="s">
        <v>436</v>
      </c>
      <c r="D68" s="1">
        <v>1300</v>
      </c>
      <c r="F68" s="12">
        <f>IF($D68&lt;=INFO!$Q$3,INFO!$Q$9,(((($D68-INFO!$Q$3)/1000)*INFO!$Q$6)+INFO!$Q$9))</f>
        <v>18</v>
      </c>
    </row>
    <row r="69" spans="1:6" x14ac:dyDescent="0.25">
      <c r="A69">
        <v>10125000</v>
      </c>
      <c r="B69" t="s">
        <v>226</v>
      </c>
      <c r="C69" t="s">
        <v>388</v>
      </c>
      <c r="D69" s="1">
        <v>1300</v>
      </c>
      <c r="F69" s="12">
        <f>IF($D69&lt;=INFO!$Q$3,INFO!$Q$9,(((($D69-INFO!$Q$3)/1000)*INFO!$Q$6)+INFO!$Q$9))</f>
        <v>18</v>
      </c>
    </row>
    <row r="70" spans="1:6" x14ac:dyDescent="0.25">
      <c r="A70">
        <v>10144000</v>
      </c>
      <c r="B70" t="s">
        <v>120</v>
      </c>
      <c r="C70" t="s">
        <v>467</v>
      </c>
      <c r="D70" s="1">
        <v>1300</v>
      </c>
      <c r="F70" s="12">
        <f>IF($D70&lt;=INFO!$Q$3,INFO!$Q$9,(((($D70-INFO!$Q$3)/1000)*INFO!$Q$6)+INFO!$Q$9))</f>
        <v>18</v>
      </c>
    </row>
    <row r="71" spans="1:6" x14ac:dyDescent="0.25">
      <c r="A71">
        <v>10148000</v>
      </c>
      <c r="B71" t="s">
        <v>96</v>
      </c>
      <c r="C71" t="s">
        <v>26</v>
      </c>
      <c r="D71" s="1">
        <v>1300</v>
      </c>
      <c r="F71" s="12">
        <f>IF($D71&lt;=INFO!$Q$3,INFO!$Q$9,(((($D71-INFO!$Q$3)/1000)*INFO!$Q$6)+INFO!$Q$9))</f>
        <v>18</v>
      </c>
    </row>
    <row r="72" spans="1:6" x14ac:dyDescent="0.25">
      <c r="A72">
        <v>10237000</v>
      </c>
      <c r="B72" t="s">
        <v>171</v>
      </c>
      <c r="C72" t="s">
        <v>511</v>
      </c>
      <c r="D72" s="1">
        <v>1300</v>
      </c>
      <c r="F72" s="12">
        <f>IF($D72&lt;=INFO!$Q$3,INFO!$Q$9,(((($D72-INFO!$Q$3)/1000)*INFO!$Q$6)+INFO!$Q$9))</f>
        <v>18</v>
      </c>
    </row>
    <row r="73" spans="1:6" x14ac:dyDescent="0.25">
      <c r="A73">
        <v>10258000</v>
      </c>
      <c r="B73" t="s">
        <v>85</v>
      </c>
      <c r="C73" t="s">
        <v>454</v>
      </c>
      <c r="D73" s="1">
        <v>1300</v>
      </c>
      <c r="F73" s="12">
        <f>IF($D73&lt;=INFO!$Q$3,INFO!$Q$9,(((($D73-INFO!$Q$3)/1000)*INFO!$Q$6)+INFO!$Q$9))</f>
        <v>18</v>
      </c>
    </row>
    <row r="74" spans="1:6" x14ac:dyDescent="0.25">
      <c r="A74">
        <v>10283000</v>
      </c>
      <c r="B74" t="s">
        <v>81</v>
      </c>
      <c r="C74" t="s">
        <v>430</v>
      </c>
      <c r="D74" s="1">
        <v>1300</v>
      </c>
      <c r="F74" s="12">
        <f>IF($D74&lt;=INFO!$Q$3,INFO!$Q$9,(((($D74-INFO!$Q$3)/1000)*INFO!$Q$6)+INFO!$Q$9))</f>
        <v>18</v>
      </c>
    </row>
    <row r="75" spans="1:6" x14ac:dyDescent="0.25">
      <c r="A75">
        <v>10002000</v>
      </c>
      <c r="B75" t="s">
        <v>4</v>
      </c>
      <c r="C75" t="s">
        <v>380</v>
      </c>
      <c r="D75" s="1">
        <v>1400</v>
      </c>
      <c r="F75" s="12">
        <f>IF($D75&lt;=INFO!$Q$3,INFO!$Q$9,(((($D75-INFO!$Q$3)/1000)*INFO!$Q$6)+INFO!$Q$9))</f>
        <v>18</v>
      </c>
    </row>
    <row r="76" spans="1:6" x14ac:dyDescent="0.25">
      <c r="A76">
        <v>10004000</v>
      </c>
      <c r="B76" t="s">
        <v>88</v>
      </c>
      <c r="C76" t="s">
        <v>414</v>
      </c>
      <c r="D76" s="1">
        <v>1400</v>
      </c>
      <c r="F76" s="12">
        <f>IF($D76&lt;=INFO!$Q$3,INFO!$Q$9,(((($D76-INFO!$Q$3)/1000)*INFO!$Q$6)+INFO!$Q$9))</f>
        <v>18</v>
      </c>
    </row>
    <row r="77" spans="1:6" x14ac:dyDescent="0.25">
      <c r="A77">
        <v>10181000</v>
      </c>
      <c r="B77" t="s">
        <v>125</v>
      </c>
      <c r="C77" t="s">
        <v>469</v>
      </c>
      <c r="D77" s="1">
        <v>1400</v>
      </c>
      <c r="F77" s="12">
        <f>IF($D77&lt;=INFO!$Q$3,INFO!$Q$9,(((($D77-INFO!$Q$3)/1000)*INFO!$Q$6)+INFO!$Q$9))</f>
        <v>18</v>
      </c>
    </row>
    <row r="78" spans="1:6" x14ac:dyDescent="0.25">
      <c r="A78">
        <v>10214000</v>
      </c>
      <c r="B78" t="s">
        <v>86</v>
      </c>
      <c r="C78" t="s">
        <v>452</v>
      </c>
      <c r="D78" s="1">
        <v>1400</v>
      </c>
      <c r="F78" s="12">
        <f>IF($D78&lt;=INFO!$Q$3,INFO!$Q$9,(((($D78-INFO!$Q$3)/1000)*INFO!$Q$6)+INFO!$Q$9))</f>
        <v>18</v>
      </c>
    </row>
    <row r="79" spans="1:6" x14ac:dyDescent="0.25">
      <c r="A79">
        <v>10310000</v>
      </c>
      <c r="B79" t="s">
        <v>129</v>
      </c>
      <c r="C79" t="s">
        <v>470</v>
      </c>
      <c r="D79" s="1">
        <v>1400</v>
      </c>
      <c r="F79" s="12">
        <f>IF($D79&lt;=INFO!$Q$3,INFO!$Q$9,(((($D79-INFO!$Q$3)/1000)*INFO!$Q$6)+INFO!$Q$9))</f>
        <v>18</v>
      </c>
    </row>
    <row r="80" spans="1:6" x14ac:dyDescent="0.25">
      <c r="A80">
        <v>10310500</v>
      </c>
      <c r="B80" t="s">
        <v>131</v>
      </c>
      <c r="C80" t="s">
        <v>130</v>
      </c>
      <c r="D80" s="1">
        <v>1400</v>
      </c>
      <c r="F80" s="12">
        <f>IF($D80&lt;=INFO!$Q$3,INFO!$Q$9,(((($D80-INFO!$Q$3)/1000)*INFO!$Q$6)+INFO!$Q$9))</f>
        <v>18</v>
      </c>
    </row>
    <row r="81" spans="1:6" x14ac:dyDescent="0.25">
      <c r="A81">
        <v>10009000</v>
      </c>
      <c r="B81" t="s">
        <v>137</v>
      </c>
      <c r="C81" t="s">
        <v>448</v>
      </c>
      <c r="D81" s="1">
        <v>1500</v>
      </c>
      <c r="F81" s="12">
        <f>IF($D81&lt;=INFO!$Q$3,INFO!$Q$9,(((($D81-INFO!$Q$3)/1000)*INFO!$Q$6)+INFO!$Q$9))</f>
        <v>18</v>
      </c>
    </row>
    <row r="82" spans="1:6" x14ac:dyDescent="0.25">
      <c r="A82">
        <v>10057000</v>
      </c>
      <c r="B82" t="s">
        <v>110</v>
      </c>
      <c r="C82" t="s">
        <v>439</v>
      </c>
      <c r="D82" s="1">
        <v>1500</v>
      </c>
      <c r="F82" s="12">
        <f>IF($D82&lt;=INFO!$Q$3,INFO!$Q$9,(((($D82-INFO!$Q$3)/1000)*INFO!$Q$6)+INFO!$Q$9))</f>
        <v>18</v>
      </c>
    </row>
    <row r="83" spans="1:6" x14ac:dyDescent="0.25">
      <c r="A83">
        <v>10335000</v>
      </c>
      <c r="B83" t="s">
        <v>64</v>
      </c>
      <c r="C83" t="s">
        <v>575</v>
      </c>
      <c r="D83" s="1">
        <v>1500</v>
      </c>
      <c r="F83" s="12">
        <f>IF($D83&lt;=INFO!$Q$3,INFO!$Q$9,(((($D83-INFO!$Q$3)/1000)*INFO!$Q$6)+INFO!$Q$9))</f>
        <v>18</v>
      </c>
    </row>
    <row r="84" spans="1:6" x14ac:dyDescent="0.25">
      <c r="A84">
        <v>10336000</v>
      </c>
      <c r="B84" t="s">
        <v>98</v>
      </c>
      <c r="C84" t="s">
        <v>434</v>
      </c>
      <c r="D84" s="1">
        <v>1500</v>
      </c>
      <c r="F84" s="12">
        <f>IF($D84&lt;=INFO!$Q$3,INFO!$Q$9,(((($D84-INFO!$Q$3)/1000)*INFO!$Q$6)+INFO!$Q$9))</f>
        <v>18</v>
      </c>
    </row>
    <row r="85" spans="1:6" x14ac:dyDescent="0.25">
      <c r="A85">
        <v>10351000</v>
      </c>
      <c r="B85" t="s">
        <v>78</v>
      </c>
      <c r="C85" t="s">
        <v>79</v>
      </c>
      <c r="D85" s="1">
        <v>1500</v>
      </c>
      <c r="F85" s="12">
        <f>IF($D85&lt;=INFO!$Q$3,INFO!$Q$9,(((($D85-INFO!$Q$3)/1000)*INFO!$Q$6)+INFO!$Q$9))</f>
        <v>18</v>
      </c>
    </row>
    <row r="86" spans="1:6" x14ac:dyDescent="0.25">
      <c r="A86">
        <v>10136000</v>
      </c>
      <c r="B86" t="s">
        <v>153</v>
      </c>
      <c r="C86" t="s">
        <v>407</v>
      </c>
      <c r="D86" s="1">
        <v>1600</v>
      </c>
      <c r="F86" s="12">
        <f>IF($D86&lt;=INFO!$Q$3,INFO!$Q$9,(((($D86-INFO!$Q$3)/1000)*INFO!$Q$6)+INFO!$Q$9))</f>
        <v>18</v>
      </c>
    </row>
    <row r="87" spans="1:6" x14ac:dyDescent="0.25">
      <c r="A87">
        <v>10180000</v>
      </c>
      <c r="B87" t="s">
        <v>164</v>
      </c>
      <c r="C87" t="s">
        <v>468</v>
      </c>
      <c r="D87" s="1">
        <v>1700</v>
      </c>
      <c r="F87" s="12">
        <f>IF($D87&lt;=INFO!$Q$3,INFO!$Q$9,(((($D87-INFO!$Q$3)/1000)*INFO!$Q$6)+INFO!$Q$9))</f>
        <v>18</v>
      </c>
    </row>
    <row r="88" spans="1:6" x14ac:dyDescent="0.25">
      <c r="A88">
        <v>10278000</v>
      </c>
      <c r="B88" t="s">
        <v>46</v>
      </c>
      <c r="C88" t="s">
        <v>397</v>
      </c>
      <c r="D88" s="1">
        <v>1700</v>
      </c>
      <c r="F88" s="12">
        <f>IF($D88&lt;=INFO!$Q$3,INFO!$Q$9,(((($D88-INFO!$Q$3)/1000)*INFO!$Q$6)+INFO!$Q$9))</f>
        <v>18</v>
      </c>
    </row>
    <row r="89" spans="1:6" x14ac:dyDescent="0.25">
      <c r="A89">
        <v>10360000</v>
      </c>
      <c r="B89" t="s">
        <v>194</v>
      </c>
      <c r="C89" t="s">
        <v>513</v>
      </c>
      <c r="D89" s="1">
        <v>1700</v>
      </c>
      <c r="F89" s="12">
        <f>IF($D89&lt;=INFO!$Q$3,INFO!$Q$9,(((($D89-INFO!$Q$3)/1000)*INFO!$Q$6)+INFO!$Q$9))</f>
        <v>18</v>
      </c>
    </row>
    <row r="90" spans="1:6" x14ac:dyDescent="0.25">
      <c r="A90">
        <v>10174000</v>
      </c>
      <c r="B90" t="s">
        <v>140</v>
      </c>
      <c r="C90" t="s">
        <v>429</v>
      </c>
      <c r="D90" s="1">
        <v>1800</v>
      </c>
      <c r="F90" s="12">
        <f>IF($D90&lt;=INFO!$Q$3,INFO!$Q$9,(((($D90-INFO!$Q$3)/1000)*INFO!$Q$6)+INFO!$Q$9))</f>
        <v>18</v>
      </c>
    </row>
    <row r="91" spans="1:6" x14ac:dyDescent="0.25">
      <c r="A91">
        <v>10220000</v>
      </c>
      <c r="B91" t="s">
        <v>170</v>
      </c>
      <c r="C91" t="s">
        <v>491</v>
      </c>
      <c r="D91" s="1">
        <v>1800</v>
      </c>
      <c r="F91" s="12">
        <f>IF($D91&lt;=INFO!$Q$3,INFO!$Q$9,(((($D91-INFO!$Q$3)/1000)*INFO!$Q$6)+INFO!$Q$9))</f>
        <v>18</v>
      </c>
    </row>
    <row r="92" spans="1:6" x14ac:dyDescent="0.25">
      <c r="A92">
        <v>10290000</v>
      </c>
      <c r="B92" t="s">
        <v>107</v>
      </c>
      <c r="C92" t="s">
        <v>459</v>
      </c>
      <c r="D92" s="1">
        <v>1800</v>
      </c>
      <c r="F92" s="12">
        <f>IF($D92&lt;=INFO!$Q$3,INFO!$Q$9,(((($D92-INFO!$Q$3)/1000)*INFO!$Q$6)+INFO!$Q$9))</f>
        <v>18</v>
      </c>
    </row>
    <row r="93" spans="1:6" x14ac:dyDescent="0.25">
      <c r="A93">
        <v>10006000</v>
      </c>
      <c r="B93" t="s">
        <v>133</v>
      </c>
      <c r="C93" t="s">
        <v>478</v>
      </c>
      <c r="D93" s="1">
        <v>1900</v>
      </c>
      <c r="F93" s="12">
        <f>IF($D93&lt;=INFO!$Q$3,INFO!$Q$9,(((($D93-INFO!$Q$3)/1000)*INFO!$Q$6)+INFO!$Q$9))</f>
        <v>18</v>
      </c>
    </row>
    <row r="94" spans="1:6" x14ac:dyDescent="0.25">
      <c r="A94">
        <v>10123000</v>
      </c>
      <c r="B94" t="s">
        <v>113</v>
      </c>
      <c r="C94" t="s">
        <v>508</v>
      </c>
      <c r="D94" s="1">
        <v>1900</v>
      </c>
      <c r="F94" s="12">
        <f>IF($D94&lt;=INFO!$Q$3,INFO!$Q$9,(((($D94-INFO!$Q$3)/1000)*INFO!$Q$6)+INFO!$Q$9))</f>
        <v>18</v>
      </c>
    </row>
    <row r="95" spans="1:6" x14ac:dyDescent="0.25">
      <c r="A95">
        <v>10300000</v>
      </c>
      <c r="B95" t="s">
        <v>180</v>
      </c>
      <c r="C95" t="s">
        <v>503</v>
      </c>
      <c r="D95" s="1">
        <v>1900</v>
      </c>
      <c r="F95" s="12">
        <f>IF($D95&lt;=INFO!$Q$3,INFO!$Q$9,(((($D95-INFO!$Q$3)/1000)*INFO!$Q$6)+INFO!$Q$9))</f>
        <v>18</v>
      </c>
    </row>
    <row r="96" spans="1:6" x14ac:dyDescent="0.25">
      <c r="A96">
        <v>10020000</v>
      </c>
      <c r="B96" t="s">
        <v>138</v>
      </c>
      <c r="C96" t="s">
        <v>457</v>
      </c>
      <c r="D96" s="1">
        <v>2000</v>
      </c>
      <c r="F96" s="12">
        <f>IF($D96&lt;=INFO!$Q$3,INFO!$Q$9,(((($D96-INFO!$Q$3)/1000)*INFO!$Q$6)+INFO!$Q$9))</f>
        <v>18</v>
      </c>
    </row>
    <row r="97" spans="1:6" x14ac:dyDescent="0.25">
      <c r="A97">
        <v>10065000</v>
      </c>
      <c r="B97" t="s">
        <v>150</v>
      </c>
      <c r="C97" t="s">
        <v>464</v>
      </c>
      <c r="D97" s="1">
        <v>2000</v>
      </c>
      <c r="F97" s="12">
        <f>IF($D97&lt;=INFO!$Q$3,INFO!$Q$9,(((($D97-INFO!$Q$3)/1000)*INFO!$Q$6)+INFO!$Q$9))</f>
        <v>18</v>
      </c>
    </row>
    <row r="98" spans="1:6" x14ac:dyDescent="0.25">
      <c r="A98">
        <v>10107000</v>
      </c>
      <c r="B98" t="s">
        <v>158</v>
      </c>
      <c r="C98" t="s">
        <v>466</v>
      </c>
      <c r="D98" s="1">
        <v>2000</v>
      </c>
      <c r="F98" s="12">
        <f>IF($D98&lt;=INFO!$Q$3,INFO!$Q$9,(((($D98-INFO!$Q$3)/1000)*INFO!$Q$6)+INFO!$Q$9))</f>
        <v>18</v>
      </c>
    </row>
    <row r="99" spans="1:6" x14ac:dyDescent="0.25">
      <c r="A99">
        <v>10280000</v>
      </c>
      <c r="B99" t="s">
        <v>186</v>
      </c>
      <c r="C99" t="s">
        <v>487</v>
      </c>
      <c r="D99" s="1">
        <v>2000</v>
      </c>
      <c r="F99" s="12">
        <f>IF($D99&lt;=INFO!$Q$3,INFO!$Q$9,(((($D99-INFO!$Q$3)/1000)*INFO!$Q$6)+INFO!$Q$9))</f>
        <v>18</v>
      </c>
    </row>
    <row r="100" spans="1:6" x14ac:dyDescent="0.25">
      <c r="A100">
        <v>10294500</v>
      </c>
      <c r="B100" t="s">
        <v>320</v>
      </c>
      <c r="C100" t="s">
        <v>614</v>
      </c>
      <c r="D100" s="1">
        <v>2000</v>
      </c>
      <c r="F100" s="12">
        <f>IF($D100&lt;=INFO!$Q$3,INFO!$Q$9,(((($D100-INFO!$Q$3)/1000)*INFO!$Q$6)+INFO!$Q$9))</f>
        <v>18</v>
      </c>
    </row>
    <row r="101" spans="1:6" x14ac:dyDescent="0.25">
      <c r="A101">
        <v>10296000</v>
      </c>
      <c r="B101" t="s">
        <v>165</v>
      </c>
      <c r="C101" t="s">
        <v>492</v>
      </c>
      <c r="D101" s="1">
        <v>2000</v>
      </c>
      <c r="F101" s="12">
        <f>IF($D101&lt;=INFO!$Q$3,INFO!$Q$9,(((($D101-INFO!$Q$3)/1000)*INFO!$Q$6)+INFO!$Q$9))</f>
        <v>18</v>
      </c>
    </row>
    <row r="102" spans="1:6" x14ac:dyDescent="0.25">
      <c r="A102">
        <v>10365000</v>
      </c>
      <c r="B102" t="s">
        <v>155</v>
      </c>
      <c r="C102" t="s">
        <v>519</v>
      </c>
      <c r="D102" s="1">
        <v>2000</v>
      </c>
      <c r="F102" s="12">
        <f>IF($D102&lt;=INFO!$Q$3,INFO!$Q$9,(((($D102-INFO!$Q$3)/1000)*INFO!$Q$6)+INFO!$Q$9))</f>
        <v>18</v>
      </c>
    </row>
    <row r="103" spans="1:6" x14ac:dyDescent="0.25">
      <c r="A103">
        <v>10099000</v>
      </c>
      <c r="B103" t="s">
        <v>112</v>
      </c>
      <c r="C103" t="s">
        <v>443</v>
      </c>
      <c r="D103" s="1">
        <v>2100</v>
      </c>
      <c r="F103" s="12">
        <f>IF($D103&lt;=INFO!$Q$3,INFO!$Q$9,(((($D103-INFO!$Q$3)/1000)*INFO!$Q$6)+INFO!$Q$9))</f>
        <v>18</v>
      </c>
    </row>
    <row r="104" spans="1:6" x14ac:dyDescent="0.25">
      <c r="A104">
        <v>10191000</v>
      </c>
      <c r="B104" t="s">
        <v>97</v>
      </c>
      <c r="C104" t="s">
        <v>444</v>
      </c>
      <c r="D104" s="1">
        <v>2100</v>
      </c>
      <c r="F104" s="12">
        <f>IF($D104&lt;=INFO!$Q$3,INFO!$Q$9,(((($D104-INFO!$Q$3)/1000)*INFO!$Q$6)+INFO!$Q$9))</f>
        <v>18</v>
      </c>
    </row>
    <row r="105" spans="1:6" x14ac:dyDescent="0.25">
      <c r="A105">
        <v>10273000</v>
      </c>
      <c r="B105" t="s">
        <v>92</v>
      </c>
      <c r="C105" t="s">
        <v>450</v>
      </c>
      <c r="D105" s="1">
        <v>2200</v>
      </c>
      <c r="F105" s="12">
        <f>IF($D105&lt;=INFO!$Q$3,INFO!$Q$9,(((($D105-INFO!$Q$3)/1000)*INFO!$Q$6)+INFO!$Q$9))</f>
        <v>18</v>
      </c>
    </row>
    <row r="106" spans="1:6" x14ac:dyDescent="0.25">
      <c r="A106">
        <v>10274000</v>
      </c>
      <c r="B106" t="s">
        <v>295</v>
      </c>
      <c r="C106" t="s">
        <v>611</v>
      </c>
      <c r="D106" s="1">
        <v>2200</v>
      </c>
      <c r="F106" s="12">
        <f>IF($D106&lt;=INFO!$Q$3,INFO!$Q$9,(((($D106-INFO!$Q$3)/1000)*INFO!$Q$6)+INFO!$Q$9))</f>
        <v>18</v>
      </c>
    </row>
    <row r="107" spans="1:6" x14ac:dyDescent="0.25">
      <c r="A107">
        <v>10304000</v>
      </c>
      <c r="B107" t="s">
        <v>146</v>
      </c>
      <c r="C107" t="s">
        <v>488</v>
      </c>
      <c r="D107" s="1">
        <v>2200</v>
      </c>
      <c r="F107" s="12">
        <f>IF($D107&lt;=INFO!$Q$3,INFO!$Q$9,(((($D107-INFO!$Q$3)/1000)*INFO!$Q$6)+INFO!$Q$9))</f>
        <v>18</v>
      </c>
    </row>
    <row r="108" spans="1:6" x14ac:dyDescent="0.25">
      <c r="A108">
        <v>10003000</v>
      </c>
      <c r="B108" t="s">
        <v>88</v>
      </c>
      <c r="C108" t="s">
        <v>433</v>
      </c>
      <c r="D108" s="1">
        <v>2300</v>
      </c>
      <c r="F108" s="12">
        <f>IF($D108&lt;=INFO!$Q$3,INFO!$Q$9,(((($D108-INFO!$Q$3)/1000)*INFO!$Q$6)+INFO!$Q$9))</f>
        <v>18</v>
      </c>
    </row>
    <row r="109" spans="1:6" x14ac:dyDescent="0.25">
      <c r="A109">
        <v>10016000</v>
      </c>
      <c r="B109" t="s">
        <v>142</v>
      </c>
      <c r="C109" t="s">
        <v>477</v>
      </c>
      <c r="D109" s="1">
        <v>2300</v>
      </c>
      <c r="F109" s="12">
        <f>IF($D109&lt;=INFO!$Q$3,INFO!$Q$9,(((($D109-INFO!$Q$3)/1000)*INFO!$Q$6)+INFO!$Q$9))</f>
        <v>18</v>
      </c>
    </row>
    <row r="110" spans="1:6" x14ac:dyDescent="0.25">
      <c r="A110">
        <v>10022000</v>
      </c>
      <c r="B110" t="s">
        <v>102</v>
      </c>
      <c r="C110" t="s">
        <v>438</v>
      </c>
      <c r="D110" s="1">
        <v>2300</v>
      </c>
      <c r="F110" s="12">
        <f>IF($D110&lt;=INFO!$Q$3,INFO!$Q$9,(((($D110-INFO!$Q$3)/1000)*INFO!$Q$6)+INFO!$Q$9))</f>
        <v>18</v>
      </c>
    </row>
    <row r="111" spans="1:6" x14ac:dyDescent="0.25">
      <c r="A111">
        <v>10115000</v>
      </c>
      <c r="B111" t="s">
        <v>175</v>
      </c>
      <c r="C111" t="s">
        <v>496</v>
      </c>
      <c r="D111" s="1">
        <v>2300</v>
      </c>
      <c r="F111" s="12">
        <f>IF($D111&lt;=INFO!$Q$3,INFO!$Q$9,(((($D111-INFO!$Q$3)/1000)*INFO!$Q$6)+INFO!$Q$9))</f>
        <v>18</v>
      </c>
    </row>
    <row r="112" spans="1:6" x14ac:dyDescent="0.25">
      <c r="A112">
        <v>10157000</v>
      </c>
      <c r="B112" t="s">
        <v>163</v>
      </c>
      <c r="C112" t="s">
        <v>498</v>
      </c>
      <c r="D112" s="1">
        <v>2300</v>
      </c>
      <c r="F112" s="12">
        <f>IF($D112&lt;=INFO!$Q$3,INFO!$Q$9,(((($D112-INFO!$Q$3)/1000)*INFO!$Q$6)+INFO!$Q$9))</f>
        <v>18</v>
      </c>
    </row>
    <row r="113" spans="1:6" x14ac:dyDescent="0.25">
      <c r="A113">
        <v>10171000</v>
      </c>
      <c r="B113" t="s">
        <v>169</v>
      </c>
      <c r="C113" t="s">
        <v>559</v>
      </c>
      <c r="D113" s="1">
        <v>2300</v>
      </c>
      <c r="F113" s="12">
        <f>IF($D113&lt;=INFO!$Q$3,INFO!$Q$9,(((($D113-INFO!$Q$3)/1000)*INFO!$Q$6)+INFO!$Q$9))</f>
        <v>18</v>
      </c>
    </row>
    <row r="114" spans="1:6" x14ac:dyDescent="0.25">
      <c r="A114">
        <v>10197000</v>
      </c>
      <c r="B114" t="s">
        <v>154</v>
      </c>
      <c r="C114" t="s">
        <v>485</v>
      </c>
      <c r="D114" s="1">
        <v>2300</v>
      </c>
      <c r="F114" s="12">
        <f>IF($D114&lt;=INFO!$Q$3,INFO!$Q$9,(((($D114-INFO!$Q$3)/1000)*INFO!$Q$6)+INFO!$Q$9))</f>
        <v>18</v>
      </c>
    </row>
    <row r="115" spans="1:6" x14ac:dyDescent="0.25">
      <c r="A115">
        <v>10215000</v>
      </c>
      <c r="B115" t="s">
        <v>106</v>
      </c>
      <c r="C115" t="s">
        <v>453</v>
      </c>
      <c r="D115" s="1">
        <v>2300</v>
      </c>
      <c r="F115" s="12">
        <f>IF($D115&lt;=INFO!$Q$3,INFO!$Q$9,(((($D115-INFO!$Q$3)/1000)*INFO!$Q$6)+INFO!$Q$9))</f>
        <v>18</v>
      </c>
    </row>
    <row r="116" spans="1:6" x14ac:dyDescent="0.25">
      <c r="A116">
        <v>10362000</v>
      </c>
      <c r="B116" t="s">
        <v>352</v>
      </c>
      <c r="C116" t="s">
        <v>403</v>
      </c>
      <c r="D116" s="1">
        <v>2300</v>
      </c>
      <c r="F116" s="12">
        <f>IF($D116&lt;=INFO!$Q$3,INFO!$Q$9,(((($D116-INFO!$Q$3)/1000)*INFO!$Q$6)+INFO!$Q$9))</f>
        <v>18</v>
      </c>
    </row>
    <row r="117" spans="1:6" x14ac:dyDescent="0.25">
      <c r="A117">
        <v>10029000</v>
      </c>
      <c r="B117" t="s">
        <v>198</v>
      </c>
      <c r="C117" t="s">
        <v>502</v>
      </c>
      <c r="D117" s="1">
        <v>2400</v>
      </c>
      <c r="F117" s="12">
        <f>IF($D117&lt;=INFO!$Q$3,INFO!$Q$9,(((($D117-INFO!$Q$3)/1000)*INFO!$Q$6)+INFO!$Q$9))</f>
        <v>18</v>
      </c>
    </row>
    <row r="118" spans="1:6" x14ac:dyDescent="0.25">
      <c r="A118">
        <v>10098000</v>
      </c>
      <c r="B118" t="s">
        <v>200</v>
      </c>
      <c r="C118" t="s">
        <v>419</v>
      </c>
      <c r="D118" s="1">
        <v>2400</v>
      </c>
      <c r="F118" s="12">
        <f>IF($D118&lt;=INFO!$Q$3,INFO!$Q$9,(((($D118-INFO!$Q$3)/1000)*INFO!$Q$6)+INFO!$Q$9))</f>
        <v>18</v>
      </c>
    </row>
    <row r="119" spans="1:6" x14ac:dyDescent="0.25">
      <c r="A119">
        <v>10104000</v>
      </c>
      <c r="B119" t="s">
        <v>160</v>
      </c>
      <c r="C119" t="s">
        <v>479</v>
      </c>
      <c r="D119" s="1">
        <v>2400</v>
      </c>
      <c r="F119" s="12">
        <f>IF($D119&lt;=INFO!$Q$3,INFO!$Q$9,(((($D119-INFO!$Q$3)/1000)*INFO!$Q$6)+INFO!$Q$9))</f>
        <v>18</v>
      </c>
    </row>
    <row r="120" spans="1:6" x14ac:dyDescent="0.25">
      <c r="A120">
        <v>10222000</v>
      </c>
      <c r="B120" t="s">
        <v>196</v>
      </c>
      <c r="C120" t="s">
        <v>517</v>
      </c>
      <c r="D120" s="1">
        <v>2400</v>
      </c>
      <c r="F120" s="12">
        <f>IF($D120&lt;=INFO!$Q$3,INFO!$Q$9,(((($D120-INFO!$Q$3)/1000)*INFO!$Q$6)+INFO!$Q$9))</f>
        <v>18</v>
      </c>
    </row>
    <row r="121" spans="1:6" x14ac:dyDescent="0.25">
      <c r="A121">
        <v>10239000</v>
      </c>
      <c r="B121" t="s">
        <v>40</v>
      </c>
      <c r="C121" t="s">
        <v>486</v>
      </c>
      <c r="D121" s="1">
        <v>2400</v>
      </c>
      <c r="F121" s="12">
        <f>IF($D121&lt;=INFO!$Q$3,INFO!$Q$9,(((($D121-INFO!$Q$3)/1000)*INFO!$Q$6)+INFO!$Q$9))</f>
        <v>18</v>
      </c>
    </row>
    <row r="122" spans="1:6" x14ac:dyDescent="0.25">
      <c r="A122">
        <v>10070000</v>
      </c>
      <c r="B122" t="s">
        <v>151</v>
      </c>
      <c r="C122" t="s">
        <v>465</v>
      </c>
      <c r="D122" s="1">
        <v>2500</v>
      </c>
      <c r="F122" s="12">
        <f>IF($D122&lt;=INFO!$Q$3,INFO!$Q$9,(((($D122-INFO!$Q$3)/1000)*INFO!$Q$6)+INFO!$Q$9))</f>
        <v>18</v>
      </c>
    </row>
    <row r="123" spans="1:6" x14ac:dyDescent="0.25">
      <c r="A123">
        <v>10023000</v>
      </c>
      <c r="B123" t="s">
        <v>272</v>
      </c>
      <c r="C123" t="s">
        <v>598</v>
      </c>
      <c r="D123" s="1">
        <v>2600</v>
      </c>
      <c r="F123" s="12">
        <f>IF($D123&lt;=INFO!$Q$3,INFO!$Q$9,(((($D123-INFO!$Q$3)/1000)*INFO!$Q$6)+INFO!$Q$9))</f>
        <v>18</v>
      </c>
    </row>
    <row r="124" spans="1:6" x14ac:dyDescent="0.25">
      <c r="A124">
        <v>10028000</v>
      </c>
      <c r="B124" t="s">
        <v>182</v>
      </c>
      <c r="C124" t="s">
        <v>481</v>
      </c>
      <c r="D124" s="1">
        <v>2600</v>
      </c>
      <c r="F124" s="12">
        <f>IF($D124&lt;=INFO!$Q$3,INFO!$Q$9,(((($D124-INFO!$Q$3)/1000)*INFO!$Q$6)+INFO!$Q$9))</f>
        <v>18</v>
      </c>
    </row>
    <row r="125" spans="1:6" x14ac:dyDescent="0.25">
      <c r="A125">
        <v>10176000</v>
      </c>
      <c r="B125" t="s">
        <v>195</v>
      </c>
      <c r="C125" t="s">
        <v>484</v>
      </c>
      <c r="D125" s="1">
        <v>2600</v>
      </c>
      <c r="F125" s="12">
        <f>IF($D125&lt;=INFO!$Q$3,INFO!$Q$9,(((($D125-INFO!$Q$3)/1000)*INFO!$Q$6)+INFO!$Q$9))</f>
        <v>18</v>
      </c>
    </row>
    <row r="126" spans="1:6" x14ac:dyDescent="0.25">
      <c r="A126">
        <v>10188000</v>
      </c>
      <c r="B126" t="s">
        <v>121</v>
      </c>
      <c r="C126" t="s">
        <v>516</v>
      </c>
      <c r="D126" s="1">
        <v>2600</v>
      </c>
      <c r="F126" s="12">
        <f>IF($D126&lt;=INFO!$Q$3,INFO!$Q$9,(((($D126-INFO!$Q$3)/1000)*INFO!$Q$6)+INFO!$Q$9))</f>
        <v>18</v>
      </c>
    </row>
    <row r="127" spans="1:6" x14ac:dyDescent="0.25">
      <c r="A127">
        <v>10241000</v>
      </c>
      <c r="B127" t="s">
        <v>220</v>
      </c>
      <c r="C127" t="s">
        <v>547</v>
      </c>
      <c r="D127" s="1">
        <v>2600</v>
      </c>
      <c r="F127" s="12">
        <f>IF($D127&lt;=INFO!$Q$3,INFO!$Q$9,(((($D127-INFO!$Q$3)/1000)*INFO!$Q$6)+INFO!$Q$9))</f>
        <v>18</v>
      </c>
    </row>
    <row r="128" spans="1:6" x14ac:dyDescent="0.25">
      <c r="A128">
        <v>10008000</v>
      </c>
      <c r="B128" t="s">
        <v>135</v>
      </c>
      <c r="C128" t="s">
        <v>447</v>
      </c>
      <c r="D128" s="1">
        <v>2700</v>
      </c>
      <c r="F128" s="12">
        <f>IF($D128&lt;=INFO!$Q$3,INFO!$Q$9,(((($D128-INFO!$Q$3)/1000)*INFO!$Q$6)+INFO!$Q$9))</f>
        <v>18</v>
      </c>
    </row>
    <row r="129" spans="1:6" x14ac:dyDescent="0.25">
      <c r="A129">
        <v>10039000</v>
      </c>
      <c r="B129" t="s">
        <v>199</v>
      </c>
      <c r="C129" t="s">
        <v>550</v>
      </c>
      <c r="D129" s="1">
        <v>2700</v>
      </c>
      <c r="F129" s="12">
        <f>IF($D129&lt;=INFO!$Q$3,INFO!$Q$9,(((($D129-INFO!$Q$3)/1000)*INFO!$Q$6)+INFO!$Q$9))</f>
        <v>18</v>
      </c>
    </row>
    <row r="130" spans="1:6" x14ac:dyDescent="0.25">
      <c r="A130">
        <v>10082000</v>
      </c>
      <c r="B130" t="s">
        <v>166</v>
      </c>
      <c r="C130" t="s">
        <v>482</v>
      </c>
      <c r="D130" s="1">
        <v>2700</v>
      </c>
      <c r="F130" s="12">
        <f>IF($D130&lt;=INFO!$Q$3,INFO!$Q$9,(((($D130-INFO!$Q$3)/1000)*INFO!$Q$6)+INFO!$Q$9))</f>
        <v>18</v>
      </c>
    </row>
    <row r="131" spans="1:6" x14ac:dyDescent="0.25">
      <c r="A131">
        <v>10089000</v>
      </c>
      <c r="B131" t="s">
        <v>159</v>
      </c>
      <c r="C131" t="s">
        <v>483</v>
      </c>
      <c r="D131" s="1">
        <v>2700</v>
      </c>
      <c r="F131" s="12">
        <f>IF($D131&lt;=INFO!$Q$3,INFO!$Q$9,(((($D131-INFO!$Q$3)/1000)*INFO!$Q$6)+INFO!$Q$9))</f>
        <v>18</v>
      </c>
    </row>
    <row r="132" spans="1:6" x14ac:dyDescent="0.25">
      <c r="A132">
        <v>10143000</v>
      </c>
      <c r="B132" t="s">
        <v>287</v>
      </c>
      <c r="C132" t="s">
        <v>288</v>
      </c>
      <c r="D132" s="1">
        <v>2700</v>
      </c>
      <c r="F132" s="12">
        <f>IF($D132&lt;=INFO!$Q$3,INFO!$Q$9,(((($D132-INFO!$Q$3)/1000)*INFO!$Q$6)+INFO!$Q$9))</f>
        <v>18</v>
      </c>
    </row>
    <row r="133" spans="1:6" x14ac:dyDescent="0.25">
      <c r="A133">
        <v>10162000</v>
      </c>
      <c r="B133" t="s">
        <v>203</v>
      </c>
      <c r="C133" t="s">
        <v>590</v>
      </c>
      <c r="D133" s="1">
        <v>2700</v>
      </c>
      <c r="F133" s="12">
        <f>IF($D133&lt;=INFO!$Q$3,INFO!$Q$9,(((($D133-INFO!$Q$3)/1000)*INFO!$Q$6)+INFO!$Q$9))</f>
        <v>18</v>
      </c>
    </row>
    <row r="134" spans="1:6" x14ac:dyDescent="0.25">
      <c r="A134">
        <v>10245000</v>
      </c>
      <c r="B134" t="s">
        <v>241</v>
      </c>
      <c r="C134" t="s">
        <v>574</v>
      </c>
      <c r="D134" s="1">
        <v>2700</v>
      </c>
      <c r="F134" s="12">
        <f>IF($D134&lt;=INFO!$Q$3,INFO!$Q$9,(((($D134-INFO!$Q$3)/1000)*INFO!$Q$6)+INFO!$Q$9))</f>
        <v>18</v>
      </c>
    </row>
    <row r="135" spans="1:6" x14ac:dyDescent="0.25">
      <c r="A135">
        <v>10203000</v>
      </c>
      <c r="B135" t="s">
        <v>205</v>
      </c>
      <c r="C135" t="s">
        <v>546</v>
      </c>
      <c r="D135" s="1">
        <v>2800</v>
      </c>
      <c r="F135" s="12">
        <f>IF($D135&lt;=INFO!$Q$3,INFO!$Q$9,(((($D135-INFO!$Q$3)/1000)*INFO!$Q$6)+INFO!$Q$9))</f>
        <v>18</v>
      </c>
    </row>
    <row r="136" spans="1:6" x14ac:dyDescent="0.25">
      <c r="A136">
        <v>10292000</v>
      </c>
      <c r="B136" t="s">
        <v>244</v>
      </c>
      <c r="C136" t="s">
        <v>566</v>
      </c>
      <c r="D136" s="1">
        <v>2800</v>
      </c>
      <c r="F136" s="12">
        <f>IF($D136&lt;=INFO!$Q$3,INFO!$Q$9,(((($D136-INFO!$Q$3)/1000)*INFO!$Q$6)+INFO!$Q$9))</f>
        <v>18</v>
      </c>
    </row>
    <row r="137" spans="1:6" x14ac:dyDescent="0.25">
      <c r="A137">
        <v>10326000</v>
      </c>
      <c r="B137" t="s">
        <v>143</v>
      </c>
      <c r="C137" t="s">
        <v>473</v>
      </c>
      <c r="D137" s="1">
        <v>2800</v>
      </c>
      <c r="F137" s="12">
        <f>IF($D137&lt;=INFO!$Q$3,INFO!$Q$9,(((($D137-INFO!$Q$3)/1000)*INFO!$Q$6)+INFO!$Q$9))</f>
        <v>18</v>
      </c>
    </row>
    <row r="138" spans="1:6" x14ac:dyDescent="0.25">
      <c r="A138">
        <v>10331000</v>
      </c>
      <c r="B138" t="s">
        <v>117</v>
      </c>
      <c r="C138" t="s">
        <v>463</v>
      </c>
      <c r="D138" s="1">
        <v>2800</v>
      </c>
      <c r="F138" s="12">
        <f>IF($D138&lt;=INFO!$Q$3,INFO!$Q$9,(((($D138-INFO!$Q$3)/1000)*INFO!$Q$6)+INFO!$Q$9))</f>
        <v>18</v>
      </c>
    </row>
    <row r="139" spans="1:6" x14ac:dyDescent="0.25">
      <c r="A139">
        <v>10356001</v>
      </c>
      <c r="B139" t="s">
        <v>230</v>
      </c>
      <c r="C139" t="s">
        <v>528</v>
      </c>
      <c r="D139" s="1">
        <v>2800</v>
      </c>
      <c r="F139" s="12">
        <f>IF($D139&lt;=INFO!$Q$3,INFO!$Q$9,(((($D139-INFO!$Q$3)/1000)*INFO!$Q$6)+INFO!$Q$9))</f>
        <v>18</v>
      </c>
    </row>
    <row r="140" spans="1:6" x14ac:dyDescent="0.25">
      <c r="A140">
        <v>10185000</v>
      </c>
      <c r="B140" t="s">
        <v>72</v>
      </c>
      <c r="C140" t="s">
        <v>409</v>
      </c>
      <c r="D140" s="1">
        <v>2900</v>
      </c>
      <c r="F140" s="12">
        <f>IF($D140&lt;=INFO!$Q$3,INFO!$Q$9,(((($D140-INFO!$Q$3)/1000)*INFO!$Q$6)+INFO!$Q$9))</f>
        <v>18</v>
      </c>
    </row>
    <row r="141" spans="1:6" x14ac:dyDescent="0.25">
      <c r="A141">
        <v>10224000</v>
      </c>
      <c r="B141" t="s">
        <v>216</v>
      </c>
      <c r="C141" t="s">
        <v>499</v>
      </c>
      <c r="D141" s="1">
        <v>2900</v>
      </c>
      <c r="F141" s="12">
        <f>IF($D141&lt;=INFO!$Q$3,INFO!$Q$9,(((($D141-INFO!$Q$3)/1000)*INFO!$Q$6)+INFO!$Q$9))</f>
        <v>18</v>
      </c>
    </row>
    <row r="142" spans="1:6" x14ac:dyDescent="0.25">
      <c r="A142">
        <v>10235000</v>
      </c>
      <c r="B142" t="s">
        <v>282</v>
      </c>
      <c r="C142" t="s">
        <v>522</v>
      </c>
      <c r="D142" s="1">
        <v>2900</v>
      </c>
      <c r="F142" s="12">
        <f>IF($D142&lt;=INFO!$Q$3,INFO!$Q$9,(((($D142-INFO!$Q$3)/1000)*INFO!$Q$6)+INFO!$Q$9))</f>
        <v>18</v>
      </c>
    </row>
    <row r="143" spans="1:6" x14ac:dyDescent="0.25">
      <c r="A143">
        <v>10243000</v>
      </c>
      <c r="B143" t="s">
        <v>249</v>
      </c>
      <c r="C143" t="s">
        <v>541</v>
      </c>
      <c r="D143" s="1">
        <v>2900</v>
      </c>
      <c r="F143" s="12">
        <f>IF($D143&lt;=INFO!$Q$3,INFO!$Q$9,(((($D143-INFO!$Q$3)/1000)*INFO!$Q$6)+INFO!$Q$9))</f>
        <v>18</v>
      </c>
    </row>
    <row r="144" spans="1:6" x14ac:dyDescent="0.25">
      <c r="A144">
        <v>10305000</v>
      </c>
      <c r="B144" t="s">
        <v>116</v>
      </c>
      <c r="C144" t="s">
        <v>462</v>
      </c>
      <c r="D144" s="1">
        <v>2900</v>
      </c>
      <c r="F144" s="12">
        <f>IF($D144&lt;=INFO!$Q$3,INFO!$Q$9,(((($D144-INFO!$Q$3)/1000)*INFO!$Q$6)+INFO!$Q$9))</f>
        <v>18</v>
      </c>
    </row>
    <row r="145" spans="1:6" x14ac:dyDescent="0.25">
      <c r="A145">
        <v>10322000</v>
      </c>
      <c r="B145" t="s">
        <v>304</v>
      </c>
      <c r="C145" t="s">
        <v>569</v>
      </c>
      <c r="D145" s="1">
        <v>2900</v>
      </c>
      <c r="F145" s="12">
        <f>IF($D145&lt;=INFO!$Q$3,INFO!$Q$9,(((($D145-INFO!$Q$3)/1000)*INFO!$Q$6)+INFO!$Q$9))</f>
        <v>18</v>
      </c>
    </row>
    <row r="146" spans="1:6" x14ac:dyDescent="0.25">
      <c r="A146">
        <v>10323000</v>
      </c>
      <c r="B146" t="s">
        <v>173</v>
      </c>
      <c r="C146" t="s">
        <v>493</v>
      </c>
      <c r="D146" s="1">
        <v>2900</v>
      </c>
      <c r="F146" s="12">
        <f>IF($D146&lt;=INFO!$Q$3,INFO!$Q$9,(((($D146-INFO!$Q$3)/1000)*INFO!$Q$6)+INFO!$Q$9))</f>
        <v>18</v>
      </c>
    </row>
    <row r="147" spans="1:6" x14ac:dyDescent="0.25">
      <c r="A147">
        <v>10150000</v>
      </c>
      <c r="B147" t="s">
        <v>161</v>
      </c>
      <c r="C147" t="s">
        <v>474</v>
      </c>
      <c r="D147" s="1">
        <v>3000</v>
      </c>
      <c r="F147" s="12">
        <f>IF($D147&lt;=INFO!$Q$3,INFO!$Q$9,(((($D147-INFO!$Q$3)/1000)*INFO!$Q$6)+INFO!$Q$9))</f>
        <v>18</v>
      </c>
    </row>
    <row r="148" spans="1:6" x14ac:dyDescent="0.25">
      <c r="A148">
        <v>10244000</v>
      </c>
      <c r="B148" t="s">
        <v>189</v>
      </c>
      <c r="C148" t="s">
        <v>523</v>
      </c>
      <c r="D148" s="1">
        <v>3000</v>
      </c>
      <c r="F148" s="12">
        <f>IF($D148&lt;=INFO!$Q$3,INFO!$Q$9,(((($D148-INFO!$Q$3)/1000)*INFO!$Q$6)+INFO!$Q$9))</f>
        <v>18</v>
      </c>
    </row>
    <row r="149" spans="1:6" x14ac:dyDescent="0.25">
      <c r="A149">
        <v>10297000</v>
      </c>
      <c r="B149" t="s">
        <v>210</v>
      </c>
      <c r="C149" t="s">
        <v>567</v>
      </c>
      <c r="D149" s="1">
        <v>3000</v>
      </c>
      <c r="F149" s="12">
        <f>IF($D149&lt;=INFO!$Q$3,INFO!$Q$9,(((($D149-INFO!$Q$3)/1000)*INFO!$Q$6)+INFO!$Q$9))</f>
        <v>18</v>
      </c>
    </row>
    <row r="150" spans="1:6" x14ac:dyDescent="0.25">
      <c r="A150">
        <v>10347000</v>
      </c>
      <c r="B150" t="s">
        <v>229</v>
      </c>
      <c r="C150" t="s">
        <v>562</v>
      </c>
      <c r="D150" s="1">
        <v>3000</v>
      </c>
      <c r="F150" s="12">
        <f>IF($D150&lt;=INFO!$Q$3,INFO!$Q$9,(((($D150-INFO!$Q$3)/1000)*INFO!$Q$6)+INFO!$Q$9))</f>
        <v>18</v>
      </c>
    </row>
    <row r="151" spans="1:6" x14ac:dyDescent="0.25">
      <c r="A151">
        <v>10158500</v>
      </c>
      <c r="B151" t="s">
        <v>247</v>
      </c>
      <c r="C151" t="s">
        <v>619</v>
      </c>
      <c r="D151" s="1">
        <v>3100</v>
      </c>
      <c r="F151" s="12">
        <f>IF($D151&lt;=INFO!$Q$3,INFO!$Q$9,(((($D151-INFO!$Q$3)/1000)*INFO!$Q$6)+INFO!$Q$9))</f>
        <v>18.3</v>
      </c>
    </row>
    <row r="152" spans="1:6" x14ac:dyDescent="0.25">
      <c r="A152">
        <v>10018000</v>
      </c>
      <c r="B152" t="s">
        <v>271</v>
      </c>
      <c r="C152" t="s">
        <v>563</v>
      </c>
      <c r="D152" s="1">
        <v>3100</v>
      </c>
      <c r="F152" s="12">
        <f>IF($D152&lt;=INFO!$Q$3,INFO!$Q$9,(((($D152-INFO!$Q$3)/1000)*INFO!$Q$6)+INFO!$Q$9))</f>
        <v>18.3</v>
      </c>
    </row>
    <row r="153" spans="1:6" x14ac:dyDescent="0.25">
      <c r="A153">
        <v>10038500</v>
      </c>
      <c r="B153" t="s">
        <v>118</v>
      </c>
      <c r="C153" t="s">
        <v>460</v>
      </c>
      <c r="D153" s="1">
        <v>3100</v>
      </c>
      <c r="F153" s="12">
        <f>IF($D153&lt;=INFO!$Q$3,INFO!$Q$9,(((($D153-INFO!$Q$3)/1000)*INFO!$Q$6)+INFO!$Q$9))</f>
        <v>18.3</v>
      </c>
    </row>
    <row r="154" spans="1:6" x14ac:dyDescent="0.25">
      <c r="A154">
        <v>10105000</v>
      </c>
      <c r="B154" t="s">
        <v>299</v>
      </c>
      <c r="C154" t="s">
        <v>531</v>
      </c>
      <c r="D154" s="1">
        <v>3100</v>
      </c>
      <c r="F154" s="12">
        <f>IF($D154&lt;=INFO!$Q$3,INFO!$Q$9,(((($D154-INFO!$Q$3)/1000)*INFO!$Q$6)+INFO!$Q$9))</f>
        <v>18.3</v>
      </c>
    </row>
    <row r="155" spans="1:6" x14ac:dyDescent="0.25">
      <c r="A155">
        <v>10210000</v>
      </c>
      <c r="B155" t="s">
        <v>338</v>
      </c>
      <c r="C155" t="s">
        <v>87</v>
      </c>
      <c r="D155" s="1">
        <v>3100</v>
      </c>
      <c r="F155" s="12">
        <f>IF($D155&lt;=INFO!$Q$3,INFO!$Q$9,(((($D155-INFO!$Q$3)/1000)*INFO!$Q$6)+INFO!$Q$9))</f>
        <v>18.3</v>
      </c>
    </row>
    <row r="156" spans="1:6" x14ac:dyDescent="0.25">
      <c r="A156">
        <v>10229000</v>
      </c>
      <c r="B156" t="s">
        <v>122</v>
      </c>
      <c r="C156" t="s">
        <v>510</v>
      </c>
      <c r="D156" s="1">
        <v>3100</v>
      </c>
      <c r="F156" s="12">
        <f>IF($D156&lt;=INFO!$Q$3,INFO!$Q$9,(((($D156-INFO!$Q$3)/1000)*INFO!$Q$6)+INFO!$Q$9))</f>
        <v>18.3</v>
      </c>
    </row>
    <row r="157" spans="1:6" x14ac:dyDescent="0.25">
      <c r="A157">
        <v>10251000</v>
      </c>
      <c r="B157" t="s">
        <v>242</v>
      </c>
      <c r="C157" t="s">
        <v>580</v>
      </c>
      <c r="D157" s="1">
        <v>3100</v>
      </c>
      <c r="F157" s="12">
        <f>IF($D157&lt;=INFO!$Q$3,INFO!$Q$9,(((($D157-INFO!$Q$3)/1000)*INFO!$Q$6)+INFO!$Q$9))</f>
        <v>18.3</v>
      </c>
    </row>
    <row r="158" spans="1:6" x14ac:dyDescent="0.25">
      <c r="A158">
        <v>10289000</v>
      </c>
      <c r="B158" t="s">
        <v>251</v>
      </c>
      <c r="C158" t="s">
        <v>587</v>
      </c>
      <c r="D158" s="1">
        <v>3100</v>
      </c>
      <c r="F158" s="12">
        <f>IF($D158&lt;=INFO!$Q$3,INFO!$Q$9,(((($D158-INFO!$Q$3)/1000)*INFO!$Q$6)+INFO!$Q$9))</f>
        <v>18.3</v>
      </c>
    </row>
    <row r="159" spans="1:6" x14ac:dyDescent="0.25">
      <c r="A159">
        <v>10302000</v>
      </c>
      <c r="B159" t="s">
        <v>217</v>
      </c>
      <c r="C159" t="s">
        <v>568</v>
      </c>
      <c r="D159" s="1">
        <v>3100</v>
      </c>
      <c r="F159" s="12">
        <f>IF($D159&lt;=INFO!$Q$3,INFO!$Q$9,(((($D159-INFO!$Q$3)/1000)*INFO!$Q$6)+INFO!$Q$9))</f>
        <v>18.3</v>
      </c>
    </row>
    <row r="160" spans="1:6" x14ac:dyDescent="0.25">
      <c r="A160">
        <v>10337000</v>
      </c>
      <c r="B160" t="s">
        <v>349</v>
      </c>
      <c r="C160" t="s">
        <v>576</v>
      </c>
      <c r="D160" s="1">
        <v>3100</v>
      </c>
      <c r="F160" s="12">
        <f>IF($D160&lt;=INFO!$Q$3,INFO!$Q$9,(((($D160-INFO!$Q$3)/1000)*INFO!$Q$6)+INFO!$Q$9))</f>
        <v>18.3</v>
      </c>
    </row>
    <row r="161" spans="1:6" x14ac:dyDescent="0.25">
      <c r="A161">
        <v>10025000</v>
      </c>
      <c r="B161" t="s">
        <v>188</v>
      </c>
      <c r="C161" t="s">
        <v>504</v>
      </c>
      <c r="D161" s="1">
        <v>3200</v>
      </c>
      <c r="F161" s="12">
        <f>IF($D161&lt;=INFO!$Q$3,INFO!$Q$9,(((($D161-INFO!$Q$3)/1000)*INFO!$Q$6)+INFO!$Q$9))</f>
        <v>18.600000000000001</v>
      </c>
    </row>
    <row r="162" spans="1:6" x14ac:dyDescent="0.25">
      <c r="A162">
        <v>10030500</v>
      </c>
      <c r="B162" t="s">
        <v>337</v>
      </c>
      <c r="C162" t="s">
        <v>381</v>
      </c>
      <c r="D162" s="1">
        <v>3200</v>
      </c>
      <c r="F162" s="12">
        <f>IF($D162&lt;=INFO!$Q$3,INFO!$Q$9,(((($D162-INFO!$Q$3)/1000)*INFO!$Q$6)+INFO!$Q$9))</f>
        <v>18.600000000000001</v>
      </c>
    </row>
    <row r="163" spans="1:6" x14ac:dyDescent="0.25">
      <c r="A163">
        <v>10051000</v>
      </c>
      <c r="B163" t="s">
        <v>211</v>
      </c>
      <c r="C163" t="s">
        <v>514</v>
      </c>
      <c r="D163" s="1">
        <v>3200</v>
      </c>
      <c r="F163" s="12">
        <f>IF($D163&lt;=INFO!$Q$3,INFO!$Q$9,(((($D163-INFO!$Q$3)/1000)*INFO!$Q$6)+INFO!$Q$9))</f>
        <v>18.600000000000001</v>
      </c>
    </row>
    <row r="164" spans="1:6" x14ac:dyDescent="0.25">
      <c r="A164">
        <v>10199000</v>
      </c>
      <c r="B164" t="s">
        <v>263</v>
      </c>
      <c r="C164" t="s">
        <v>545</v>
      </c>
      <c r="D164" s="1">
        <v>3200</v>
      </c>
      <c r="F164" s="12">
        <f>IF($D164&lt;=INFO!$Q$3,INFO!$Q$9,(((($D164-INFO!$Q$3)/1000)*INFO!$Q$6)+INFO!$Q$9))</f>
        <v>18.600000000000001</v>
      </c>
    </row>
    <row r="165" spans="1:6" x14ac:dyDescent="0.25">
      <c r="A165">
        <v>10227000</v>
      </c>
      <c r="B165" t="s">
        <v>266</v>
      </c>
      <c r="C165" t="s">
        <v>579</v>
      </c>
      <c r="D165" s="1">
        <v>3200</v>
      </c>
      <c r="F165" s="12">
        <f>IF($D165&lt;=INFO!$Q$3,INFO!$Q$9,(((($D165-INFO!$Q$3)/1000)*INFO!$Q$6)+INFO!$Q$9))</f>
        <v>18.600000000000001</v>
      </c>
    </row>
    <row r="166" spans="1:6" x14ac:dyDescent="0.25">
      <c r="A166">
        <v>10285000</v>
      </c>
      <c r="B166" t="s">
        <v>250</v>
      </c>
      <c r="C166" t="s">
        <v>398</v>
      </c>
      <c r="D166" s="1">
        <v>3200</v>
      </c>
      <c r="F166" s="12">
        <f>IF($D166&lt;=INFO!$Q$3,INFO!$Q$9,(((($D166-INFO!$Q$3)/1000)*INFO!$Q$6)+INFO!$Q$9))</f>
        <v>18.600000000000001</v>
      </c>
    </row>
    <row r="167" spans="1:6" x14ac:dyDescent="0.25">
      <c r="A167">
        <v>10007000</v>
      </c>
      <c r="B167" t="s">
        <v>174</v>
      </c>
      <c r="C167" t="s">
        <v>476</v>
      </c>
      <c r="D167" s="1">
        <v>3300</v>
      </c>
      <c r="F167" s="12">
        <f>IF($D167&lt;=INFO!$Q$3,INFO!$Q$9,(((($D167-INFO!$Q$3)/1000)*INFO!$Q$6)+INFO!$Q$9))</f>
        <v>18.899999999999999</v>
      </c>
    </row>
    <row r="168" spans="1:6" x14ac:dyDescent="0.25">
      <c r="A168">
        <v>10011000</v>
      </c>
      <c r="B168" t="s">
        <v>149</v>
      </c>
      <c r="C168" t="s">
        <v>627</v>
      </c>
      <c r="D168" s="1">
        <v>3300</v>
      </c>
      <c r="F168" s="12">
        <f>IF($D168&lt;=INFO!$Q$3,INFO!$Q$9,(((($D168-INFO!$Q$3)/1000)*INFO!$Q$6)+INFO!$Q$9))</f>
        <v>18.899999999999999</v>
      </c>
    </row>
    <row r="169" spans="1:6" x14ac:dyDescent="0.25">
      <c r="A169">
        <v>10055000</v>
      </c>
      <c r="B169" t="s">
        <v>74</v>
      </c>
      <c r="C169" t="s">
        <v>13</v>
      </c>
      <c r="D169" s="1">
        <v>3300</v>
      </c>
      <c r="F169" s="12">
        <f>IF($D169&lt;=INFO!$Q$3,INFO!$Q$9,(((($D169-INFO!$Q$3)/1000)*INFO!$Q$6)+INFO!$Q$9))</f>
        <v>18.899999999999999</v>
      </c>
    </row>
    <row r="170" spans="1:6" x14ac:dyDescent="0.25">
      <c r="A170">
        <v>10124000</v>
      </c>
      <c r="B170" t="s">
        <v>201</v>
      </c>
      <c r="C170" t="s">
        <v>534</v>
      </c>
      <c r="D170" s="1">
        <v>3300</v>
      </c>
      <c r="F170" s="12">
        <f>IF($D170&lt;=INFO!$Q$3,INFO!$Q$9,(((($D170-INFO!$Q$3)/1000)*INFO!$Q$6)+INFO!$Q$9))</f>
        <v>18.899999999999999</v>
      </c>
    </row>
    <row r="171" spans="1:6" x14ac:dyDescent="0.25">
      <c r="A171">
        <v>10200000</v>
      </c>
      <c r="B171" t="s">
        <v>126</v>
      </c>
      <c r="C171" t="s">
        <v>451</v>
      </c>
      <c r="D171" s="1">
        <v>3400</v>
      </c>
      <c r="F171" s="12">
        <f>IF($D171&lt;=INFO!$Q$3,INFO!$Q$9,(((($D171-INFO!$Q$3)/1000)*INFO!$Q$6)+INFO!$Q$9))</f>
        <v>19.2</v>
      </c>
    </row>
    <row r="172" spans="1:6" x14ac:dyDescent="0.25">
      <c r="A172">
        <v>10265000</v>
      </c>
      <c r="B172" t="s">
        <v>221</v>
      </c>
      <c r="C172" t="s">
        <v>553</v>
      </c>
      <c r="D172" s="1">
        <v>3400</v>
      </c>
      <c r="F172" s="12">
        <f>IF($D172&lt;=INFO!$Q$3,INFO!$Q$9,(((($D172-INFO!$Q$3)/1000)*INFO!$Q$6)+INFO!$Q$9))</f>
        <v>19.2</v>
      </c>
    </row>
    <row r="173" spans="1:6" x14ac:dyDescent="0.25">
      <c r="A173">
        <v>10064000</v>
      </c>
      <c r="B173" t="s">
        <v>206</v>
      </c>
      <c r="C173" t="s">
        <v>537</v>
      </c>
      <c r="D173" s="1">
        <v>3500</v>
      </c>
      <c r="F173" s="12">
        <f>IF($D173&lt;=INFO!$Q$3,INFO!$Q$9,(((($D173-INFO!$Q$3)/1000)*INFO!$Q$6)+INFO!$Q$9))</f>
        <v>19.5</v>
      </c>
    </row>
    <row r="174" spans="1:6" x14ac:dyDescent="0.25">
      <c r="A174">
        <v>10186000</v>
      </c>
      <c r="B174" t="s">
        <v>204</v>
      </c>
      <c r="C174" t="s">
        <v>509</v>
      </c>
      <c r="D174" s="1">
        <v>3500</v>
      </c>
      <c r="F174" s="12">
        <f>IF($D174&lt;=INFO!$Q$3,INFO!$Q$9,(((($D174-INFO!$Q$3)/1000)*INFO!$Q$6)+INFO!$Q$9))</f>
        <v>19.5</v>
      </c>
    </row>
    <row r="175" spans="1:6" x14ac:dyDescent="0.25">
      <c r="A175">
        <v>10219000</v>
      </c>
      <c r="B175" t="s">
        <v>317</v>
      </c>
      <c r="C175" t="s">
        <v>602</v>
      </c>
      <c r="D175" s="1">
        <v>3500</v>
      </c>
      <c r="F175" s="12">
        <f>IF($D175&lt;=INFO!$Q$3,INFO!$Q$9,(((($D175-INFO!$Q$3)/1000)*INFO!$Q$6)+INFO!$Q$9))</f>
        <v>19.5</v>
      </c>
    </row>
    <row r="176" spans="1:6" x14ac:dyDescent="0.25">
      <c r="A176">
        <v>10048000</v>
      </c>
      <c r="B176" t="s">
        <v>144</v>
      </c>
      <c r="C176" t="s">
        <v>471</v>
      </c>
      <c r="D176" s="1">
        <v>3600</v>
      </c>
      <c r="F176" s="12">
        <f>IF($D176&lt;=INFO!$Q$3,INFO!$Q$9,(((($D176-INFO!$Q$3)/1000)*INFO!$Q$6)+INFO!$Q$9))</f>
        <v>19.8</v>
      </c>
    </row>
    <row r="177" spans="1:6" x14ac:dyDescent="0.25">
      <c r="A177">
        <v>10054000</v>
      </c>
      <c r="B177" t="s">
        <v>246</v>
      </c>
      <c r="C177" t="s">
        <v>544</v>
      </c>
      <c r="D177" s="1">
        <v>3600</v>
      </c>
      <c r="F177" s="12">
        <f>IF($D177&lt;=INFO!$Q$3,INFO!$Q$9,(((($D177-INFO!$Q$3)/1000)*INFO!$Q$6)+INFO!$Q$9))</f>
        <v>19.8</v>
      </c>
    </row>
    <row r="178" spans="1:6" x14ac:dyDescent="0.25">
      <c r="A178">
        <v>10080000</v>
      </c>
      <c r="B178" t="s">
        <v>105</v>
      </c>
      <c r="C178" t="s">
        <v>442</v>
      </c>
      <c r="D178" s="1">
        <v>3600</v>
      </c>
      <c r="F178" s="12">
        <f>IF($D178&lt;=INFO!$Q$3,INFO!$Q$9,(((($D178-INFO!$Q$3)/1000)*INFO!$Q$6)+INFO!$Q$9))</f>
        <v>19.8</v>
      </c>
    </row>
    <row r="179" spans="1:6" x14ac:dyDescent="0.25">
      <c r="A179">
        <v>10271000</v>
      </c>
      <c r="B179" t="s">
        <v>178</v>
      </c>
      <c r="C179" t="s">
        <v>500</v>
      </c>
      <c r="D179" s="1">
        <v>3600</v>
      </c>
      <c r="F179" s="12">
        <f>IF($D179&lt;=INFO!$Q$3,INFO!$Q$9,(((($D179-INFO!$Q$3)/1000)*INFO!$Q$6)+INFO!$Q$9))</f>
        <v>19.8</v>
      </c>
    </row>
    <row r="180" spans="1:6" x14ac:dyDescent="0.25">
      <c r="A180">
        <v>10312000</v>
      </c>
      <c r="B180" t="s">
        <v>197</v>
      </c>
      <c r="C180" t="s">
        <v>527</v>
      </c>
      <c r="D180" s="1">
        <v>3600</v>
      </c>
      <c r="F180" s="12">
        <f>IF($D180&lt;=INFO!$Q$3,INFO!$Q$9,(((($D180-INFO!$Q$3)/1000)*INFO!$Q$6)+INFO!$Q$9))</f>
        <v>19.8</v>
      </c>
    </row>
    <row r="181" spans="1:6" x14ac:dyDescent="0.25">
      <c r="A181">
        <v>10313000</v>
      </c>
      <c r="B181" t="s">
        <v>257</v>
      </c>
      <c r="C181" t="s">
        <v>561</v>
      </c>
      <c r="D181" s="1">
        <v>3600</v>
      </c>
      <c r="F181" s="12">
        <f>IF($D181&lt;=INFO!$Q$3,INFO!$Q$9,(((($D181-INFO!$Q$3)/1000)*INFO!$Q$6)+INFO!$Q$9))</f>
        <v>19.8</v>
      </c>
    </row>
    <row r="182" spans="1:6" x14ac:dyDescent="0.25">
      <c r="A182">
        <v>10358000</v>
      </c>
      <c r="B182" t="s">
        <v>291</v>
      </c>
      <c r="C182" t="s">
        <v>582</v>
      </c>
      <c r="D182" s="1">
        <v>3600</v>
      </c>
      <c r="F182" s="12">
        <f>IF($D182&lt;=INFO!$Q$3,INFO!$Q$9,(((($D182-INFO!$Q$3)/1000)*INFO!$Q$6)+INFO!$Q$9))</f>
        <v>19.8</v>
      </c>
    </row>
    <row r="183" spans="1:6" x14ac:dyDescent="0.25">
      <c r="A183">
        <v>10040000</v>
      </c>
      <c r="B183" t="s">
        <v>254</v>
      </c>
      <c r="C183" t="s">
        <v>556</v>
      </c>
      <c r="D183" s="1">
        <v>3700</v>
      </c>
      <c r="F183" s="12">
        <f>IF($D183&lt;=INFO!$Q$3,INFO!$Q$9,(((($D183-INFO!$Q$3)/1000)*INFO!$Q$6)+INFO!$Q$9))</f>
        <v>20.100000000000001</v>
      </c>
    </row>
    <row r="184" spans="1:6" x14ac:dyDescent="0.25">
      <c r="A184">
        <v>10198000</v>
      </c>
      <c r="B184" t="s">
        <v>55</v>
      </c>
      <c r="C184" t="s">
        <v>640</v>
      </c>
      <c r="D184" s="1">
        <v>3700</v>
      </c>
      <c r="F184" s="12">
        <f>IF($D184&lt;=INFO!$Q$3,INFO!$Q$9,(((($D184-INFO!$Q$3)/1000)*INFO!$Q$6)+INFO!$Q$9))</f>
        <v>20.100000000000001</v>
      </c>
    </row>
    <row r="185" spans="1:6" x14ac:dyDescent="0.25">
      <c r="A185">
        <v>10233000</v>
      </c>
      <c r="B185" t="s">
        <v>303</v>
      </c>
      <c r="C185" t="s">
        <v>585</v>
      </c>
      <c r="D185" s="1">
        <v>3700</v>
      </c>
      <c r="F185" s="12">
        <f>IF($D185&lt;=INFO!$Q$3,INFO!$Q$9,(((($D185-INFO!$Q$3)/1000)*INFO!$Q$6)+INFO!$Q$9))</f>
        <v>20.100000000000001</v>
      </c>
    </row>
    <row r="186" spans="1:6" x14ac:dyDescent="0.25">
      <c r="A186">
        <v>10276000</v>
      </c>
      <c r="B186" t="s">
        <v>243</v>
      </c>
      <c r="C186" t="s">
        <v>565</v>
      </c>
      <c r="D186" s="1">
        <v>3700</v>
      </c>
      <c r="F186" s="12">
        <f>IF($D186&lt;=INFO!$Q$3,INFO!$Q$9,(((($D186-INFO!$Q$3)/1000)*INFO!$Q$6)+INFO!$Q$9))</f>
        <v>20.100000000000001</v>
      </c>
    </row>
    <row r="187" spans="1:6" x14ac:dyDescent="0.25">
      <c r="A187">
        <v>10294000</v>
      </c>
      <c r="B187" t="s">
        <v>238</v>
      </c>
      <c r="C187" t="s">
        <v>530</v>
      </c>
      <c r="D187" s="1">
        <v>3700</v>
      </c>
      <c r="F187" s="12">
        <f>IF($D187&lt;=INFO!$Q$3,INFO!$Q$9,(((($D187-INFO!$Q$3)/1000)*INFO!$Q$6)+INFO!$Q$9))</f>
        <v>20.100000000000001</v>
      </c>
    </row>
    <row r="188" spans="1:6" x14ac:dyDescent="0.25">
      <c r="A188">
        <v>10067000</v>
      </c>
      <c r="B188" t="s">
        <v>212</v>
      </c>
      <c r="C188" t="s">
        <v>495</v>
      </c>
      <c r="D188" s="1">
        <v>3800</v>
      </c>
      <c r="F188" s="12">
        <f>IF($D188&lt;=INFO!$Q$3,INFO!$Q$9,(((($D188-INFO!$Q$3)/1000)*INFO!$Q$6)+INFO!$Q$9))</f>
        <v>20.399999999999999</v>
      </c>
    </row>
    <row r="189" spans="1:6" x14ac:dyDescent="0.25">
      <c r="A189">
        <v>10135000</v>
      </c>
      <c r="B189" t="s">
        <v>262</v>
      </c>
      <c r="C189" t="s">
        <v>557</v>
      </c>
      <c r="D189" s="1">
        <v>3800</v>
      </c>
      <c r="F189" s="12">
        <f>IF($D189&lt;=INFO!$Q$3,INFO!$Q$9,(((($D189-INFO!$Q$3)/1000)*INFO!$Q$6)+INFO!$Q$9))</f>
        <v>20.399999999999999</v>
      </c>
    </row>
    <row r="190" spans="1:6" x14ac:dyDescent="0.25">
      <c r="A190">
        <v>10156000</v>
      </c>
      <c r="B190" t="s">
        <v>300</v>
      </c>
      <c r="C190" t="s">
        <v>521</v>
      </c>
      <c r="D190" s="1">
        <v>3800</v>
      </c>
      <c r="F190" s="12">
        <f>IF($D190&lt;=INFO!$Q$3,INFO!$Q$9,(((($D190-INFO!$Q$3)/1000)*INFO!$Q$6)+INFO!$Q$9))</f>
        <v>20.399999999999999</v>
      </c>
    </row>
    <row r="191" spans="1:6" x14ac:dyDescent="0.25">
      <c r="A191">
        <v>10236000</v>
      </c>
      <c r="B191" t="s">
        <v>177</v>
      </c>
      <c r="C191" t="s">
        <v>518</v>
      </c>
      <c r="D191" s="1">
        <v>3800</v>
      </c>
      <c r="F191" s="12">
        <f>IF($D191&lt;=INFO!$Q$3,INFO!$Q$9,(((($D191-INFO!$Q$3)/1000)*INFO!$Q$6)+INFO!$Q$9))</f>
        <v>20.399999999999999</v>
      </c>
    </row>
    <row r="192" spans="1:6" x14ac:dyDescent="0.25">
      <c r="A192">
        <v>10309000</v>
      </c>
      <c r="B192" t="s">
        <v>147</v>
      </c>
      <c r="C192" t="s">
        <v>455</v>
      </c>
      <c r="D192" s="1">
        <v>3800</v>
      </c>
      <c r="F192" s="12">
        <f>IF($D192&lt;=INFO!$Q$3,INFO!$Q$9,(((($D192-INFO!$Q$3)/1000)*INFO!$Q$6)+INFO!$Q$9))</f>
        <v>20.399999999999999</v>
      </c>
    </row>
    <row r="193" spans="1:6" x14ac:dyDescent="0.25">
      <c r="A193">
        <v>10013000</v>
      </c>
      <c r="B193" t="s">
        <v>252</v>
      </c>
      <c r="C193" t="s">
        <v>583</v>
      </c>
      <c r="D193" s="1">
        <v>3900</v>
      </c>
      <c r="F193" s="12">
        <f>IF($D193&lt;=INFO!$Q$3,INFO!$Q$9,(((($D193-INFO!$Q$3)/1000)*INFO!$Q$6)+INFO!$Q$9))</f>
        <v>20.7</v>
      </c>
    </row>
    <row r="194" spans="1:6" x14ac:dyDescent="0.25">
      <c r="A194">
        <v>10058000</v>
      </c>
      <c r="B194" t="s">
        <v>51</v>
      </c>
      <c r="C194" t="s">
        <v>384</v>
      </c>
      <c r="D194" s="1">
        <v>3900</v>
      </c>
      <c r="F194" s="12">
        <f>IF($D194&lt;=INFO!$Q$3,INFO!$Q$9,(((($D194-INFO!$Q$3)/1000)*INFO!$Q$6)+INFO!$Q$9))</f>
        <v>20.7</v>
      </c>
    </row>
    <row r="195" spans="1:6" x14ac:dyDescent="0.25">
      <c r="A195">
        <v>10066000</v>
      </c>
      <c r="B195" t="s">
        <v>218</v>
      </c>
      <c r="C195" t="s">
        <v>538</v>
      </c>
      <c r="D195" s="1">
        <v>3900</v>
      </c>
      <c r="F195" s="12">
        <f>IF($D195&lt;=INFO!$Q$3,INFO!$Q$9,(((($D195-INFO!$Q$3)/1000)*INFO!$Q$6)+INFO!$Q$9))</f>
        <v>20.7</v>
      </c>
    </row>
    <row r="196" spans="1:6" x14ac:dyDescent="0.25">
      <c r="A196">
        <v>10074000</v>
      </c>
      <c r="B196" t="s">
        <v>234</v>
      </c>
      <c r="C196" t="s">
        <v>604</v>
      </c>
      <c r="D196" s="1">
        <v>3900</v>
      </c>
      <c r="F196" s="12">
        <f>IF($D196&lt;=INFO!$Q$3,INFO!$Q$9,(((($D196-INFO!$Q$3)/1000)*INFO!$Q$6)+INFO!$Q$9))</f>
        <v>20.7</v>
      </c>
    </row>
    <row r="197" spans="1:6" x14ac:dyDescent="0.25">
      <c r="A197">
        <v>10077000</v>
      </c>
      <c r="B197" t="s">
        <v>224</v>
      </c>
      <c r="C197" t="s">
        <v>225</v>
      </c>
      <c r="D197" s="1">
        <v>3900</v>
      </c>
      <c r="F197" s="12">
        <f>IF($D197&lt;=INFO!$Q$3,INFO!$Q$9,(((($D197-INFO!$Q$3)/1000)*INFO!$Q$6)+INFO!$Q$9))</f>
        <v>20.7</v>
      </c>
    </row>
    <row r="198" spans="1:6" x14ac:dyDescent="0.25">
      <c r="A198">
        <v>10192000</v>
      </c>
      <c r="B198" t="s">
        <v>215</v>
      </c>
      <c r="C198" t="s">
        <v>444</v>
      </c>
      <c r="D198" s="1">
        <v>3900</v>
      </c>
      <c r="F198" s="12">
        <f>IF($D198&lt;=INFO!$Q$3,INFO!$Q$9,(((($D198-INFO!$Q$3)/1000)*INFO!$Q$6)+INFO!$Q$9))</f>
        <v>20.7</v>
      </c>
    </row>
    <row r="199" spans="1:6" x14ac:dyDescent="0.25">
      <c r="A199">
        <v>10216000</v>
      </c>
      <c r="B199" t="s">
        <v>207</v>
      </c>
      <c r="C199" t="s">
        <v>506</v>
      </c>
      <c r="D199" s="1">
        <v>3900</v>
      </c>
      <c r="F199" s="12">
        <f>IF($D199&lt;=INFO!$Q$3,INFO!$Q$9,(((($D199-INFO!$Q$3)/1000)*INFO!$Q$6)+INFO!$Q$9))</f>
        <v>20.7</v>
      </c>
    </row>
    <row r="200" spans="1:6" x14ac:dyDescent="0.25">
      <c r="A200">
        <v>10217000</v>
      </c>
      <c r="B200" t="s">
        <v>371</v>
      </c>
      <c r="C200" t="s">
        <v>663</v>
      </c>
      <c r="D200" s="1">
        <v>3900</v>
      </c>
      <c r="F200" s="12">
        <f>IF($D200&lt;=INFO!$Q$3,INFO!$Q$9,(((($D200-INFO!$Q$3)/1000)*INFO!$Q$6)+INFO!$Q$9))</f>
        <v>20.7</v>
      </c>
    </row>
    <row r="201" spans="1:6" x14ac:dyDescent="0.25">
      <c r="A201">
        <v>10344000</v>
      </c>
      <c r="B201" t="s">
        <v>223</v>
      </c>
      <c r="C201" t="s">
        <v>535</v>
      </c>
      <c r="D201" s="1">
        <v>3900</v>
      </c>
      <c r="F201" s="12">
        <f>IF($D201&lt;=INFO!$Q$3,INFO!$Q$9,(((($D201-INFO!$Q$3)/1000)*INFO!$Q$6)+INFO!$Q$9))</f>
        <v>20.7</v>
      </c>
    </row>
    <row r="202" spans="1:6" x14ac:dyDescent="0.25">
      <c r="A202">
        <v>10359000</v>
      </c>
      <c r="B202" t="s">
        <v>232</v>
      </c>
      <c r="C202" t="s">
        <v>512</v>
      </c>
      <c r="D202" s="1">
        <v>4000</v>
      </c>
      <c r="F202" s="12">
        <f>IF($D202&lt;=INFO!$Q$3,INFO!$Q$9,(((($D202-INFO!$Q$3)/1000)*INFO!$Q$6)+INFO!$Q$9))</f>
        <v>21</v>
      </c>
    </row>
    <row r="203" spans="1:6" x14ac:dyDescent="0.25">
      <c r="A203">
        <v>10182000</v>
      </c>
      <c r="B203" t="s">
        <v>318</v>
      </c>
      <c r="C203" t="s">
        <v>505</v>
      </c>
      <c r="D203" s="1">
        <v>4000</v>
      </c>
      <c r="F203" s="12">
        <f>IF($D203&lt;=INFO!$Q$3,INFO!$Q$9,(((($D203-INFO!$Q$3)/1000)*INFO!$Q$6)+INFO!$Q$9))</f>
        <v>21</v>
      </c>
    </row>
    <row r="204" spans="1:6" x14ac:dyDescent="0.25">
      <c r="A204">
        <v>10216500</v>
      </c>
      <c r="B204" t="s">
        <v>367</v>
      </c>
      <c r="C204" t="s">
        <v>650</v>
      </c>
      <c r="D204" s="1">
        <v>4000</v>
      </c>
      <c r="F204" s="12">
        <f>IF($D204&lt;=INFO!$Q$3,INFO!$Q$9,(((($D204-INFO!$Q$3)/1000)*INFO!$Q$6)+INFO!$Q$9))</f>
        <v>21</v>
      </c>
    </row>
    <row r="205" spans="1:6" x14ac:dyDescent="0.25">
      <c r="A205">
        <v>10317000</v>
      </c>
      <c r="B205" t="s">
        <v>227</v>
      </c>
      <c r="C205" t="s">
        <v>603</v>
      </c>
      <c r="D205" s="1">
        <v>4000</v>
      </c>
      <c r="F205" s="12">
        <f>IF($D205&lt;=INFO!$Q$3,INFO!$Q$9,(((($D205-INFO!$Q$3)/1000)*INFO!$Q$6)+INFO!$Q$9))</f>
        <v>21</v>
      </c>
    </row>
    <row r="206" spans="1:6" x14ac:dyDescent="0.25">
      <c r="A206">
        <v>10108000</v>
      </c>
      <c r="B206" t="s">
        <v>183</v>
      </c>
      <c r="C206" t="s">
        <v>656</v>
      </c>
      <c r="D206" s="1">
        <v>4100</v>
      </c>
      <c r="F206" s="12">
        <f>IF($D206&lt;=INFO!$Q$3,INFO!$Q$9,(((($D206-INFO!$Q$3)/1000)*INFO!$Q$6)+INFO!$Q$9))</f>
        <v>21.3</v>
      </c>
    </row>
    <row r="207" spans="1:6" x14ac:dyDescent="0.25">
      <c r="A207">
        <v>10027000</v>
      </c>
      <c r="B207" t="s">
        <v>157</v>
      </c>
      <c r="C207" t="s">
        <v>480</v>
      </c>
      <c r="D207" s="1">
        <v>4200</v>
      </c>
      <c r="F207" s="12">
        <f>IF($D207&lt;=INFO!$Q$3,INFO!$Q$9,(((($D207-INFO!$Q$3)/1000)*INFO!$Q$6)+INFO!$Q$9))</f>
        <v>21.6</v>
      </c>
    </row>
    <row r="208" spans="1:6" x14ac:dyDescent="0.25">
      <c r="A208">
        <v>10247000</v>
      </c>
      <c r="B208" t="s">
        <v>40</v>
      </c>
      <c r="C208" t="s">
        <v>593</v>
      </c>
      <c r="D208" s="1">
        <v>4200</v>
      </c>
      <c r="F208" s="12">
        <f>IF($D208&lt;=INFO!$Q$3,INFO!$Q$9,(((($D208-INFO!$Q$3)/1000)*INFO!$Q$6)+INFO!$Q$9))</f>
        <v>21.6</v>
      </c>
    </row>
    <row r="209" spans="1:6" x14ac:dyDescent="0.25">
      <c r="A209">
        <v>10287000</v>
      </c>
      <c r="B209" t="s">
        <v>237</v>
      </c>
      <c r="C209" t="s">
        <v>554</v>
      </c>
      <c r="D209" s="1">
        <v>4200</v>
      </c>
      <c r="F209" s="12">
        <f>IF($D209&lt;=INFO!$Q$3,INFO!$Q$9,(((($D209-INFO!$Q$3)/1000)*INFO!$Q$6)+INFO!$Q$9))</f>
        <v>21.6</v>
      </c>
    </row>
    <row r="210" spans="1:6" x14ac:dyDescent="0.25">
      <c r="A210">
        <v>10295000</v>
      </c>
      <c r="B210" t="s">
        <v>301</v>
      </c>
      <c r="C210" t="s">
        <v>555</v>
      </c>
      <c r="D210" s="1">
        <v>4200</v>
      </c>
      <c r="F210" s="12">
        <f>IF($D210&lt;=INFO!$Q$3,INFO!$Q$9,(((($D210-INFO!$Q$3)/1000)*INFO!$Q$6)+INFO!$Q$9))</f>
        <v>21.6</v>
      </c>
    </row>
    <row r="211" spans="1:6" x14ac:dyDescent="0.25">
      <c r="A211">
        <v>10363000</v>
      </c>
      <c r="B211" t="s">
        <v>233</v>
      </c>
      <c r="C211" t="s">
        <v>543</v>
      </c>
      <c r="D211" s="1">
        <v>4200</v>
      </c>
      <c r="F211" s="12">
        <f>IF($D211&lt;=INFO!$Q$3,INFO!$Q$9,(((($D211-INFO!$Q$3)/1000)*INFO!$Q$6)+INFO!$Q$9))</f>
        <v>21.6</v>
      </c>
    </row>
    <row r="212" spans="1:6" x14ac:dyDescent="0.25">
      <c r="A212">
        <v>10318000</v>
      </c>
      <c r="B212" t="s">
        <v>181</v>
      </c>
      <c r="C212" t="s">
        <v>660</v>
      </c>
      <c r="D212" s="1">
        <v>4300</v>
      </c>
      <c r="F212" s="12">
        <f>IF($D212&lt;=INFO!$Q$3,INFO!$Q$9,(((($D212-INFO!$Q$3)/1000)*INFO!$Q$6)+INFO!$Q$9))</f>
        <v>21.9</v>
      </c>
    </row>
    <row r="213" spans="1:6" x14ac:dyDescent="0.25">
      <c r="A213">
        <v>10342000</v>
      </c>
      <c r="B213" t="s">
        <v>269</v>
      </c>
      <c r="C213" t="s">
        <v>548</v>
      </c>
      <c r="D213" s="1">
        <v>4300</v>
      </c>
      <c r="F213" s="12">
        <f>IF($D213&lt;=INFO!$Q$3,INFO!$Q$9,(((($D213-INFO!$Q$3)/1000)*INFO!$Q$6)+INFO!$Q$9))</f>
        <v>21.9</v>
      </c>
    </row>
    <row r="214" spans="1:6" x14ac:dyDescent="0.25">
      <c r="A214">
        <v>10073000</v>
      </c>
      <c r="B214" t="s">
        <v>239</v>
      </c>
      <c r="C214" t="s">
        <v>529</v>
      </c>
      <c r="D214" s="1">
        <v>4400</v>
      </c>
      <c r="F214" s="12">
        <f>IF($D214&lt;=INFO!$Q$3,INFO!$Q$9,(((($D214-INFO!$Q$3)/1000)*INFO!$Q$6)+INFO!$Q$9))</f>
        <v>22.2</v>
      </c>
    </row>
    <row r="215" spans="1:6" x14ac:dyDescent="0.25">
      <c r="A215">
        <v>10103000</v>
      </c>
      <c r="B215" t="s">
        <v>307</v>
      </c>
      <c r="C215" t="s">
        <v>597</v>
      </c>
      <c r="D215" s="1">
        <v>4400</v>
      </c>
      <c r="F215" s="12">
        <f>IF($D215&lt;=INFO!$Q$3,INFO!$Q$9,(((($D215-INFO!$Q$3)/1000)*INFO!$Q$6)+INFO!$Q$9))</f>
        <v>22.2</v>
      </c>
    </row>
    <row r="216" spans="1:6" x14ac:dyDescent="0.25">
      <c r="A216">
        <v>10205000</v>
      </c>
      <c r="B216" t="s">
        <v>289</v>
      </c>
      <c r="C216" t="s">
        <v>591</v>
      </c>
      <c r="D216" s="1">
        <v>4400</v>
      </c>
      <c r="F216" s="12">
        <f>IF($D216&lt;=INFO!$Q$3,INFO!$Q$9,(((($D216-INFO!$Q$3)/1000)*INFO!$Q$6)+INFO!$Q$9))</f>
        <v>22.2</v>
      </c>
    </row>
    <row r="217" spans="1:6" x14ac:dyDescent="0.25">
      <c r="A217">
        <v>10228000</v>
      </c>
      <c r="B217" t="s">
        <v>290</v>
      </c>
      <c r="C217" t="s">
        <v>540</v>
      </c>
      <c r="D217" s="1">
        <v>4400</v>
      </c>
      <c r="F217" s="12">
        <f>IF($D217&lt;=INFO!$Q$3,INFO!$Q$9,(((($D217-INFO!$Q$3)/1000)*INFO!$Q$6)+INFO!$Q$9))</f>
        <v>22.2</v>
      </c>
    </row>
    <row r="218" spans="1:6" x14ac:dyDescent="0.25">
      <c r="A218">
        <v>10268000</v>
      </c>
      <c r="B218" t="s">
        <v>267</v>
      </c>
      <c r="C218" t="s">
        <v>595</v>
      </c>
      <c r="D218" s="1">
        <v>4400</v>
      </c>
      <c r="F218" s="12">
        <f>IF($D218&lt;=INFO!$Q$3,INFO!$Q$9,(((($D218-INFO!$Q$3)/1000)*INFO!$Q$6)+INFO!$Q$9))</f>
        <v>22.2</v>
      </c>
    </row>
    <row r="219" spans="1:6" x14ac:dyDescent="0.25">
      <c r="A219">
        <v>10288000</v>
      </c>
      <c r="B219" t="s">
        <v>331</v>
      </c>
      <c r="C219" t="s">
        <v>626</v>
      </c>
      <c r="D219" s="1">
        <v>4400</v>
      </c>
      <c r="F219" s="12">
        <f>IF($D219&lt;=INFO!$Q$3,INFO!$Q$9,(((($D219-INFO!$Q$3)/1000)*INFO!$Q$6)+INFO!$Q$9))</f>
        <v>22.2</v>
      </c>
    </row>
    <row r="220" spans="1:6" x14ac:dyDescent="0.25">
      <c r="A220">
        <v>10047000</v>
      </c>
      <c r="B220" t="s">
        <v>38</v>
      </c>
      <c r="C220" t="s">
        <v>606</v>
      </c>
      <c r="D220" s="1">
        <v>4500</v>
      </c>
      <c r="F220" s="12">
        <f>IF($D220&lt;=INFO!$Q$3,INFO!$Q$9,(((($D220-INFO!$Q$3)/1000)*INFO!$Q$6)+INFO!$Q$9))</f>
        <v>22.5</v>
      </c>
    </row>
    <row r="221" spans="1:6" x14ac:dyDescent="0.25">
      <c r="A221">
        <v>10079000</v>
      </c>
      <c r="B221" t="s">
        <v>240</v>
      </c>
      <c r="C221" t="s">
        <v>60</v>
      </c>
      <c r="D221" s="1">
        <v>4500</v>
      </c>
      <c r="F221" s="12">
        <f>IF($D221&lt;=INFO!$Q$3,INFO!$Q$9,(((($D221-INFO!$Q$3)/1000)*INFO!$Q$6)+INFO!$Q$9))</f>
        <v>22.5</v>
      </c>
    </row>
    <row r="222" spans="1:6" x14ac:dyDescent="0.25">
      <c r="A222">
        <v>10221000</v>
      </c>
      <c r="B222" t="s">
        <v>353</v>
      </c>
      <c r="C222" t="s">
        <v>628</v>
      </c>
      <c r="D222" s="1">
        <v>4500</v>
      </c>
      <c r="F222" s="12">
        <f>IF($D222&lt;=INFO!$Q$3,INFO!$Q$9,(((($D222-INFO!$Q$3)/1000)*INFO!$Q$6)+INFO!$Q$9))</f>
        <v>22.5</v>
      </c>
    </row>
    <row r="223" spans="1:6" x14ac:dyDescent="0.25">
      <c r="A223">
        <v>10354000</v>
      </c>
      <c r="B223" t="s">
        <v>314</v>
      </c>
      <c r="C223" t="s">
        <v>616</v>
      </c>
      <c r="D223" s="1">
        <v>4500</v>
      </c>
      <c r="F223" s="12">
        <f>IF($D223&lt;=INFO!$Q$3,INFO!$Q$9,(((($D223-INFO!$Q$3)/1000)*INFO!$Q$6)+INFO!$Q$9))</f>
        <v>22.5</v>
      </c>
    </row>
    <row r="224" spans="1:6" x14ac:dyDescent="0.25">
      <c r="A224">
        <v>10024000</v>
      </c>
      <c r="B224" t="s">
        <v>6</v>
      </c>
      <c r="C224" t="s">
        <v>7</v>
      </c>
      <c r="D224" s="1">
        <v>4600</v>
      </c>
      <c r="F224" s="12">
        <f>IF($D224&lt;=INFO!$Q$3,INFO!$Q$9,(((($D224-INFO!$Q$3)/1000)*INFO!$Q$6)+INFO!$Q$9))</f>
        <v>22.8</v>
      </c>
    </row>
    <row r="225" spans="1:6" x14ac:dyDescent="0.25">
      <c r="A225">
        <v>10152000</v>
      </c>
      <c r="B225" t="s">
        <v>311</v>
      </c>
      <c r="C225" t="s">
        <v>612</v>
      </c>
      <c r="D225" s="1">
        <v>4600</v>
      </c>
      <c r="F225" s="12">
        <f>IF($D225&lt;=INFO!$Q$3,INFO!$Q$9,(((($D225-INFO!$Q$3)/1000)*INFO!$Q$6)+INFO!$Q$9))</f>
        <v>22.8</v>
      </c>
    </row>
    <row r="226" spans="1:6" x14ac:dyDescent="0.25">
      <c r="A226">
        <v>10275000</v>
      </c>
      <c r="B226" t="s">
        <v>345</v>
      </c>
      <c r="C226" t="s">
        <v>632</v>
      </c>
      <c r="D226" s="1">
        <v>4600</v>
      </c>
      <c r="F226" s="12">
        <f>IF($D226&lt;=INFO!$Q$3,INFO!$Q$9,(((($D226-INFO!$Q$3)/1000)*INFO!$Q$6)+INFO!$Q$9))</f>
        <v>22.8</v>
      </c>
    </row>
    <row r="227" spans="1:6" x14ac:dyDescent="0.25">
      <c r="A227">
        <v>10353000</v>
      </c>
      <c r="B227" t="s">
        <v>280</v>
      </c>
      <c r="C227" t="s">
        <v>588</v>
      </c>
      <c r="D227" s="1">
        <v>4600</v>
      </c>
      <c r="F227" s="12">
        <f>IF($D227&lt;=INFO!$Q$3,INFO!$Q$9,(((($D227-INFO!$Q$3)/1000)*INFO!$Q$6)+INFO!$Q$9))</f>
        <v>22.8</v>
      </c>
    </row>
    <row r="228" spans="1:6" x14ac:dyDescent="0.25">
      <c r="A228">
        <v>10012000</v>
      </c>
      <c r="B228" t="s">
        <v>187</v>
      </c>
      <c r="C228" t="s">
        <v>494</v>
      </c>
      <c r="D228" s="1">
        <v>4700</v>
      </c>
      <c r="F228" s="12">
        <f>IF($D228&lt;=INFO!$Q$3,INFO!$Q$9,(((($D228-INFO!$Q$3)/1000)*INFO!$Q$6)+INFO!$Q$9))</f>
        <v>23.1</v>
      </c>
    </row>
    <row r="229" spans="1:6" x14ac:dyDescent="0.25">
      <c r="A229">
        <v>10078000</v>
      </c>
      <c r="B229" t="s">
        <v>260</v>
      </c>
      <c r="C229" t="s">
        <v>577</v>
      </c>
      <c r="D229" s="1">
        <v>4700</v>
      </c>
      <c r="F229" s="12">
        <f>IF($D229&lt;=INFO!$Q$3,INFO!$Q$9,(((($D229-INFO!$Q$3)/1000)*INFO!$Q$6)+INFO!$Q$9))</f>
        <v>23.1</v>
      </c>
    </row>
    <row r="230" spans="1:6" x14ac:dyDescent="0.25">
      <c r="A230">
        <v>10096000</v>
      </c>
      <c r="B230" t="s">
        <v>275</v>
      </c>
      <c r="C230" t="s">
        <v>539</v>
      </c>
      <c r="D230" s="1">
        <v>4700</v>
      </c>
      <c r="F230" s="12">
        <f>IF($D230&lt;=INFO!$Q$3,INFO!$Q$9,(((($D230-INFO!$Q$3)/1000)*INFO!$Q$6)+INFO!$Q$9))</f>
        <v>23.1</v>
      </c>
    </row>
    <row r="231" spans="1:6" x14ac:dyDescent="0.25">
      <c r="A231">
        <v>10158000</v>
      </c>
      <c r="B231" t="s">
        <v>366</v>
      </c>
      <c r="C231" t="s">
        <v>665</v>
      </c>
      <c r="D231" s="1">
        <v>4700</v>
      </c>
      <c r="F231" s="12">
        <f>IF($D231&lt;=INFO!$Q$3,INFO!$Q$9,(((($D231-INFO!$Q$3)/1000)*INFO!$Q$6)+INFO!$Q$9))</f>
        <v>23.1</v>
      </c>
    </row>
    <row r="232" spans="1:6" x14ac:dyDescent="0.25">
      <c r="A232">
        <v>10298000</v>
      </c>
      <c r="B232" t="s">
        <v>326</v>
      </c>
      <c r="C232" t="s">
        <v>607</v>
      </c>
      <c r="D232" s="1">
        <v>4700</v>
      </c>
      <c r="F232" s="12">
        <f>IF($D232&lt;=INFO!$Q$3,INFO!$Q$9,(((($D232-INFO!$Q$3)/1000)*INFO!$Q$6)+INFO!$Q$9))</f>
        <v>23.1</v>
      </c>
    </row>
    <row r="233" spans="1:6" x14ac:dyDescent="0.25">
      <c r="A233">
        <v>10343000</v>
      </c>
      <c r="B233" t="s">
        <v>283</v>
      </c>
      <c r="C233" t="s">
        <v>620</v>
      </c>
      <c r="D233" s="1">
        <v>4700</v>
      </c>
      <c r="F233" s="12">
        <f>IF($D233&lt;=INFO!$Q$3,INFO!$Q$9,(((($D233-INFO!$Q$3)/1000)*INFO!$Q$6)+INFO!$Q$9))</f>
        <v>23.1</v>
      </c>
    </row>
    <row r="234" spans="1:6" x14ac:dyDescent="0.25">
      <c r="A234">
        <v>10357000</v>
      </c>
      <c r="B234" t="s">
        <v>281</v>
      </c>
      <c r="C234" t="s">
        <v>600</v>
      </c>
      <c r="D234" s="1">
        <v>4700</v>
      </c>
      <c r="F234" s="12">
        <f>IF($D234&lt;=INFO!$Q$3,INFO!$Q$9,(((($D234-INFO!$Q$3)/1000)*INFO!$Q$6)+INFO!$Q$9))</f>
        <v>23.1</v>
      </c>
    </row>
    <row r="235" spans="1:6" x14ac:dyDescent="0.25">
      <c r="A235">
        <v>10230000</v>
      </c>
      <c r="B235" t="s">
        <v>302</v>
      </c>
      <c r="C235" t="s">
        <v>630</v>
      </c>
      <c r="D235" s="1">
        <v>4800</v>
      </c>
      <c r="F235" s="12">
        <f>IF($D235&lt;=INFO!$Q$3,INFO!$Q$9,(((($D235-INFO!$Q$3)/1000)*INFO!$Q$6)+INFO!$Q$9))</f>
        <v>23.4</v>
      </c>
    </row>
    <row r="236" spans="1:6" x14ac:dyDescent="0.25">
      <c r="A236">
        <v>10260000</v>
      </c>
      <c r="B236" t="s">
        <v>313</v>
      </c>
      <c r="C236" t="s">
        <v>586</v>
      </c>
      <c r="D236" s="1">
        <v>4800</v>
      </c>
      <c r="F236" s="12">
        <f>IF($D236&lt;=INFO!$Q$3,INFO!$Q$9,(((($D236-INFO!$Q$3)/1000)*INFO!$Q$6)+INFO!$Q$9))</f>
        <v>23.4</v>
      </c>
    </row>
    <row r="237" spans="1:6" x14ac:dyDescent="0.25">
      <c r="A237">
        <v>10264000</v>
      </c>
      <c r="B237" t="s">
        <v>336</v>
      </c>
      <c r="C237" t="s">
        <v>411</v>
      </c>
      <c r="D237" s="1">
        <v>4800</v>
      </c>
      <c r="F237" s="12">
        <f>IF($D237&lt;=INFO!$Q$3,INFO!$Q$9,(((($D237-INFO!$Q$3)/1000)*INFO!$Q$6)+INFO!$Q$9))</f>
        <v>23.4</v>
      </c>
    </row>
    <row r="238" spans="1:6" x14ac:dyDescent="0.25">
      <c r="A238">
        <v>10005000</v>
      </c>
      <c r="B238" t="s">
        <v>284</v>
      </c>
      <c r="C238" t="s">
        <v>549</v>
      </c>
      <c r="D238" s="1">
        <v>4900</v>
      </c>
      <c r="F238" s="12">
        <f>IF($D238&lt;=INFO!$Q$3,INFO!$Q$9,(((($D238-INFO!$Q$3)/1000)*INFO!$Q$6)+INFO!$Q$9))</f>
        <v>23.7</v>
      </c>
    </row>
    <row r="239" spans="1:6" x14ac:dyDescent="0.25">
      <c r="A239">
        <v>10170000</v>
      </c>
      <c r="B239" t="s">
        <v>176</v>
      </c>
      <c r="C239" t="s">
        <v>490</v>
      </c>
      <c r="D239" s="1">
        <v>4900</v>
      </c>
      <c r="F239" s="12">
        <f>IF($D239&lt;=INFO!$Q$3,INFO!$Q$9,(((($D239-INFO!$Q$3)/1000)*INFO!$Q$6)+INFO!$Q$9))</f>
        <v>23.7</v>
      </c>
    </row>
    <row r="240" spans="1:6" x14ac:dyDescent="0.25">
      <c r="A240">
        <v>10269000</v>
      </c>
      <c r="B240" t="s">
        <v>325</v>
      </c>
      <c r="C240" t="s">
        <v>613</v>
      </c>
      <c r="D240" s="1">
        <v>4900</v>
      </c>
      <c r="F240" s="12">
        <f>IF($D240&lt;=INFO!$Q$3,INFO!$Q$9,(((($D240-INFO!$Q$3)/1000)*INFO!$Q$6)+INFO!$Q$9))</f>
        <v>23.7</v>
      </c>
    </row>
    <row r="241" spans="1:6" x14ac:dyDescent="0.25">
      <c r="A241">
        <v>10281000</v>
      </c>
      <c r="B241" t="s">
        <v>190</v>
      </c>
      <c r="C241" t="s">
        <v>525</v>
      </c>
      <c r="D241" s="1">
        <v>5100</v>
      </c>
      <c r="F241" s="12">
        <f>IF($D241&lt;=INFO!$Q$3,INFO!$Q$9,(((($D241-INFO!$Q$3)/1000)*INFO!$Q$6)+INFO!$Q$9))</f>
        <v>24.3</v>
      </c>
    </row>
    <row r="242" spans="1:6" x14ac:dyDescent="0.25">
      <c r="A242">
        <v>10315000</v>
      </c>
      <c r="B242" t="s">
        <v>292</v>
      </c>
      <c r="C242" t="s">
        <v>637</v>
      </c>
      <c r="D242" s="1">
        <v>5100</v>
      </c>
      <c r="F242" s="12">
        <f>IF($D242&lt;=INFO!$Q$3,INFO!$Q$9,(((($D242-INFO!$Q$3)/1000)*INFO!$Q$6)+INFO!$Q$9))</f>
        <v>24.3</v>
      </c>
    </row>
    <row r="243" spans="1:6" x14ac:dyDescent="0.25">
      <c r="A243">
        <v>10345000</v>
      </c>
      <c r="B243" t="s">
        <v>309</v>
      </c>
      <c r="C243" t="s">
        <v>570</v>
      </c>
      <c r="D243" s="1">
        <v>5100</v>
      </c>
      <c r="F243" s="12">
        <f>IF($D243&lt;=INFO!$Q$3,INFO!$Q$9,(((($D243-INFO!$Q$3)/1000)*INFO!$Q$6)+INFO!$Q$9))</f>
        <v>24.3</v>
      </c>
    </row>
    <row r="244" spans="1:6" x14ac:dyDescent="0.25">
      <c r="A244">
        <v>10169000</v>
      </c>
      <c r="B244" t="s">
        <v>273</v>
      </c>
      <c r="C244" t="s">
        <v>584</v>
      </c>
      <c r="D244" s="1">
        <v>5300</v>
      </c>
      <c r="F244" s="12">
        <f>IF($D244&lt;=INFO!$Q$3,INFO!$Q$9,(((($D244-INFO!$Q$3)/1000)*INFO!$Q$6)+INFO!$Q$9))</f>
        <v>24.9</v>
      </c>
    </row>
    <row r="245" spans="1:6" x14ac:dyDescent="0.25">
      <c r="A245">
        <v>10339000</v>
      </c>
      <c r="B245" t="s">
        <v>328</v>
      </c>
      <c r="C245" t="s">
        <v>635</v>
      </c>
      <c r="D245" s="1">
        <v>5300</v>
      </c>
      <c r="F245" s="12">
        <f>IF($D245&lt;=INFO!$Q$3,INFO!$Q$9,(((($D245-INFO!$Q$3)/1000)*INFO!$Q$6)+INFO!$Q$9))</f>
        <v>24.9</v>
      </c>
    </row>
    <row r="246" spans="1:6" x14ac:dyDescent="0.25">
      <c r="A246">
        <v>10346000</v>
      </c>
      <c r="B246" t="s">
        <v>293</v>
      </c>
      <c r="C246" t="s">
        <v>621</v>
      </c>
      <c r="D246" s="1">
        <v>5300</v>
      </c>
      <c r="F246" s="12">
        <f>IF($D246&lt;=INFO!$Q$3,INFO!$Q$9,(((($D246-INFO!$Q$3)/1000)*INFO!$Q$6)+INFO!$Q$9))</f>
        <v>24.9</v>
      </c>
    </row>
    <row r="247" spans="1:6" x14ac:dyDescent="0.25">
      <c r="A247">
        <v>10015000</v>
      </c>
      <c r="B247" t="s">
        <v>374</v>
      </c>
      <c r="C247" t="s">
        <v>653</v>
      </c>
      <c r="D247" s="1">
        <v>5400</v>
      </c>
      <c r="F247" s="12">
        <f>IF($D247&lt;=INFO!$Q$3,INFO!$Q$9,(((($D247-INFO!$Q$3)/1000)*INFO!$Q$6)+INFO!$Q$9))</f>
        <v>25.2</v>
      </c>
    </row>
    <row r="248" spans="1:6" x14ac:dyDescent="0.25">
      <c r="A248">
        <v>10160000</v>
      </c>
      <c r="B248" t="s">
        <v>236</v>
      </c>
      <c r="C248" t="s">
        <v>589</v>
      </c>
      <c r="D248" s="1">
        <v>5400</v>
      </c>
      <c r="F248" s="12">
        <f>IF($D248&lt;=INFO!$Q$3,INFO!$Q$9,(((($D248-INFO!$Q$3)/1000)*INFO!$Q$6)+INFO!$Q$9))</f>
        <v>25.2</v>
      </c>
    </row>
    <row r="249" spans="1:6" x14ac:dyDescent="0.25">
      <c r="A249">
        <v>10240000</v>
      </c>
      <c r="B249" t="s">
        <v>294</v>
      </c>
      <c r="C249" t="s">
        <v>625</v>
      </c>
      <c r="D249" s="1">
        <v>5400</v>
      </c>
      <c r="F249" s="12">
        <f>IF($D249&lt;=INFO!$Q$3,INFO!$Q$9,(((($D249-INFO!$Q$3)/1000)*INFO!$Q$6)+INFO!$Q$9))</f>
        <v>25.2</v>
      </c>
    </row>
    <row r="250" spans="1:6" x14ac:dyDescent="0.25">
      <c r="A250">
        <v>10087500</v>
      </c>
      <c r="B250" t="s">
        <v>358</v>
      </c>
      <c r="C250" t="s">
        <v>643</v>
      </c>
      <c r="D250" s="1">
        <v>5500</v>
      </c>
      <c r="F250" s="12">
        <f>IF($D250&lt;=INFO!$Q$3,INFO!$Q$9,(((($D250-INFO!$Q$3)/1000)*INFO!$Q$6)+INFO!$Q$9))</f>
        <v>25.5</v>
      </c>
    </row>
    <row r="251" spans="1:6" x14ac:dyDescent="0.25">
      <c r="A251">
        <v>10139000</v>
      </c>
      <c r="B251" t="s">
        <v>235</v>
      </c>
      <c r="C251" t="s">
        <v>558</v>
      </c>
      <c r="D251" s="1">
        <v>5500</v>
      </c>
      <c r="F251" s="12">
        <f>IF($D251&lt;=INFO!$Q$3,INFO!$Q$9,(((($D251-INFO!$Q$3)/1000)*INFO!$Q$6)+INFO!$Q$9))</f>
        <v>25.5</v>
      </c>
    </row>
    <row r="252" spans="1:6" x14ac:dyDescent="0.25">
      <c r="A252">
        <v>10261500</v>
      </c>
      <c r="B252" t="s">
        <v>208</v>
      </c>
      <c r="C252" t="s">
        <v>551</v>
      </c>
      <c r="D252" s="1">
        <v>5500</v>
      </c>
      <c r="F252" s="12">
        <f>IF($D252&lt;=INFO!$Q$3,INFO!$Q$9,(((($D252-INFO!$Q$3)/1000)*INFO!$Q$6)+INFO!$Q$9))</f>
        <v>25.5</v>
      </c>
    </row>
    <row r="253" spans="1:6" x14ac:dyDescent="0.25">
      <c r="A253">
        <v>10335500</v>
      </c>
      <c r="B253" t="s">
        <v>64</v>
      </c>
      <c r="C253" t="s">
        <v>575</v>
      </c>
      <c r="D253" s="1">
        <v>5500</v>
      </c>
      <c r="F253" s="12">
        <f>IF($D253&lt;=INFO!$Q$3,INFO!$Q$9,(((($D253-INFO!$Q$3)/1000)*INFO!$Q$6)+INFO!$Q$9))</f>
        <v>25.5</v>
      </c>
    </row>
    <row r="254" spans="1:6" x14ac:dyDescent="0.25">
      <c r="A254">
        <v>10355000</v>
      </c>
      <c r="B254" t="s">
        <v>192</v>
      </c>
      <c r="C254" t="s">
        <v>501</v>
      </c>
      <c r="D254" s="1">
        <v>5500</v>
      </c>
      <c r="F254" s="12">
        <f>IF($D254&lt;=INFO!$Q$3,INFO!$Q$9,(((($D254-INFO!$Q$3)/1000)*INFO!$Q$6)+INFO!$Q$9))</f>
        <v>25.5</v>
      </c>
    </row>
    <row r="255" spans="1:6" x14ac:dyDescent="0.25">
      <c r="A255">
        <v>10206000</v>
      </c>
      <c r="B255" t="s">
        <v>340</v>
      </c>
      <c r="C255" t="s">
        <v>609</v>
      </c>
      <c r="D255" s="1">
        <v>5600</v>
      </c>
      <c r="F255" s="12">
        <f>IF($D255&lt;=INFO!$Q$3,INFO!$Q$9,(((($D255-INFO!$Q$3)/1000)*INFO!$Q$6)+INFO!$Q$9))</f>
        <v>25.8</v>
      </c>
    </row>
    <row r="256" spans="1:6" x14ac:dyDescent="0.25">
      <c r="A256">
        <v>10109000</v>
      </c>
      <c r="B256" t="s">
        <v>332</v>
      </c>
      <c r="C256" t="s">
        <v>649</v>
      </c>
      <c r="D256" s="1">
        <v>5600</v>
      </c>
      <c r="F256" s="12">
        <f>IF($D256&lt;=INFO!$Q$3,INFO!$Q$9,(((($D256-INFO!$Q$3)/1000)*INFO!$Q$6)+INFO!$Q$9))</f>
        <v>25.8</v>
      </c>
    </row>
    <row r="257" spans="1:6" x14ac:dyDescent="0.25">
      <c r="A257">
        <v>10262000</v>
      </c>
      <c r="B257" t="s">
        <v>172</v>
      </c>
      <c r="C257" t="s">
        <v>552</v>
      </c>
      <c r="D257" s="1">
        <v>5600</v>
      </c>
      <c r="F257" s="12">
        <f>IF($D257&lt;=INFO!$Q$3,INFO!$Q$9,(((($D257-INFO!$Q$3)/1000)*INFO!$Q$6)+INFO!$Q$9))</f>
        <v>25.8</v>
      </c>
    </row>
    <row r="258" spans="1:6" x14ac:dyDescent="0.25">
      <c r="A258">
        <v>10282000</v>
      </c>
      <c r="B258" t="s">
        <v>209</v>
      </c>
      <c r="C258" t="s">
        <v>526</v>
      </c>
      <c r="D258" s="1">
        <v>5600</v>
      </c>
      <c r="F258" s="12">
        <f>IF($D258&lt;=INFO!$Q$3,INFO!$Q$9,(((($D258-INFO!$Q$3)/1000)*INFO!$Q$6)+INFO!$Q$9))</f>
        <v>25.8</v>
      </c>
    </row>
    <row r="259" spans="1:6" x14ac:dyDescent="0.25">
      <c r="A259">
        <v>10033000</v>
      </c>
      <c r="B259" t="s">
        <v>341</v>
      </c>
      <c r="C259" t="s">
        <v>617</v>
      </c>
      <c r="D259" s="1">
        <v>5700</v>
      </c>
      <c r="F259" s="12">
        <f>IF($D259&lt;=INFO!$Q$3,INFO!$Q$9,(((($D259-INFO!$Q$3)/1000)*INFO!$Q$6)+INFO!$Q$9))</f>
        <v>26.1</v>
      </c>
    </row>
    <row r="260" spans="1:6" x14ac:dyDescent="0.25">
      <c r="A260">
        <v>10035000</v>
      </c>
      <c r="B260" t="s">
        <v>360</v>
      </c>
      <c r="C260" t="s">
        <v>623</v>
      </c>
      <c r="D260" s="1">
        <v>5700</v>
      </c>
      <c r="F260" s="12">
        <f>IF($D260&lt;=INFO!$Q$3,INFO!$Q$9,(((($D260-INFO!$Q$3)/1000)*INFO!$Q$6)+INFO!$Q$9))</f>
        <v>26.1</v>
      </c>
    </row>
    <row r="261" spans="1:6" x14ac:dyDescent="0.25">
      <c r="A261">
        <v>10038000</v>
      </c>
      <c r="B261" t="s">
        <v>310</v>
      </c>
      <c r="C261" t="s">
        <v>536</v>
      </c>
      <c r="D261" s="1">
        <v>5700</v>
      </c>
      <c r="F261" s="12">
        <f>IF($D261&lt;=INFO!$Q$3,INFO!$Q$9,(((($D261-INFO!$Q$3)/1000)*INFO!$Q$6)+INFO!$Q$9))</f>
        <v>26.1</v>
      </c>
    </row>
    <row r="262" spans="1:6" x14ac:dyDescent="0.25">
      <c r="A262">
        <v>10122000</v>
      </c>
      <c r="B262" t="s">
        <v>255</v>
      </c>
      <c r="C262" t="s">
        <v>533</v>
      </c>
      <c r="D262" s="1">
        <v>5700</v>
      </c>
      <c r="F262" s="12">
        <f>IF($D262&lt;=INFO!$Q$3,INFO!$Q$9,(((($D262-INFO!$Q$3)/1000)*INFO!$Q$6)+INFO!$Q$9))</f>
        <v>26.1</v>
      </c>
    </row>
    <row r="263" spans="1:6" x14ac:dyDescent="0.25">
      <c r="A263">
        <v>10196000</v>
      </c>
      <c r="B263" t="s">
        <v>55</v>
      </c>
      <c r="C263" t="s">
        <v>410</v>
      </c>
      <c r="D263" s="1">
        <v>5700</v>
      </c>
      <c r="F263" s="12">
        <f>IF($D263&lt;=INFO!$Q$3,INFO!$Q$9,(((($D263-INFO!$Q$3)/1000)*INFO!$Q$6)+INFO!$Q$9))</f>
        <v>26.1</v>
      </c>
    </row>
    <row r="264" spans="1:6" x14ac:dyDescent="0.25">
      <c r="A264">
        <v>10211000</v>
      </c>
      <c r="B264" t="s">
        <v>265</v>
      </c>
      <c r="C264" t="s">
        <v>573</v>
      </c>
      <c r="D264" s="1">
        <v>5700</v>
      </c>
      <c r="F264" s="12">
        <f>IF($D264&lt;=INFO!$Q$3,INFO!$Q$9,(((($D264-INFO!$Q$3)/1000)*INFO!$Q$6)+INFO!$Q$9))</f>
        <v>26.1</v>
      </c>
    </row>
    <row r="265" spans="1:6" x14ac:dyDescent="0.25">
      <c r="A265">
        <v>10286000</v>
      </c>
      <c r="B265" t="s">
        <v>333</v>
      </c>
      <c r="C265" t="s">
        <v>641</v>
      </c>
      <c r="D265" s="1">
        <v>5700</v>
      </c>
      <c r="F265" s="12">
        <f>IF($D265&lt;=INFO!$Q$3,INFO!$Q$9,(((($D265-INFO!$Q$3)/1000)*INFO!$Q$6)+INFO!$Q$9))</f>
        <v>26.1</v>
      </c>
    </row>
    <row r="266" spans="1:6" x14ac:dyDescent="0.25">
      <c r="A266">
        <v>10349000</v>
      </c>
      <c r="B266" t="s">
        <v>270</v>
      </c>
      <c r="C266" t="s">
        <v>413</v>
      </c>
      <c r="D266" s="1">
        <v>5700</v>
      </c>
      <c r="F266" s="12">
        <f>IF($D266&lt;=INFO!$Q$3,INFO!$Q$9,(((($D266-INFO!$Q$3)/1000)*INFO!$Q$6)+INFO!$Q$9))</f>
        <v>26.1</v>
      </c>
    </row>
    <row r="267" spans="1:6" x14ac:dyDescent="0.25">
      <c r="A267">
        <v>10208000</v>
      </c>
      <c r="B267" t="s">
        <v>264</v>
      </c>
      <c r="C267" t="s">
        <v>634</v>
      </c>
      <c r="D267" s="1">
        <v>5800</v>
      </c>
      <c r="F267" s="12">
        <f>IF($D267&lt;=INFO!$Q$3,INFO!$Q$9,(((($D267-INFO!$Q$3)/1000)*INFO!$Q$6)+INFO!$Q$9))</f>
        <v>26.4</v>
      </c>
    </row>
    <row r="268" spans="1:6" x14ac:dyDescent="0.25">
      <c r="A268">
        <v>10081000</v>
      </c>
      <c r="B268" t="s">
        <v>329</v>
      </c>
      <c r="C268" t="s">
        <v>601</v>
      </c>
      <c r="D268" s="1">
        <v>5900</v>
      </c>
      <c r="F268" s="12">
        <f>IF($D268&lt;=INFO!$Q$3,INFO!$Q$9,(((($D268-INFO!$Q$3)/1000)*INFO!$Q$6)+INFO!$Q$9))</f>
        <v>26.7</v>
      </c>
    </row>
    <row r="269" spans="1:6" x14ac:dyDescent="0.25">
      <c r="A269">
        <v>10131000</v>
      </c>
      <c r="B269" t="s">
        <v>324</v>
      </c>
      <c r="C269" t="s">
        <v>618</v>
      </c>
      <c r="D269" s="1">
        <v>5900</v>
      </c>
      <c r="F269" s="12">
        <f>IF($D269&lt;=INFO!$Q$3,INFO!$Q$9,(((($D269-INFO!$Q$3)/1000)*INFO!$Q$6)+INFO!$Q$9))</f>
        <v>26.7</v>
      </c>
    </row>
    <row r="270" spans="1:6" x14ac:dyDescent="0.25">
      <c r="A270">
        <v>10171500</v>
      </c>
      <c r="B270" t="s">
        <v>342</v>
      </c>
      <c r="C270" t="s">
        <v>622</v>
      </c>
      <c r="D270" s="1">
        <v>5900</v>
      </c>
      <c r="F270" s="12">
        <f>IF($D270&lt;=INFO!$Q$3,INFO!$Q$9,(((($D270-INFO!$Q$3)/1000)*INFO!$Q$6)+INFO!$Q$9))</f>
        <v>26.7</v>
      </c>
    </row>
    <row r="271" spans="1:6" x14ac:dyDescent="0.25">
      <c r="A271">
        <v>10333000</v>
      </c>
      <c r="B271" t="s">
        <v>323</v>
      </c>
      <c r="C271" t="s">
        <v>615</v>
      </c>
      <c r="D271" s="1">
        <v>5900</v>
      </c>
      <c r="F271" s="12">
        <f>IF($D271&lt;=INFO!$Q$3,INFO!$Q$9,(((($D271-INFO!$Q$3)/1000)*INFO!$Q$6)+INFO!$Q$9))</f>
        <v>26.7</v>
      </c>
    </row>
    <row r="272" spans="1:6" x14ac:dyDescent="0.25">
      <c r="A272">
        <v>10019000</v>
      </c>
      <c r="B272" t="s">
        <v>100</v>
      </c>
      <c r="C272" t="s">
        <v>425</v>
      </c>
      <c r="D272" s="1">
        <v>6000</v>
      </c>
      <c r="F272" s="12">
        <f>IF($D272&lt;=INFO!$Q$3,INFO!$Q$9,(((($D272-INFO!$Q$3)/1000)*INFO!$Q$6)+INFO!$Q$9))</f>
        <v>27</v>
      </c>
    </row>
    <row r="273" spans="1:6" x14ac:dyDescent="0.25">
      <c r="A273">
        <v>10042500</v>
      </c>
      <c r="B273" t="s">
        <v>297</v>
      </c>
      <c r="C273" t="s">
        <v>571</v>
      </c>
      <c r="D273" s="1">
        <v>6000</v>
      </c>
      <c r="F273" s="12">
        <f>IF($D273&lt;=INFO!$Q$3,INFO!$Q$9,(((($D273-INFO!$Q$3)/1000)*INFO!$Q$6)+INFO!$Q$9))</f>
        <v>27</v>
      </c>
    </row>
    <row r="274" spans="1:6" x14ac:dyDescent="0.25">
      <c r="A274">
        <v>10212500</v>
      </c>
      <c r="B274" t="s">
        <v>276</v>
      </c>
      <c r="C274" t="s">
        <v>610</v>
      </c>
      <c r="D274" s="1">
        <v>6000</v>
      </c>
      <c r="F274" s="12">
        <f>IF($D274&lt;=INFO!$Q$3,INFO!$Q$9,(((($D274-INFO!$Q$3)/1000)*INFO!$Q$6)+INFO!$Q$9))</f>
        <v>27</v>
      </c>
    </row>
    <row r="275" spans="1:6" x14ac:dyDescent="0.25">
      <c r="A275">
        <v>10126000</v>
      </c>
      <c r="B275" t="s">
        <v>339</v>
      </c>
      <c r="C275" t="s">
        <v>639</v>
      </c>
      <c r="D275" s="1">
        <v>6100</v>
      </c>
      <c r="F275" s="12">
        <f>IF($D275&lt;=INFO!$Q$3,INFO!$Q$9,(((($D275-INFO!$Q$3)/1000)*INFO!$Q$6)+INFO!$Q$9))</f>
        <v>27.3</v>
      </c>
    </row>
    <row r="276" spans="1:6" x14ac:dyDescent="0.25">
      <c r="A276">
        <v>10209000</v>
      </c>
      <c r="B276" t="s">
        <v>69</v>
      </c>
      <c r="C276" t="s">
        <v>592</v>
      </c>
      <c r="D276" s="1">
        <v>6100</v>
      </c>
      <c r="F276" s="12">
        <f>IF($D276&lt;=INFO!$Q$3,INFO!$Q$9,(((($D276-INFO!$Q$3)/1000)*INFO!$Q$6)+INFO!$Q$9))</f>
        <v>27.3</v>
      </c>
    </row>
    <row r="277" spans="1:6" x14ac:dyDescent="0.25">
      <c r="A277">
        <v>10201000</v>
      </c>
      <c r="B277" t="s">
        <v>274</v>
      </c>
      <c r="C277" t="s">
        <v>572</v>
      </c>
      <c r="D277" s="1">
        <v>6200</v>
      </c>
      <c r="F277" s="12">
        <f>IF($D277&lt;=INFO!$Q$3,INFO!$Q$9,(((($D277-INFO!$Q$3)/1000)*INFO!$Q$6)+INFO!$Q$9))</f>
        <v>27.6</v>
      </c>
    </row>
    <row r="278" spans="1:6" x14ac:dyDescent="0.25">
      <c r="A278">
        <v>10316500</v>
      </c>
      <c r="B278" t="s">
        <v>258</v>
      </c>
      <c r="C278" t="s">
        <v>596</v>
      </c>
      <c r="D278" s="1">
        <v>6200</v>
      </c>
      <c r="F278" s="12">
        <f>IF($D278&lt;=INFO!$Q$3,INFO!$Q$9,(((($D278-INFO!$Q$3)/1000)*INFO!$Q$6)+INFO!$Q$9))</f>
        <v>27.6</v>
      </c>
    </row>
    <row r="279" spans="1:6" x14ac:dyDescent="0.25">
      <c r="A279">
        <v>10325000</v>
      </c>
      <c r="B279" t="s">
        <v>228</v>
      </c>
      <c r="C279" t="s">
        <v>542</v>
      </c>
      <c r="D279" s="1">
        <v>6200</v>
      </c>
      <c r="F279" s="12">
        <f>IF($D279&lt;=INFO!$Q$3,INFO!$Q$9,(((($D279-INFO!$Q$3)/1000)*INFO!$Q$6)+INFO!$Q$9))</f>
        <v>27.6</v>
      </c>
    </row>
    <row r="280" spans="1:6" x14ac:dyDescent="0.25">
      <c r="A280">
        <v>10330000</v>
      </c>
      <c r="B280" t="s">
        <v>117</v>
      </c>
      <c r="C280" t="s">
        <v>633</v>
      </c>
      <c r="D280" s="1">
        <v>6200</v>
      </c>
      <c r="F280" s="12">
        <f>IF($D280&lt;=INFO!$Q$3,INFO!$Q$9,(((($D280-INFO!$Q$3)/1000)*INFO!$Q$6)+INFO!$Q$9))</f>
        <v>27.6</v>
      </c>
    </row>
    <row r="281" spans="1:6" x14ac:dyDescent="0.25">
      <c r="A281">
        <v>10246000</v>
      </c>
      <c r="B281" t="s">
        <v>356</v>
      </c>
      <c r="C281" t="s">
        <v>658</v>
      </c>
      <c r="D281" s="1">
        <v>6300</v>
      </c>
      <c r="F281" s="12">
        <f>IF($D281&lt;=INFO!$Q$3,INFO!$Q$9,(((($D281-INFO!$Q$3)/1000)*INFO!$Q$6)+INFO!$Q$9))</f>
        <v>27.9</v>
      </c>
    </row>
    <row r="282" spans="1:6" x14ac:dyDescent="0.25">
      <c r="A282">
        <v>10145000</v>
      </c>
      <c r="B282" t="s">
        <v>219</v>
      </c>
      <c r="C282" t="s">
        <v>132</v>
      </c>
      <c r="D282" s="1">
        <v>6400</v>
      </c>
      <c r="F282" s="12">
        <f>IF($D282&lt;=INFO!$Q$3,INFO!$Q$9,(((($D282-INFO!$Q$3)/1000)*INFO!$Q$6)+INFO!$Q$9))</f>
        <v>28.2</v>
      </c>
    </row>
    <row r="283" spans="1:6" x14ac:dyDescent="0.25">
      <c r="A283">
        <v>10272000</v>
      </c>
      <c r="B283" t="s">
        <v>327</v>
      </c>
      <c r="C283" t="s">
        <v>631</v>
      </c>
      <c r="D283" s="1">
        <v>6900</v>
      </c>
      <c r="F283" s="12">
        <f>IF($D283&lt;=INFO!$Q$3,INFO!$Q$9,(((($D283-INFO!$Q$3)/1000)*INFO!$Q$6)+INFO!$Q$9))</f>
        <v>29.7</v>
      </c>
    </row>
    <row r="284" spans="1:6" x14ac:dyDescent="0.25">
      <c r="A284">
        <v>10299000</v>
      </c>
      <c r="B284" t="s">
        <v>348</v>
      </c>
      <c r="C284" t="s">
        <v>645</v>
      </c>
      <c r="D284" s="1">
        <v>6900</v>
      </c>
      <c r="F284" s="12">
        <f>IF($D284&lt;=INFO!$Q$3,INFO!$Q$9,(((($D284-INFO!$Q$3)/1000)*INFO!$Q$6)+INFO!$Q$9))</f>
        <v>29.7</v>
      </c>
    </row>
    <row r="285" spans="1:6" x14ac:dyDescent="0.25">
      <c r="A285">
        <v>10329000</v>
      </c>
      <c r="B285" t="s">
        <v>268</v>
      </c>
      <c r="C285" t="s">
        <v>599</v>
      </c>
      <c r="D285" s="1">
        <v>6900</v>
      </c>
      <c r="F285" s="12">
        <f>IF($D285&lt;=INFO!$Q$3,INFO!$Q$9,(((($D285-INFO!$Q$3)/1000)*INFO!$Q$6)+INFO!$Q$9))</f>
        <v>29.7</v>
      </c>
    </row>
    <row r="286" spans="1:6" x14ac:dyDescent="0.25">
      <c r="A286">
        <v>10332000</v>
      </c>
      <c r="B286" t="s">
        <v>306</v>
      </c>
      <c r="C286" t="s">
        <v>624</v>
      </c>
      <c r="D286" s="1">
        <v>6900</v>
      </c>
      <c r="F286" s="12">
        <f>IF($D286&lt;=INFO!$Q$3,INFO!$Q$9,(((($D286-INFO!$Q$3)/1000)*INFO!$Q$6)+INFO!$Q$9))</f>
        <v>29.7</v>
      </c>
    </row>
    <row r="287" spans="1:6" x14ac:dyDescent="0.25">
      <c r="A287">
        <v>10340000</v>
      </c>
      <c r="B287" t="s">
        <v>229</v>
      </c>
      <c r="C287" t="s">
        <v>594</v>
      </c>
      <c r="D287" s="1">
        <v>7000</v>
      </c>
      <c r="F287" s="12">
        <f>IF($D287&lt;=INFO!$Q$3,INFO!$Q$9,(((($D287-INFO!$Q$3)/1000)*INFO!$Q$6)+INFO!$Q$9))</f>
        <v>30</v>
      </c>
    </row>
    <row r="288" spans="1:6" x14ac:dyDescent="0.25">
      <c r="A288">
        <v>10087000</v>
      </c>
      <c r="B288" t="s">
        <v>286</v>
      </c>
      <c r="C288" t="s">
        <v>440</v>
      </c>
      <c r="D288" s="1">
        <v>7100</v>
      </c>
      <c r="F288" s="12">
        <f>IF($D288&lt;=INFO!$Q$3,INFO!$Q$9,(((($D288-INFO!$Q$3)/1000)*INFO!$Q$6)+INFO!$Q$9))</f>
        <v>30.299999999999997</v>
      </c>
    </row>
    <row r="289" spans="1:6" x14ac:dyDescent="0.25">
      <c r="A289">
        <v>10110000</v>
      </c>
      <c r="B289" t="s">
        <v>247</v>
      </c>
      <c r="C289" t="s">
        <v>578</v>
      </c>
      <c r="D289" s="1">
        <v>7100</v>
      </c>
      <c r="F289" s="12">
        <f>IF($D289&lt;=INFO!$Q$3,INFO!$Q$9,(((($D289-INFO!$Q$3)/1000)*INFO!$Q$6)+INFO!$Q$9))</f>
        <v>30.299999999999997</v>
      </c>
    </row>
    <row r="290" spans="1:6" x14ac:dyDescent="0.25">
      <c r="A290">
        <v>10306000</v>
      </c>
      <c r="B290" t="s">
        <v>355</v>
      </c>
      <c r="C290" t="s">
        <v>648</v>
      </c>
      <c r="D290" s="1">
        <v>7100</v>
      </c>
      <c r="F290" s="12">
        <f>IF($D290&lt;=INFO!$Q$3,INFO!$Q$9,(((($D290-INFO!$Q$3)/1000)*INFO!$Q$6)+INFO!$Q$9))</f>
        <v>30.299999999999997</v>
      </c>
    </row>
    <row r="291" spans="1:6" x14ac:dyDescent="0.25">
      <c r="A291">
        <v>10116000</v>
      </c>
      <c r="B291" t="s">
        <v>315</v>
      </c>
      <c r="C291" t="s">
        <v>608</v>
      </c>
      <c r="D291" s="1">
        <v>7400</v>
      </c>
      <c r="F291" s="12">
        <f>IF($D291&lt;=INFO!$Q$3,INFO!$Q$9,(((($D291-INFO!$Q$3)/1000)*INFO!$Q$6)+INFO!$Q$9))</f>
        <v>31.200000000000003</v>
      </c>
    </row>
    <row r="292" spans="1:6" x14ac:dyDescent="0.25">
      <c r="A292">
        <v>10212000</v>
      </c>
      <c r="B292" t="s">
        <v>365</v>
      </c>
      <c r="C292" t="s">
        <v>642</v>
      </c>
      <c r="D292" s="1">
        <v>7400</v>
      </c>
      <c r="F292" s="12">
        <f>IF($D292&lt;=INFO!$Q$3,INFO!$Q$9,(((($D292-INFO!$Q$3)/1000)*INFO!$Q$6)+INFO!$Q$9))</f>
        <v>31.200000000000003</v>
      </c>
    </row>
    <row r="293" spans="1:6" x14ac:dyDescent="0.25">
      <c r="A293">
        <v>10254000</v>
      </c>
      <c r="B293" t="s">
        <v>359</v>
      </c>
      <c r="C293" t="s">
        <v>654</v>
      </c>
      <c r="D293" s="1">
        <v>7400</v>
      </c>
      <c r="F293" s="12">
        <f>IF($D293&lt;=INFO!$Q$3,INFO!$Q$9,(((($D293-INFO!$Q$3)/1000)*INFO!$Q$6)+INFO!$Q$9))</f>
        <v>31.200000000000003</v>
      </c>
    </row>
    <row r="294" spans="1:6" x14ac:dyDescent="0.25">
      <c r="A294">
        <v>10314000</v>
      </c>
      <c r="B294" t="s">
        <v>308</v>
      </c>
      <c r="C294" t="s">
        <v>629</v>
      </c>
      <c r="D294" s="1">
        <v>7700</v>
      </c>
      <c r="F294" s="12">
        <f>IF($D294&lt;=INFO!$Q$3,INFO!$Q$9,(((($D294-INFO!$Q$3)/1000)*INFO!$Q$6)+INFO!$Q$9))</f>
        <v>32.1</v>
      </c>
    </row>
    <row r="295" spans="1:6" x14ac:dyDescent="0.25">
      <c r="A295">
        <v>10291000</v>
      </c>
      <c r="B295" t="s">
        <v>296</v>
      </c>
      <c r="C295" t="s">
        <v>652</v>
      </c>
      <c r="D295" s="1">
        <v>7800</v>
      </c>
      <c r="F295" s="12">
        <f>IF($D295&lt;=INFO!$Q$3,INFO!$Q$9,(((($D295-INFO!$Q$3)/1000)*INFO!$Q$6)+INFO!$Q$9))</f>
        <v>32.4</v>
      </c>
    </row>
    <row r="296" spans="1:6" x14ac:dyDescent="0.25">
      <c r="A296">
        <v>10031000</v>
      </c>
      <c r="B296" t="s">
        <v>346</v>
      </c>
      <c r="C296" t="s">
        <v>646</v>
      </c>
      <c r="D296" s="1">
        <v>8200</v>
      </c>
      <c r="F296" s="12">
        <f>IF($D296&lt;=INFO!$Q$3,INFO!$Q$9,(((($D296-INFO!$Q$3)/1000)*INFO!$Q$6)+INFO!$Q$9))</f>
        <v>33.6</v>
      </c>
    </row>
    <row r="297" spans="1:6" x14ac:dyDescent="0.25">
      <c r="A297">
        <v>10173000</v>
      </c>
      <c r="B297" t="s">
        <v>214</v>
      </c>
      <c r="C297" t="s">
        <v>515</v>
      </c>
      <c r="D297" s="1">
        <v>8400</v>
      </c>
      <c r="F297" s="12">
        <f>IF($D297&lt;=INFO!$Q$3,INFO!$Q$9,(((($D297-INFO!$Q$3)/1000)*INFO!$Q$6)+INFO!$Q$9))</f>
        <v>34.200000000000003</v>
      </c>
    </row>
    <row r="298" spans="1:6" x14ac:dyDescent="0.25">
      <c r="A298">
        <v>10083000</v>
      </c>
      <c r="B298" t="s">
        <v>351</v>
      </c>
      <c r="C298" t="s">
        <v>638</v>
      </c>
      <c r="D298" s="1">
        <v>8500</v>
      </c>
      <c r="F298" s="12">
        <f>IF($D298&lt;=INFO!$Q$3,INFO!$Q$9,(((($D298-INFO!$Q$3)/1000)*INFO!$Q$6)+INFO!$Q$9))</f>
        <v>34.5</v>
      </c>
    </row>
    <row r="299" spans="1:6" x14ac:dyDescent="0.25">
      <c r="A299">
        <v>10111000</v>
      </c>
      <c r="B299" t="s">
        <v>372</v>
      </c>
      <c r="C299" t="s">
        <v>520</v>
      </c>
      <c r="D299" s="1">
        <v>8700</v>
      </c>
      <c r="F299" s="12">
        <f>IF($D299&lt;=INFO!$Q$3,INFO!$Q$9,(((($D299-INFO!$Q$3)/1000)*INFO!$Q$6)+INFO!$Q$9))</f>
        <v>35.1</v>
      </c>
    </row>
    <row r="300" spans="1:6" x14ac:dyDescent="0.25">
      <c r="A300">
        <v>10348000</v>
      </c>
      <c r="B300" t="s">
        <v>362</v>
      </c>
      <c r="C300" t="s">
        <v>657</v>
      </c>
      <c r="D300" s="1">
        <v>9200</v>
      </c>
      <c r="F300" s="12">
        <f>IF($D300&lt;=INFO!$Q$3,INFO!$Q$9,(((($D300-INFO!$Q$3)/1000)*INFO!$Q$6)+INFO!$Q$9))</f>
        <v>36.6</v>
      </c>
    </row>
    <row r="301" spans="1:6" x14ac:dyDescent="0.25">
      <c r="A301">
        <v>10001000</v>
      </c>
      <c r="B301" t="s">
        <v>321</v>
      </c>
      <c r="C301" t="s">
        <v>379</v>
      </c>
      <c r="D301" s="1">
        <v>9600</v>
      </c>
      <c r="F301" s="12">
        <f>IF($D301&lt;=INFO!$Q$3,INFO!$Q$9,(((($D301-INFO!$Q$3)/1000)*INFO!$Q$6)+INFO!$Q$9))</f>
        <v>37.799999999999997</v>
      </c>
    </row>
    <row r="302" spans="1:6" x14ac:dyDescent="0.25">
      <c r="A302">
        <v>10167000</v>
      </c>
      <c r="B302" t="s">
        <v>363</v>
      </c>
      <c r="C302" t="s">
        <v>651</v>
      </c>
      <c r="D302" s="1">
        <v>9600</v>
      </c>
      <c r="F302" s="12">
        <f>IF($D302&lt;=INFO!$Q$3,INFO!$Q$9,(((($D302-INFO!$Q$3)/1000)*INFO!$Q$6)+INFO!$Q$9))</f>
        <v>37.799999999999997</v>
      </c>
    </row>
    <row r="303" spans="1:6" x14ac:dyDescent="0.25">
      <c r="A303">
        <v>10190500</v>
      </c>
      <c r="B303" t="s">
        <v>364</v>
      </c>
      <c r="C303" t="s">
        <v>655</v>
      </c>
      <c r="D303" s="1">
        <v>10300</v>
      </c>
      <c r="F303" s="12">
        <f>IF($D303&lt;=INFO!$Q$3,INFO!$Q$9,(((($D303-INFO!$Q$3)/1000)*INFO!$Q$6)+INFO!$Q$9))</f>
        <v>39.9</v>
      </c>
    </row>
    <row r="304" spans="1:6" x14ac:dyDescent="0.25">
      <c r="A304">
        <v>10114000</v>
      </c>
      <c r="B304" t="s">
        <v>213</v>
      </c>
      <c r="C304" t="s">
        <v>532</v>
      </c>
      <c r="D304" s="1">
        <v>10800</v>
      </c>
      <c r="F304" s="12">
        <f>IF($D304&lt;=INFO!$Q$3,INFO!$Q$9,(((($D304-INFO!$Q$3)/1000)*INFO!$Q$6)+INFO!$Q$9))</f>
        <v>41.4</v>
      </c>
    </row>
    <row r="305" spans="1:7" x14ac:dyDescent="0.25">
      <c r="A305">
        <v>10090000</v>
      </c>
      <c r="B305" t="s">
        <v>377</v>
      </c>
      <c r="C305" t="s">
        <v>20</v>
      </c>
      <c r="D305" s="1">
        <v>11000</v>
      </c>
      <c r="F305" s="12">
        <f>IF($D305&lt;=INFO!$Q$3,INFO!$Q$9,(((($D305-INFO!$Q$3)/1000)*INFO!$Q$6)+INFO!$Q$9))</f>
        <v>42</v>
      </c>
    </row>
    <row r="306" spans="1:7" x14ac:dyDescent="0.25">
      <c r="A306">
        <v>10261000</v>
      </c>
      <c r="B306" t="s">
        <v>370</v>
      </c>
      <c r="C306" t="s">
        <v>662</v>
      </c>
      <c r="D306" s="1">
        <v>11000</v>
      </c>
      <c r="F306" s="12">
        <f>IF($D306&lt;=INFO!$Q$3,INFO!$Q$9,(((($D306-INFO!$Q$3)/1000)*INFO!$Q$6)+INFO!$Q$9))</f>
        <v>42</v>
      </c>
    </row>
    <row r="307" spans="1:7" x14ac:dyDescent="0.25">
      <c r="A307">
        <v>10132000</v>
      </c>
      <c r="B307" t="s">
        <v>354</v>
      </c>
      <c r="C307" t="s">
        <v>644</v>
      </c>
      <c r="D307" s="1">
        <v>11100</v>
      </c>
      <c r="F307" s="12">
        <f>IF($D307&lt;=INFO!$Q$3,INFO!$Q$9,(((($D307-INFO!$Q$3)/1000)*INFO!$Q$6)+INFO!$Q$9))</f>
        <v>42.3</v>
      </c>
    </row>
    <row r="308" spans="1:7" x14ac:dyDescent="0.25">
      <c r="A308">
        <v>10259000</v>
      </c>
      <c r="B308" t="s">
        <v>319</v>
      </c>
      <c r="C308" t="s">
        <v>581</v>
      </c>
      <c r="D308" s="1">
        <v>11100</v>
      </c>
      <c r="F308" s="12">
        <f>IF($D308&lt;=INFO!$Q$3,INFO!$Q$9,(((($D308-INFO!$Q$3)/1000)*INFO!$Q$6)+INFO!$Q$9))</f>
        <v>42.3</v>
      </c>
    </row>
    <row r="309" spans="1:7" x14ac:dyDescent="0.25">
      <c r="A309">
        <v>10030000</v>
      </c>
      <c r="B309" t="s">
        <v>375</v>
      </c>
      <c r="C309" t="s">
        <v>664</v>
      </c>
      <c r="D309" s="1">
        <v>11700</v>
      </c>
      <c r="F309" s="12">
        <f>IF($D309&lt;=INFO!$Q$3,INFO!$Q$9,(((($D309-INFO!$Q$3)/1000)*INFO!$Q$6)+INFO!$Q$9))</f>
        <v>44.099999999999994</v>
      </c>
    </row>
    <row r="310" spans="1:7" x14ac:dyDescent="0.25">
      <c r="A310">
        <v>10324000</v>
      </c>
      <c r="B310" t="s">
        <v>245</v>
      </c>
      <c r="C310" t="s">
        <v>605</v>
      </c>
      <c r="D310" s="1">
        <v>12000</v>
      </c>
      <c r="F310" s="12">
        <f>IF($D310&lt;=INFO!$Q$3,INFO!$Q$9,(((($D310-INFO!$Q$3)/1000)*INFO!$Q$6)+INFO!$Q$9))</f>
        <v>45</v>
      </c>
    </row>
    <row r="311" spans="1:7" x14ac:dyDescent="0.25">
      <c r="A311">
        <v>10050000</v>
      </c>
      <c r="B311" t="s">
        <v>357</v>
      </c>
      <c r="C311" t="s">
        <v>659</v>
      </c>
      <c r="D311" s="1">
        <v>12100</v>
      </c>
      <c r="F311" s="12">
        <f>IF($D311&lt;=INFO!$Q$3,INFO!$Q$9,(((($D311-INFO!$Q$3)/1000)*INFO!$Q$6)+INFO!$Q$9))</f>
        <v>45.3</v>
      </c>
    </row>
    <row r="312" spans="1:7" x14ac:dyDescent="0.25">
      <c r="A312">
        <v>10361000</v>
      </c>
      <c r="B312" t="s">
        <v>369</v>
      </c>
      <c r="C312" t="s">
        <v>402</v>
      </c>
      <c r="D312" s="1">
        <v>12800</v>
      </c>
      <c r="F312" s="12">
        <f>IF($D312&lt;=INFO!$Q$3,INFO!$Q$9,(((($D312-INFO!$Q$3)/1000)*INFO!$Q$6)+INFO!$Q$9))</f>
        <v>47.400000000000006</v>
      </c>
    </row>
    <row r="313" spans="1:7" x14ac:dyDescent="0.25">
      <c r="A313">
        <v>10257000</v>
      </c>
      <c r="B313" t="s">
        <v>278</v>
      </c>
      <c r="C313" t="s">
        <v>524</v>
      </c>
      <c r="D313" s="1">
        <v>13700</v>
      </c>
      <c r="F313" s="12">
        <f>IF($D313&lt;=INFO!$Q$3,INFO!$Q$9,(((($D313-INFO!$Q$3)/1000)*INFO!$Q$6)+INFO!$Q$9))</f>
        <v>50.099999999999994</v>
      </c>
    </row>
    <row r="314" spans="1:7" x14ac:dyDescent="0.25">
      <c r="A314">
        <v>10017000</v>
      </c>
      <c r="B314" t="s">
        <v>376</v>
      </c>
      <c r="C314" t="s">
        <v>7</v>
      </c>
      <c r="D314" s="1">
        <v>15500</v>
      </c>
      <c r="F314" s="12">
        <f>IF($D314&lt;=INFO!$Q$3,INFO!$Q$9,(((($D314-INFO!$Q$3)/1000)*INFO!$Q$6)+INFO!$Q$9))</f>
        <v>55.5</v>
      </c>
    </row>
    <row r="315" spans="1:7" x14ac:dyDescent="0.25">
      <c r="A315">
        <v>10193000</v>
      </c>
      <c r="B315" t="s">
        <v>347</v>
      </c>
      <c r="C315" t="s">
        <v>560</v>
      </c>
      <c r="D315" s="1">
        <v>19000</v>
      </c>
      <c r="F315" s="12">
        <f>IF($D315&lt;=INFO!$Q$3,INFO!$Q$9,(((($D315-INFO!$Q$3)/1000)*INFO!$Q$6)+INFO!$Q$9))</f>
        <v>66</v>
      </c>
    </row>
    <row r="316" spans="1:7" x14ac:dyDescent="0.25">
      <c r="A316">
        <v>10102000</v>
      </c>
      <c r="B316" t="s">
        <v>152</v>
      </c>
      <c r="C316" t="s">
        <v>466</v>
      </c>
      <c r="D316" s="1">
        <v>21400</v>
      </c>
      <c r="F316" s="12">
        <f>IF($D316&lt;=INFO!$Q$3,INFO!$Q$9,(((($D316-INFO!$Q$3)/1000)*INFO!$Q$6)+INFO!$Q$9))</f>
        <v>73.199999999999989</v>
      </c>
    </row>
    <row r="317" spans="1:7" x14ac:dyDescent="0.25">
      <c r="A317">
        <v>10213000</v>
      </c>
      <c r="B317" t="s">
        <v>256</v>
      </c>
      <c r="C317" t="s">
        <v>647</v>
      </c>
      <c r="D317" s="1">
        <v>23100</v>
      </c>
      <c r="F317" s="12">
        <f>IF($D317&lt;=INFO!$Q$3,INFO!$Q$9,(((($D317-INFO!$Q$3)/1000)*INFO!$Q$6)+INFO!$Q$9))</f>
        <v>78.300000000000011</v>
      </c>
    </row>
    <row r="318" spans="1:7" x14ac:dyDescent="0.25">
      <c r="A318">
        <v>10121000</v>
      </c>
      <c r="B318" t="s">
        <v>168</v>
      </c>
      <c r="C318" t="s">
        <v>564</v>
      </c>
      <c r="D318" s="1">
        <v>38100</v>
      </c>
      <c r="F318" s="12">
        <f>IF($D318&lt;=INFO!$Q$3,INFO!$Q$9,(((($D318-INFO!$Q$3)/1000)*INFO!$Q$6)+INFO!$Q$9))</f>
        <v>123.30000000000001</v>
      </c>
    </row>
    <row r="319" spans="1:7" x14ac:dyDescent="0.25">
      <c r="A319">
        <v>10021000</v>
      </c>
      <c r="B319" t="s">
        <v>378</v>
      </c>
      <c r="C319" t="s">
        <v>7</v>
      </c>
      <c r="D319" s="1">
        <v>149000</v>
      </c>
      <c r="F319" s="12">
        <f>IF($D319&lt;=INFO!$Q$3,INFO!$Q$9,(((($D319-INFO!$Q$3)/1000)*INFO!$Q$6)+INFO!$Q$9))</f>
        <v>456</v>
      </c>
    </row>
    <row r="320" spans="1:7" x14ac:dyDescent="0.25">
      <c r="F320" s="12">
        <f>SUM(F2:F319)</f>
        <v>7630.5000000000045</v>
      </c>
      <c r="G320" t="s">
        <v>685</v>
      </c>
    </row>
  </sheetData>
  <sortState ref="A2:D319">
    <sortCondition ref="D2:D31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workbookViewId="0">
      <selection activeCell="J20" sqref="J20"/>
    </sheetView>
  </sheetViews>
  <sheetFormatPr defaultRowHeight="15" x14ac:dyDescent="0.25"/>
  <cols>
    <col min="1" max="1" width="9.7109375" bestFit="1" customWidth="1"/>
    <col min="2" max="2" width="34.7109375" bestFit="1" customWidth="1"/>
    <col min="3" max="3" width="25" bestFit="1" customWidth="1"/>
    <col min="4" max="4" width="22.42578125" bestFit="1" customWidth="1"/>
    <col min="5" max="5" width="10.140625" style="12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s="12" t="s">
        <v>687</v>
      </c>
    </row>
    <row r="2" spans="1:5" x14ac:dyDescent="0.25">
      <c r="A2">
        <v>10248000</v>
      </c>
      <c r="B2" t="s">
        <v>42</v>
      </c>
      <c r="C2" t="s">
        <v>396</v>
      </c>
      <c r="D2">
        <v>0</v>
      </c>
      <c r="E2" s="12">
        <f>IF($D2&lt;=INFO!$Q$3,INFO!$Q$15,(((($D2-INFO!$Q$3)/1000)*INFO!$Q$12)+INFO!$Q$15))</f>
        <v>15</v>
      </c>
    </row>
    <row r="3" spans="1:5" x14ac:dyDescent="0.25">
      <c r="A3">
        <v>10037000</v>
      </c>
      <c r="B3" t="s">
        <v>10</v>
      </c>
      <c r="C3" t="s">
        <v>11</v>
      </c>
      <c r="D3">
        <v>0</v>
      </c>
      <c r="E3" s="12">
        <f>IF($D3&lt;=INFO!$Q$3,INFO!$Q$15,(((($D3-INFO!$Q$3)/1000)*INFO!$Q$12)+INFO!$Q$15))</f>
        <v>15</v>
      </c>
    </row>
    <row r="4" spans="1:5" x14ac:dyDescent="0.25">
      <c r="A4">
        <v>10034000</v>
      </c>
      <c r="B4" t="s">
        <v>8</v>
      </c>
      <c r="C4" t="s">
        <v>382</v>
      </c>
      <c r="D4">
        <v>0</v>
      </c>
      <c r="E4" s="12">
        <f>IF($D4&lt;=INFO!$Q$3,INFO!$Q$15,(((($D4-INFO!$Q$3)/1000)*INFO!$Q$12)+INFO!$Q$15))</f>
        <v>15</v>
      </c>
    </row>
    <row r="5" spans="1:5" x14ac:dyDescent="0.25">
      <c r="A5">
        <v>10151000</v>
      </c>
      <c r="B5" t="s">
        <v>27</v>
      </c>
      <c r="C5" t="s">
        <v>422</v>
      </c>
      <c r="D5">
        <v>0</v>
      </c>
      <c r="E5" s="12">
        <f>IF($D5&lt;=INFO!$Q$3,INFO!$Q$15,(((($D5-INFO!$Q$3)/1000)*INFO!$Q$12)+INFO!$Q$15))</f>
        <v>15</v>
      </c>
    </row>
    <row r="6" spans="1:5" x14ac:dyDescent="0.25">
      <c r="A6">
        <v>10130000</v>
      </c>
      <c r="B6" t="s">
        <v>25</v>
      </c>
      <c r="C6" t="s">
        <v>389</v>
      </c>
      <c r="D6">
        <v>0</v>
      </c>
      <c r="E6" s="12">
        <f>IF($D6&lt;=INFO!$Q$3,INFO!$Q$15,(((($D6-INFO!$Q$3)/1000)*INFO!$Q$12)+INFO!$Q$15))</f>
        <v>15</v>
      </c>
    </row>
    <row r="7" spans="1:5" x14ac:dyDescent="0.25">
      <c r="A7">
        <v>10123000</v>
      </c>
      <c r="B7" t="s">
        <v>113</v>
      </c>
      <c r="C7" t="s">
        <v>508</v>
      </c>
      <c r="D7">
        <v>0</v>
      </c>
      <c r="E7" s="12">
        <f>IF($D7&lt;=INFO!$Q$3,INFO!$Q$15,(((($D7-INFO!$Q$3)/1000)*INFO!$Q$12)+INFO!$Q$15))</f>
        <v>15</v>
      </c>
    </row>
    <row r="8" spans="1:5" x14ac:dyDescent="0.25">
      <c r="A8">
        <v>10140000</v>
      </c>
      <c r="B8" t="s">
        <v>54</v>
      </c>
      <c r="C8" t="s">
        <v>407</v>
      </c>
      <c r="D8">
        <v>0</v>
      </c>
      <c r="E8" s="12">
        <f>IF($D8&lt;=INFO!$Q$3,INFO!$Q$15,(((($D8-INFO!$Q$3)/1000)*INFO!$Q$12)+INFO!$Q$15))</f>
        <v>15</v>
      </c>
    </row>
    <row r="9" spans="1:5" x14ac:dyDescent="0.25">
      <c r="A9">
        <v>10002000</v>
      </c>
      <c r="B9" t="s">
        <v>4</v>
      </c>
      <c r="C9" t="s">
        <v>380</v>
      </c>
      <c r="D9">
        <v>0</v>
      </c>
      <c r="E9" s="12">
        <f>IF($D9&lt;=INFO!$Q$3,INFO!$Q$15,(((($D9-INFO!$Q$3)/1000)*INFO!$Q$12)+INFO!$Q$15))</f>
        <v>15</v>
      </c>
    </row>
    <row r="10" spans="1:5" x14ac:dyDescent="0.25">
      <c r="A10">
        <v>10189000</v>
      </c>
      <c r="B10" t="s">
        <v>35</v>
      </c>
      <c r="C10" t="s">
        <v>391</v>
      </c>
      <c r="D10">
        <v>0</v>
      </c>
      <c r="E10" s="12">
        <f>IF($D10&lt;=INFO!$Q$3,INFO!$Q$15,(((($D10-INFO!$Q$3)/1000)*INFO!$Q$12)+INFO!$Q$15))</f>
        <v>15</v>
      </c>
    </row>
    <row r="11" spans="1:5" x14ac:dyDescent="0.25">
      <c r="A11">
        <v>10091500</v>
      </c>
      <c r="B11" t="s">
        <v>21</v>
      </c>
      <c r="C11" t="s">
        <v>387</v>
      </c>
      <c r="D11">
        <v>0</v>
      </c>
      <c r="E11" s="12">
        <f>IF($D11&lt;=INFO!$Q$3,INFO!$Q$15,(((($D11-INFO!$Q$3)/1000)*INFO!$Q$12)+INFO!$Q$15))</f>
        <v>15</v>
      </c>
    </row>
    <row r="12" spans="1:5" x14ac:dyDescent="0.25">
      <c r="A12">
        <v>10095000</v>
      </c>
      <c r="B12" t="s">
        <v>23</v>
      </c>
      <c r="C12" t="s">
        <v>426</v>
      </c>
      <c r="D12">
        <v>0</v>
      </c>
      <c r="E12" s="12">
        <f>IF($D12&lt;=INFO!$Q$3,INFO!$Q$15,(((($D12-INFO!$Q$3)/1000)*INFO!$Q$12)+INFO!$Q$15))</f>
        <v>15</v>
      </c>
    </row>
    <row r="13" spans="1:5" x14ac:dyDescent="0.25">
      <c r="A13">
        <v>10147000</v>
      </c>
      <c r="B13" t="s">
        <v>343</v>
      </c>
      <c r="C13" t="s">
        <v>489</v>
      </c>
      <c r="D13">
        <v>0</v>
      </c>
      <c r="E13" s="12">
        <f>IF($D13&lt;=INFO!$Q$3,INFO!$Q$15,(((($D13-INFO!$Q$3)/1000)*INFO!$Q$12)+INFO!$Q$15))</f>
        <v>15</v>
      </c>
    </row>
    <row r="14" spans="1:5" x14ac:dyDescent="0.25">
      <c r="A14">
        <v>10278000</v>
      </c>
      <c r="B14" t="s">
        <v>46</v>
      </c>
      <c r="C14" t="s">
        <v>397</v>
      </c>
      <c r="D14">
        <v>0</v>
      </c>
      <c r="E14" s="12">
        <f>IF($D14&lt;=INFO!$Q$3,INFO!$Q$15,(((($D14-INFO!$Q$3)/1000)*INFO!$Q$12)+INFO!$Q$15))</f>
        <v>15</v>
      </c>
    </row>
    <row r="15" spans="1:5" x14ac:dyDescent="0.25">
      <c r="A15">
        <v>10076000</v>
      </c>
      <c r="B15" t="s">
        <v>15</v>
      </c>
      <c r="C15" t="s">
        <v>385</v>
      </c>
      <c r="D15">
        <v>0</v>
      </c>
      <c r="E15" s="12">
        <f>IF($D15&lt;=INFO!$Q$3,INFO!$Q$15,(((($D15-INFO!$Q$3)/1000)*INFO!$Q$12)+INFO!$Q$15))</f>
        <v>15</v>
      </c>
    </row>
    <row r="16" spans="1:5" x14ac:dyDescent="0.25">
      <c r="A16">
        <v>10079500</v>
      </c>
      <c r="B16" t="s">
        <v>17</v>
      </c>
      <c r="C16" t="s">
        <v>386</v>
      </c>
      <c r="D16">
        <v>0</v>
      </c>
      <c r="E16" s="12">
        <f>IF($D16&lt;=INFO!$Q$3,INFO!$Q$15,(((($D16-INFO!$Q$3)/1000)*INFO!$Q$12)+INFO!$Q$15))</f>
        <v>15</v>
      </c>
    </row>
    <row r="17" spans="1:5" x14ac:dyDescent="0.25">
      <c r="A17">
        <v>10060000</v>
      </c>
      <c r="B17" t="s">
        <v>14</v>
      </c>
      <c r="D17">
        <v>0</v>
      </c>
      <c r="E17" s="12">
        <f>IF($D17&lt;=INFO!$Q$3,INFO!$Q$15,(((($D17-INFO!$Q$3)/1000)*INFO!$Q$12)+INFO!$Q$15))</f>
        <v>15</v>
      </c>
    </row>
    <row r="18" spans="1:5" x14ac:dyDescent="0.25">
      <c r="A18">
        <v>10061000</v>
      </c>
      <c r="B18" t="s">
        <v>67</v>
      </c>
      <c r="C18" t="s">
        <v>416</v>
      </c>
      <c r="D18">
        <v>100</v>
      </c>
      <c r="E18" s="12">
        <f>IF($D18&lt;=INFO!$Q$3,INFO!$Q$15,(((($D18-INFO!$Q$3)/1000)*INFO!$Q$12)+INFO!$Q$15))</f>
        <v>15</v>
      </c>
    </row>
    <row r="19" spans="1:5" x14ac:dyDescent="0.25">
      <c r="A19">
        <v>10088000</v>
      </c>
      <c r="B19" t="s">
        <v>19</v>
      </c>
      <c r="C19" t="s">
        <v>405</v>
      </c>
      <c r="D19">
        <v>100</v>
      </c>
      <c r="E19" s="12">
        <f>IF($D19&lt;=INFO!$Q$3,INFO!$Q$15,(((($D19-INFO!$Q$3)/1000)*INFO!$Q$12)+INFO!$Q$15))</f>
        <v>15</v>
      </c>
    </row>
    <row r="20" spans="1:5" x14ac:dyDescent="0.25">
      <c r="A20">
        <v>10043000</v>
      </c>
      <c r="B20" t="s">
        <v>12</v>
      </c>
      <c r="C20" t="s">
        <v>383</v>
      </c>
      <c r="D20">
        <v>200</v>
      </c>
      <c r="E20" s="12">
        <f>IF($D20&lt;=INFO!$Q$3,INFO!$Q$15,(((($D20-INFO!$Q$3)/1000)*INFO!$Q$12)+INFO!$Q$15))</f>
        <v>15</v>
      </c>
    </row>
    <row r="21" spans="1:5" x14ac:dyDescent="0.25">
      <c r="A21">
        <v>10196000</v>
      </c>
      <c r="B21" t="s">
        <v>55</v>
      </c>
      <c r="C21" t="s">
        <v>410</v>
      </c>
      <c r="D21">
        <v>200</v>
      </c>
      <c r="E21" s="12">
        <f>IF($D21&lt;=INFO!$Q$3,INFO!$Q$15,(((($D21-INFO!$Q$3)/1000)*INFO!$Q$12)+INFO!$Q$15))</f>
        <v>15</v>
      </c>
    </row>
    <row r="22" spans="1:5" x14ac:dyDescent="0.25">
      <c r="A22">
        <v>10127000</v>
      </c>
      <c r="B22" t="s">
        <v>61</v>
      </c>
      <c r="C22" t="s">
        <v>406</v>
      </c>
      <c r="D22">
        <v>200</v>
      </c>
      <c r="E22" s="12">
        <f>IF($D22&lt;=INFO!$Q$3,INFO!$Q$15,(((($D22-INFO!$Q$3)/1000)*INFO!$Q$12)+INFO!$Q$15))</f>
        <v>15</v>
      </c>
    </row>
    <row r="23" spans="1:5" x14ac:dyDescent="0.25">
      <c r="A23">
        <v>10026000</v>
      </c>
      <c r="B23" t="s">
        <v>66</v>
      </c>
      <c r="C23" t="s">
        <v>441</v>
      </c>
      <c r="D23">
        <v>200</v>
      </c>
      <c r="E23" s="12">
        <f>IF($D23&lt;=INFO!$Q$3,INFO!$Q$15,(((($D23-INFO!$Q$3)/1000)*INFO!$Q$12)+INFO!$Q$15))</f>
        <v>15</v>
      </c>
    </row>
    <row r="24" spans="1:5" x14ac:dyDescent="0.25">
      <c r="A24">
        <v>10068000</v>
      </c>
      <c r="B24" t="s">
        <v>59</v>
      </c>
      <c r="C24" t="s">
        <v>60</v>
      </c>
      <c r="D24">
        <v>200</v>
      </c>
      <c r="E24" s="12">
        <f>IF($D24&lt;=INFO!$Q$3,INFO!$Q$15,(((($D24-INFO!$Q$3)/1000)*INFO!$Q$12)+INFO!$Q$15))</f>
        <v>15</v>
      </c>
    </row>
    <row r="25" spans="1:5" x14ac:dyDescent="0.25">
      <c r="A25">
        <v>10097000</v>
      </c>
      <c r="B25" t="s">
        <v>73</v>
      </c>
      <c r="C25" t="s">
        <v>419</v>
      </c>
      <c r="D25">
        <v>300</v>
      </c>
      <c r="E25" s="12">
        <f>IF($D25&lt;=INFO!$Q$3,INFO!$Q$15,(((($D25-INFO!$Q$3)/1000)*INFO!$Q$12)+INFO!$Q$15))</f>
        <v>15</v>
      </c>
    </row>
    <row r="26" spans="1:5" x14ac:dyDescent="0.25">
      <c r="A26">
        <v>10092000</v>
      </c>
      <c r="B26" t="s">
        <v>75</v>
      </c>
      <c r="C26" t="s">
        <v>418</v>
      </c>
      <c r="D26">
        <v>400</v>
      </c>
      <c r="E26" s="12">
        <f>IF($D26&lt;=INFO!$Q$3,INFO!$Q$15,(((($D26-INFO!$Q$3)/1000)*INFO!$Q$12)+INFO!$Q$15))</f>
        <v>15</v>
      </c>
    </row>
    <row r="27" spans="1:5" x14ac:dyDescent="0.25">
      <c r="A27">
        <v>10134000</v>
      </c>
      <c r="B27" t="s">
        <v>119</v>
      </c>
      <c r="C27" t="s">
        <v>449</v>
      </c>
      <c r="D27">
        <v>600</v>
      </c>
      <c r="E27" s="12">
        <f>IF($D27&lt;=INFO!$Q$3,INFO!$Q$15,(((($D27-INFO!$Q$3)/1000)*INFO!$Q$12)+INFO!$Q$15))</f>
        <v>15</v>
      </c>
    </row>
    <row r="28" spans="1:5" x14ac:dyDescent="0.25">
      <c r="A28">
        <v>10119000</v>
      </c>
      <c r="B28" t="s">
        <v>53</v>
      </c>
      <c r="C28" t="s">
        <v>417</v>
      </c>
      <c r="D28">
        <v>600</v>
      </c>
      <c r="E28" s="12">
        <f>IF($D28&lt;=INFO!$Q$3,INFO!$Q$15,(((($D28-INFO!$Q$3)/1000)*INFO!$Q$12)+INFO!$Q$15))</f>
        <v>15</v>
      </c>
    </row>
    <row r="29" spans="1:5" x14ac:dyDescent="0.25">
      <c r="A29">
        <v>10125000</v>
      </c>
      <c r="B29" t="s">
        <v>226</v>
      </c>
      <c r="C29" t="s">
        <v>388</v>
      </c>
      <c r="D29">
        <v>600</v>
      </c>
      <c r="E29" s="12">
        <f>IF($D29&lt;=INFO!$Q$3,INFO!$Q$15,(((($D29-INFO!$Q$3)/1000)*INFO!$Q$12)+INFO!$Q$15))</f>
        <v>15</v>
      </c>
    </row>
    <row r="30" spans="1:5" x14ac:dyDescent="0.25">
      <c r="A30">
        <v>10058000</v>
      </c>
      <c r="B30" t="s">
        <v>51</v>
      </c>
      <c r="C30" t="s">
        <v>384</v>
      </c>
      <c r="D30">
        <v>600</v>
      </c>
      <c r="E30" s="12">
        <f>IF($D30&lt;=INFO!$Q$3,INFO!$Q$15,(((($D30-INFO!$Q$3)/1000)*INFO!$Q$12)+INFO!$Q$15))</f>
        <v>15</v>
      </c>
    </row>
    <row r="31" spans="1:5" x14ac:dyDescent="0.25">
      <c r="A31">
        <v>10075000</v>
      </c>
      <c r="B31" t="s">
        <v>80</v>
      </c>
      <c r="C31" t="s">
        <v>421</v>
      </c>
      <c r="D31">
        <v>600</v>
      </c>
      <c r="E31" s="12">
        <f>IF($D31&lt;=INFO!$Q$3,INFO!$Q$15,(((($D31-INFO!$Q$3)/1000)*INFO!$Q$12)+INFO!$Q$15))</f>
        <v>15</v>
      </c>
    </row>
    <row r="32" spans="1:5" x14ac:dyDescent="0.25">
      <c r="A32">
        <v>10003000</v>
      </c>
      <c r="B32" t="s">
        <v>88</v>
      </c>
      <c r="C32" t="s">
        <v>433</v>
      </c>
      <c r="D32">
        <v>700</v>
      </c>
      <c r="E32" s="12">
        <f>IF($D32&lt;=INFO!$Q$3,INFO!$Q$15,(((($D32-INFO!$Q$3)/1000)*INFO!$Q$12)+INFO!$Q$15))</f>
        <v>15</v>
      </c>
    </row>
    <row r="33" spans="1:5" x14ac:dyDescent="0.25">
      <c r="A33">
        <v>10117000</v>
      </c>
      <c r="B33" t="s">
        <v>90</v>
      </c>
      <c r="C33" t="s">
        <v>427</v>
      </c>
      <c r="D33">
        <v>800</v>
      </c>
      <c r="E33" s="12">
        <f>IF($D33&lt;=INFO!$Q$3,INFO!$Q$15,(((($D33-INFO!$Q$3)/1000)*INFO!$Q$12)+INFO!$Q$15))</f>
        <v>15</v>
      </c>
    </row>
    <row r="34" spans="1:5" x14ac:dyDescent="0.25">
      <c r="A34">
        <v>10144000</v>
      </c>
      <c r="B34" t="s">
        <v>120</v>
      </c>
      <c r="C34" t="s">
        <v>467</v>
      </c>
      <c r="D34">
        <v>800</v>
      </c>
      <c r="E34" s="12">
        <f>IF($D34&lt;=INFO!$Q$3,INFO!$Q$15,(((($D34-INFO!$Q$3)/1000)*INFO!$Q$12)+INFO!$Q$15))</f>
        <v>15</v>
      </c>
    </row>
    <row r="35" spans="1:5" x14ac:dyDescent="0.25">
      <c r="A35">
        <v>10046000</v>
      </c>
      <c r="B35" t="s">
        <v>94</v>
      </c>
      <c r="C35" t="s">
        <v>415</v>
      </c>
      <c r="D35">
        <v>800</v>
      </c>
      <c r="E35" s="12">
        <f>IF($D35&lt;=INFO!$Q$3,INFO!$Q$15,(((($D35-INFO!$Q$3)/1000)*INFO!$Q$12)+INFO!$Q$15))</f>
        <v>15</v>
      </c>
    </row>
    <row r="36" spans="1:5" x14ac:dyDescent="0.25">
      <c r="A36">
        <v>10141000</v>
      </c>
      <c r="B36" t="s">
        <v>91</v>
      </c>
      <c r="C36" t="s">
        <v>26</v>
      </c>
      <c r="D36">
        <v>900</v>
      </c>
      <c r="E36" s="12">
        <f>IF($D36&lt;=INFO!$Q$3,INFO!$Q$15,(((($D36-INFO!$Q$3)/1000)*INFO!$Q$12)+INFO!$Q$15))</f>
        <v>15</v>
      </c>
    </row>
    <row r="37" spans="1:5" x14ac:dyDescent="0.25">
      <c r="A37">
        <v>10335000</v>
      </c>
      <c r="B37" t="s">
        <v>64</v>
      </c>
      <c r="C37" t="s">
        <v>575</v>
      </c>
      <c r="D37">
        <v>900</v>
      </c>
      <c r="E37" s="12">
        <f>IF($D37&lt;=INFO!$Q$3,INFO!$Q$15,(((($D37-INFO!$Q$3)/1000)*INFO!$Q$12)+INFO!$Q$15))</f>
        <v>15</v>
      </c>
    </row>
    <row r="38" spans="1:5" x14ac:dyDescent="0.25">
      <c r="A38">
        <v>10214000</v>
      </c>
      <c r="B38" t="s">
        <v>86</v>
      </c>
      <c r="C38" t="s">
        <v>452</v>
      </c>
      <c r="D38" s="1">
        <v>1000</v>
      </c>
      <c r="E38" s="12">
        <f>IF($D38&lt;=INFO!$Q$3,INFO!$Q$15,(((($D38-INFO!$Q$3)/1000)*INFO!$Q$12)+INFO!$Q$15))</f>
        <v>15</v>
      </c>
    </row>
    <row r="39" spans="1:5" x14ac:dyDescent="0.25">
      <c r="A39">
        <v>10004000</v>
      </c>
      <c r="B39" t="s">
        <v>88</v>
      </c>
      <c r="C39" t="s">
        <v>414</v>
      </c>
      <c r="D39" s="1">
        <v>1000</v>
      </c>
      <c r="E39" s="12">
        <f>IF($D39&lt;=INFO!$Q$3,INFO!$Q$15,(((($D39-INFO!$Q$3)/1000)*INFO!$Q$12)+INFO!$Q$15))</f>
        <v>15</v>
      </c>
    </row>
    <row r="40" spans="1:5" x14ac:dyDescent="0.25">
      <c r="A40">
        <v>10184000</v>
      </c>
      <c r="B40" t="s">
        <v>33</v>
      </c>
      <c r="C40" t="s">
        <v>390</v>
      </c>
      <c r="D40" s="1">
        <v>1000</v>
      </c>
      <c r="E40" s="12">
        <f>IF($D40&lt;=INFO!$Q$3,INFO!$Q$15,(((($D40-INFO!$Q$3)/1000)*INFO!$Q$12)+INFO!$Q$15))</f>
        <v>15</v>
      </c>
    </row>
    <row r="41" spans="1:5" x14ac:dyDescent="0.25">
      <c r="A41">
        <v>10143000</v>
      </c>
      <c r="B41" t="s">
        <v>287</v>
      </c>
      <c r="C41" t="s">
        <v>288</v>
      </c>
      <c r="D41" s="1">
        <v>1000</v>
      </c>
      <c r="E41" s="12">
        <f>IF($D41&lt;=INFO!$Q$3,INFO!$Q$15,(((($D41-INFO!$Q$3)/1000)*INFO!$Q$12)+INFO!$Q$15))</f>
        <v>15</v>
      </c>
    </row>
    <row r="42" spans="1:5" x14ac:dyDescent="0.25">
      <c r="A42">
        <v>10273000</v>
      </c>
      <c r="B42" t="s">
        <v>92</v>
      </c>
      <c r="C42" t="s">
        <v>450</v>
      </c>
      <c r="D42" s="1">
        <v>1000</v>
      </c>
      <c r="E42" s="12">
        <f>IF($D42&lt;=INFO!$Q$3,INFO!$Q$15,(((($D42-INFO!$Q$3)/1000)*INFO!$Q$12)+INFO!$Q$15))</f>
        <v>15</v>
      </c>
    </row>
    <row r="43" spans="1:5" x14ac:dyDescent="0.25">
      <c r="A43">
        <v>10019000</v>
      </c>
      <c r="B43" t="s">
        <v>100</v>
      </c>
      <c r="C43" t="s">
        <v>425</v>
      </c>
      <c r="D43" s="1">
        <v>1000</v>
      </c>
      <c r="E43" s="12">
        <f>IF($D43&lt;=INFO!$Q$3,INFO!$Q$15,(((($D43-INFO!$Q$3)/1000)*INFO!$Q$12)+INFO!$Q$15))</f>
        <v>15</v>
      </c>
    </row>
    <row r="44" spans="1:5" x14ac:dyDescent="0.25">
      <c r="A44">
        <v>10352000</v>
      </c>
      <c r="B44" t="s">
        <v>82</v>
      </c>
      <c r="C44" t="s">
        <v>431</v>
      </c>
      <c r="D44" s="1">
        <v>1100</v>
      </c>
      <c r="E44" s="12">
        <f>IF($D44&lt;=INFO!$Q$3,INFO!$Q$15,(((($D44-INFO!$Q$3)/1000)*INFO!$Q$12)+INFO!$Q$15))</f>
        <v>15</v>
      </c>
    </row>
    <row r="45" spans="1:5" x14ac:dyDescent="0.25">
      <c r="A45">
        <v>10279000</v>
      </c>
      <c r="B45" t="s">
        <v>93</v>
      </c>
      <c r="C45" t="s">
        <v>47</v>
      </c>
      <c r="D45" s="1">
        <v>1100</v>
      </c>
      <c r="E45" s="12">
        <f>IF($D45&lt;=INFO!$Q$3,INFO!$Q$15,(((($D45-INFO!$Q$3)/1000)*INFO!$Q$12)+INFO!$Q$15))</f>
        <v>15</v>
      </c>
    </row>
    <row r="46" spans="1:5" x14ac:dyDescent="0.25">
      <c r="A46">
        <v>10174500</v>
      </c>
      <c r="B46" t="s">
        <v>62</v>
      </c>
      <c r="C46" t="s">
        <v>408</v>
      </c>
      <c r="D46" s="1">
        <v>1200</v>
      </c>
      <c r="E46" s="12">
        <f>IF($D46&lt;=INFO!$Q$3,INFO!$Q$15,(((($D46-INFO!$Q$3)/1000)*INFO!$Q$12)+INFO!$Q$15))</f>
        <v>15</v>
      </c>
    </row>
    <row r="47" spans="1:5" x14ac:dyDescent="0.25">
      <c r="A47">
        <v>10142000</v>
      </c>
      <c r="B47" t="s">
        <v>114</v>
      </c>
      <c r="C47" t="s">
        <v>26</v>
      </c>
      <c r="D47" s="1">
        <v>1200</v>
      </c>
      <c r="E47" s="12">
        <f>IF($D47&lt;=INFO!$Q$3,INFO!$Q$15,(((($D47-INFO!$Q$3)/1000)*INFO!$Q$12)+INFO!$Q$15))</f>
        <v>15</v>
      </c>
    </row>
    <row r="48" spans="1:5" x14ac:dyDescent="0.25">
      <c r="A48">
        <v>10148000</v>
      </c>
      <c r="B48" t="s">
        <v>96</v>
      </c>
      <c r="C48" t="s">
        <v>26</v>
      </c>
      <c r="D48" s="1">
        <v>1200</v>
      </c>
      <c r="E48" s="12">
        <f>IF($D48&lt;=INFO!$Q$3,INFO!$Q$15,(((($D48-INFO!$Q$3)/1000)*INFO!$Q$12)+INFO!$Q$15))</f>
        <v>15</v>
      </c>
    </row>
    <row r="49" spans="1:5" x14ac:dyDescent="0.25">
      <c r="A49">
        <v>10112000</v>
      </c>
      <c r="B49" t="s">
        <v>109</v>
      </c>
      <c r="C49" t="s">
        <v>436</v>
      </c>
      <c r="D49" s="1">
        <v>1300</v>
      </c>
      <c r="E49" s="12">
        <f>IF($D49&lt;=INFO!$Q$3,INFO!$Q$15,(((($D49-INFO!$Q$3)/1000)*INFO!$Q$12)+INFO!$Q$15))</f>
        <v>15</v>
      </c>
    </row>
    <row r="50" spans="1:5" x14ac:dyDescent="0.25">
      <c r="A50">
        <v>10336000</v>
      </c>
      <c r="B50" t="s">
        <v>98</v>
      </c>
      <c r="C50" t="s">
        <v>434</v>
      </c>
      <c r="D50" s="1">
        <v>1400</v>
      </c>
      <c r="E50" s="12">
        <f>IF($D50&lt;=INFO!$Q$3,INFO!$Q$15,(((($D50-INFO!$Q$3)/1000)*INFO!$Q$12)+INFO!$Q$15))</f>
        <v>15</v>
      </c>
    </row>
    <row r="51" spans="1:5" x14ac:dyDescent="0.25">
      <c r="A51">
        <v>10072000</v>
      </c>
      <c r="B51" t="s">
        <v>124</v>
      </c>
      <c r="C51" t="s">
        <v>435</v>
      </c>
      <c r="D51" s="1">
        <v>1400</v>
      </c>
      <c r="E51" s="12">
        <f>IF($D51&lt;=INFO!$Q$3,INFO!$Q$15,(((($D51-INFO!$Q$3)/1000)*INFO!$Q$12)+INFO!$Q$15))</f>
        <v>15</v>
      </c>
    </row>
    <row r="52" spans="1:5" x14ac:dyDescent="0.25">
      <c r="A52">
        <v>10045000</v>
      </c>
      <c r="B52" t="s">
        <v>298</v>
      </c>
      <c r="C52" t="s">
        <v>428</v>
      </c>
      <c r="D52" s="1">
        <v>1500</v>
      </c>
      <c r="E52" s="12">
        <f>IF($D52&lt;=INFO!$Q$3,INFO!$Q$15,(((($D52-INFO!$Q$3)/1000)*INFO!$Q$12)+INFO!$Q$15))</f>
        <v>15</v>
      </c>
    </row>
    <row r="53" spans="1:5" x14ac:dyDescent="0.25">
      <c r="A53">
        <v>10215000</v>
      </c>
      <c r="B53" t="s">
        <v>106</v>
      </c>
      <c r="C53" t="s">
        <v>453</v>
      </c>
      <c r="D53" s="1">
        <v>1500</v>
      </c>
      <c r="E53" s="12">
        <f>IF($D53&lt;=INFO!$Q$3,INFO!$Q$15,(((($D53-INFO!$Q$3)/1000)*INFO!$Q$12)+INFO!$Q$15))</f>
        <v>15</v>
      </c>
    </row>
    <row r="54" spans="1:5" x14ac:dyDescent="0.25">
      <c r="A54">
        <v>10136000</v>
      </c>
      <c r="B54" t="s">
        <v>153</v>
      </c>
      <c r="C54" t="s">
        <v>407</v>
      </c>
      <c r="D54" s="1">
        <v>1600</v>
      </c>
      <c r="E54" s="12">
        <f>IF($D54&lt;=INFO!$Q$3,INFO!$Q$15,(((($D54-INFO!$Q$3)/1000)*INFO!$Q$12)+INFO!$Q$15))</f>
        <v>15</v>
      </c>
    </row>
    <row r="55" spans="1:5" x14ac:dyDescent="0.25">
      <c r="A55">
        <v>10145000</v>
      </c>
      <c r="B55" t="s">
        <v>219</v>
      </c>
      <c r="C55" t="s">
        <v>132</v>
      </c>
      <c r="D55" s="1">
        <v>1700</v>
      </c>
      <c r="E55" s="12">
        <f>IF($D55&lt;=INFO!$Q$3,INFO!$Q$15,(((($D55-INFO!$Q$3)/1000)*INFO!$Q$12)+INFO!$Q$15))</f>
        <v>15</v>
      </c>
    </row>
    <row r="56" spans="1:5" x14ac:dyDescent="0.25">
      <c r="A56">
        <v>10006000</v>
      </c>
      <c r="B56" t="s">
        <v>133</v>
      </c>
      <c r="C56" t="s">
        <v>478</v>
      </c>
      <c r="D56" s="1">
        <v>1700</v>
      </c>
      <c r="E56" s="12">
        <f>IF($D56&lt;=INFO!$Q$3,INFO!$Q$15,(((($D56-INFO!$Q$3)/1000)*INFO!$Q$12)+INFO!$Q$15))</f>
        <v>15</v>
      </c>
    </row>
    <row r="57" spans="1:5" x14ac:dyDescent="0.25">
      <c r="A57">
        <v>10310000</v>
      </c>
      <c r="B57" t="s">
        <v>129</v>
      </c>
      <c r="C57" t="s">
        <v>470</v>
      </c>
      <c r="D57" s="1">
        <v>1700</v>
      </c>
      <c r="E57" s="12">
        <f>IF($D57&lt;=INFO!$Q$3,INFO!$Q$15,(((($D57-INFO!$Q$3)/1000)*INFO!$Q$12)+INFO!$Q$15))</f>
        <v>15</v>
      </c>
    </row>
    <row r="58" spans="1:5" x14ac:dyDescent="0.25">
      <c r="A58">
        <v>10362000</v>
      </c>
      <c r="B58" t="s">
        <v>352</v>
      </c>
      <c r="C58" t="s">
        <v>403</v>
      </c>
      <c r="D58" s="1">
        <v>1700</v>
      </c>
      <c r="E58" s="12">
        <f>IF($D58&lt;=INFO!$Q$3,INFO!$Q$15,(((($D58-INFO!$Q$3)/1000)*INFO!$Q$12)+INFO!$Q$15))</f>
        <v>15</v>
      </c>
    </row>
    <row r="59" spans="1:5" x14ac:dyDescent="0.25">
      <c r="A59">
        <v>10057000</v>
      </c>
      <c r="B59" t="s">
        <v>110</v>
      </c>
      <c r="C59" t="s">
        <v>439</v>
      </c>
      <c r="D59" s="1">
        <v>1700</v>
      </c>
      <c r="E59" s="12">
        <f>IF($D59&lt;=INFO!$Q$3,INFO!$Q$15,(((($D59-INFO!$Q$3)/1000)*INFO!$Q$12)+INFO!$Q$15))</f>
        <v>15</v>
      </c>
    </row>
    <row r="60" spans="1:5" x14ac:dyDescent="0.25">
      <c r="A60">
        <v>10022000</v>
      </c>
      <c r="B60" t="s">
        <v>102</v>
      </c>
      <c r="C60" t="s">
        <v>438</v>
      </c>
      <c r="D60" s="1">
        <v>1700</v>
      </c>
      <c r="E60" s="12">
        <f>IF($D60&lt;=INFO!$Q$3,INFO!$Q$15,(((($D60-INFO!$Q$3)/1000)*INFO!$Q$12)+INFO!$Q$15))</f>
        <v>15</v>
      </c>
    </row>
    <row r="61" spans="1:5" x14ac:dyDescent="0.25">
      <c r="A61">
        <v>10080000</v>
      </c>
      <c r="B61" t="s">
        <v>105</v>
      </c>
      <c r="C61" t="s">
        <v>442</v>
      </c>
      <c r="D61" s="1">
        <v>1700</v>
      </c>
      <c r="E61" s="12">
        <f>IF($D61&lt;=INFO!$Q$3,INFO!$Q$15,(((($D61-INFO!$Q$3)/1000)*INFO!$Q$12)+INFO!$Q$15))</f>
        <v>15</v>
      </c>
    </row>
    <row r="62" spans="1:5" x14ac:dyDescent="0.25">
      <c r="A62">
        <v>10174000</v>
      </c>
      <c r="B62" t="s">
        <v>140</v>
      </c>
      <c r="C62" t="s">
        <v>429</v>
      </c>
      <c r="D62" s="1">
        <v>1800</v>
      </c>
      <c r="E62" s="12">
        <f>IF($D62&lt;=INFO!$Q$3,INFO!$Q$15,(((($D62-INFO!$Q$3)/1000)*INFO!$Q$12)+INFO!$Q$15))</f>
        <v>15</v>
      </c>
    </row>
    <row r="63" spans="1:5" x14ac:dyDescent="0.25">
      <c r="A63">
        <v>10011000</v>
      </c>
      <c r="B63" t="s">
        <v>149</v>
      </c>
      <c r="C63" t="s">
        <v>627</v>
      </c>
      <c r="D63" s="1">
        <v>1800</v>
      </c>
      <c r="E63" s="12">
        <f>IF($D63&lt;=INFO!$Q$3,INFO!$Q$15,(((($D63-INFO!$Q$3)/1000)*INFO!$Q$12)+INFO!$Q$15))</f>
        <v>15</v>
      </c>
    </row>
    <row r="64" spans="1:5" x14ac:dyDescent="0.25">
      <c r="A64">
        <v>10020000</v>
      </c>
      <c r="B64" t="s">
        <v>138</v>
      </c>
      <c r="C64" t="s">
        <v>457</v>
      </c>
      <c r="D64" s="1">
        <v>1800</v>
      </c>
      <c r="E64" s="12">
        <f>IF($D64&lt;=INFO!$Q$3,INFO!$Q$15,(((($D64-INFO!$Q$3)/1000)*INFO!$Q$12)+INFO!$Q$15))</f>
        <v>15</v>
      </c>
    </row>
    <row r="65" spans="1:5" x14ac:dyDescent="0.25">
      <c r="A65">
        <v>10042000</v>
      </c>
      <c r="B65" t="s">
        <v>373</v>
      </c>
      <c r="C65" t="s">
        <v>383</v>
      </c>
      <c r="D65" s="1">
        <v>1900</v>
      </c>
      <c r="E65" s="12">
        <f>IF($D65&lt;=INFO!$Q$3,INFO!$Q$15,(((($D65-INFO!$Q$3)/1000)*INFO!$Q$12)+INFO!$Q$15))</f>
        <v>15</v>
      </c>
    </row>
    <row r="66" spans="1:5" x14ac:dyDescent="0.25">
      <c r="A66">
        <v>10065000</v>
      </c>
      <c r="B66" t="s">
        <v>150</v>
      </c>
      <c r="C66" t="s">
        <v>464</v>
      </c>
      <c r="D66" s="1">
        <v>1900</v>
      </c>
      <c r="E66" s="12">
        <f>IF($D66&lt;=INFO!$Q$3,INFO!$Q$15,(((($D66-INFO!$Q$3)/1000)*INFO!$Q$12)+INFO!$Q$15))</f>
        <v>15</v>
      </c>
    </row>
    <row r="67" spans="1:5" x14ac:dyDescent="0.25">
      <c r="A67">
        <v>10280000</v>
      </c>
      <c r="B67" t="s">
        <v>186</v>
      </c>
      <c r="C67" t="s">
        <v>487</v>
      </c>
      <c r="D67" s="1">
        <v>2000</v>
      </c>
      <c r="E67" s="12">
        <f>IF($D67&lt;=INFO!$Q$3,INFO!$Q$15,(((($D67-INFO!$Q$3)/1000)*INFO!$Q$12)+INFO!$Q$15))</f>
        <v>15</v>
      </c>
    </row>
    <row r="68" spans="1:5" x14ac:dyDescent="0.25">
      <c r="A68">
        <v>10089000</v>
      </c>
      <c r="B68" t="s">
        <v>159</v>
      </c>
      <c r="C68" t="s">
        <v>483</v>
      </c>
      <c r="D68" s="1">
        <v>2000</v>
      </c>
      <c r="E68" s="12">
        <f>IF($D68&lt;=INFO!$Q$3,INFO!$Q$15,(((($D68-INFO!$Q$3)/1000)*INFO!$Q$12)+INFO!$Q$15))</f>
        <v>15</v>
      </c>
    </row>
    <row r="69" spans="1:5" x14ac:dyDescent="0.25">
      <c r="A69">
        <v>10309000</v>
      </c>
      <c r="B69" t="s">
        <v>147</v>
      </c>
      <c r="C69" t="s">
        <v>455</v>
      </c>
      <c r="D69" s="1">
        <v>2100</v>
      </c>
      <c r="E69" s="12">
        <f>IF($D69&lt;=INFO!$Q$3,INFO!$Q$15,(((($D69-INFO!$Q$3)/1000)*INFO!$Q$12)+INFO!$Q$15))</f>
        <v>15</v>
      </c>
    </row>
    <row r="70" spans="1:5" x14ac:dyDescent="0.25">
      <c r="A70">
        <v>10310500</v>
      </c>
      <c r="B70" t="s">
        <v>131</v>
      </c>
      <c r="C70" t="s">
        <v>130</v>
      </c>
      <c r="D70" s="1">
        <v>2100</v>
      </c>
      <c r="E70" s="12">
        <f>IF($D70&lt;=INFO!$Q$3,INFO!$Q$15,(((($D70-INFO!$Q$3)/1000)*INFO!$Q$12)+INFO!$Q$15))</f>
        <v>15</v>
      </c>
    </row>
    <row r="71" spans="1:5" x14ac:dyDescent="0.25">
      <c r="A71">
        <v>10016000</v>
      </c>
      <c r="B71" t="s">
        <v>142</v>
      </c>
      <c r="C71" t="s">
        <v>477</v>
      </c>
      <c r="D71" s="1">
        <v>2100</v>
      </c>
      <c r="E71" s="12">
        <f>IF($D71&lt;=INFO!$Q$3,INFO!$Q$15,(((($D71-INFO!$Q$3)/1000)*INFO!$Q$12)+INFO!$Q$15))</f>
        <v>15</v>
      </c>
    </row>
    <row r="72" spans="1:5" x14ac:dyDescent="0.25">
      <c r="A72">
        <v>10188000</v>
      </c>
      <c r="B72" t="s">
        <v>121</v>
      </c>
      <c r="C72" t="s">
        <v>516</v>
      </c>
      <c r="D72" s="1">
        <v>2200</v>
      </c>
      <c r="E72" s="12">
        <f>IF($D72&lt;=INFO!$Q$3,INFO!$Q$15,(((($D72-INFO!$Q$3)/1000)*INFO!$Q$12)+INFO!$Q$15))</f>
        <v>15</v>
      </c>
    </row>
    <row r="73" spans="1:5" x14ac:dyDescent="0.25">
      <c r="A73">
        <v>10038500</v>
      </c>
      <c r="B73" t="s">
        <v>118</v>
      </c>
      <c r="C73" t="s">
        <v>460</v>
      </c>
      <c r="D73" s="1">
        <v>2300</v>
      </c>
      <c r="E73" s="12">
        <f>IF($D73&lt;=INFO!$Q$3,INFO!$Q$15,(((($D73-INFO!$Q$3)/1000)*INFO!$Q$12)+INFO!$Q$15))</f>
        <v>15</v>
      </c>
    </row>
    <row r="74" spans="1:5" x14ac:dyDescent="0.25">
      <c r="A74">
        <v>10008000</v>
      </c>
      <c r="B74" t="s">
        <v>135</v>
      </c>
      <c r="C74" t="s">
        <v>447</v>
      </c>
      <c r="D74" s="1">
        <v>2300</v>
      </c>
      <c r="E74" s="12">
        <f>IF($D74&lt;=INFO!$Q$3,INFO!$Q$15,(((($D74-INFO!$Q$3)/1000)*INFO!$Q$12)+INFO!$Q$15))</f>
        <v>15</v>
      </c>
    </row>
    <row r="75" spans="1:5" x14ac:dyDescent="0.25">
      <c r="A75">
        <v>10009000</v>
      </c>
      <c r="B75" t="s">
        <v>137</v>
      </c>
      <c r="C75" t="s">
        <v>448</v>
      </c>
      <c r="D75" s="1">
        <v>2300</v>
      </c>
      <c r="E75" s="12">
        <f>IF($D75&lt;=INFO!$Q$3,INFO!$Q$15,(((($D75-INFO!$Q$3)/1000)*INFO!$Q$12)+INFO!$Q$15))</f>
        <v>15</v>
      </c>
    </row>
    <row r="76" spans="1:5" x14ac:dyDescent="0.25">
      <c r="A76">
        <v>10070000</v>
      </c>
      <c r="B76" t="s">
        <v>151</v>
      </c>
      <c r="C76" t="s">
        <v>465</v>
      </c>
      <c r="D76" s="1">
        <v>2300</v>
      </c>
      <c r="E76" s="12">
        <f>IF($D76&lt;=INFO!$Q$3,INFO!$Q$15,(((($D76-INFO!$Q$3)/1000)*INFO!$Q$12)+INFO!$Q$15))</f>
        <v>15</v>
      </c>
    </row>
    <row r="77" spans="1:5" x14ac:dyDescent="0.25">
      <c r="A77">
        <v>10039000</v>
      </c>
      <c r="B77" t="s">
        <v>199</v>
      </c>
      <c r="C77" t="s">
        <v>550</v>
      </c>
      <c r="D77" s="1">
        <v>2400</v>
      </c>
      <c r="E77" s="12">
        <f>IF($D77&lt;=INFO!$Q$3,INFO!$Q$15,(((($D77-INFO!$Q$3)/1000)*INFO!$Q$12)+INFO!$Q$15))</f>
        <v>15</v>
      </c>
    </row>
    <row r="78" spans="1:5" x14ac:dyDescent="0.25">
      <c r="A78">
        <v>10138000</v>
      </c>
      <c r="B78" t="s">
        <v>202</v>
      </c>
      <c r="C78" t="s">
        <v>497</v>
      </c>
      <c r="D78" s="1">
        <v>2400</v>
      </c>
      <c r="E78" s="12">
        <f>IF($D78&lt;=INFO!$Q$3,INFO!$Q$15,(((($D78-INFO!$Q$3)/1000)*INFO!$Q$12)+INFO!$Q$15))</f>
        <v>15</v>
      </c>
    </row>
    <row r="79" spans="1:5" x14ac:dyDescent="0.25">
      <c r="A79">
        <v>10170000</v>
      </c>
      <c r="B79" t="s">
        <v>176</v>
      </c>
      <c r="C79" t="s">
        <v>490</v>
      </c>
      <c r="D79" s="1">
        <v>2500</v>
      </c>
      <c r="E79" s="12">
        <f>IF($D79&lt;=INFO!$Q$3,INFO!$Q$15,(((($D79-INFO!$Q$3)/1000)*INFO!$Q$12)+INFO!$Q$15))</f>
        <v>15</v>
      </c>
    </row>
    <row r="80" spans="1:5" x14ac:dyDescent="0.25">
      <c r="A80">
        <v>10355000</v>
      </c>
      <c r="B80" t="s">
        <v>192</v>
      </c>
      <c r="C80" t="s">
        <v>501</v>
      </c>
      <c r="D80" s="1">
        <v>2500</v>
      </c>
      <c r="E80" s="12">
        <f>IF($D80&lt;=INFO!$Q$3,INFO!$Q$15,(((($D80-INFO!$Q$3)/1000)*INFO!$Q$12)+INFO!$Q$15))</f>
        <v>15</v>
      </c>
    </row>
    <row r="81" spans="1:5" x14ac:dyDescent="0.25">
      <c r="A81">
        <v>10185000</v>
      </c>
      <c r="B81" t="s">
        <v>72</v>
      </c>
      <c r="C81" t="s">
        <v>409</v>
      </c>
      <c r="D81" s="1">
        <v>2500</v>
      </c>
      <c r="E81" s="12">
        <f>IF($D81&lt;=INFO!$Q$3,INFO!$Q$15,(((($D81-INFO!$Q$3)/1000)*INFO!$Q$12)+INFO!$Q$15))</f>
        <v>15</v>
      </c>
    </row>
    <row r="82" spans="1:5" x14ac:dyDescent="0.25">
      <c r="A82">
        <v>10173000</v>
      </c>
      <c r="B82" t="s">
        <v>214</v>
      </c>
      <c r="C82" t="s">
        <v>515</v>
      </c>
      <c r="D82" s="1">
        <v>2600</v>
      </c>
      <c r="E82" s="12">
        <f>IF($D82&lt;=INFO!$Q$3,INFO!$Q$15,(((($D82-INFO!$Q$3)/1000)*INFO!$Q$12)+INFO!$Q$15))</f>
        <v>15</v>
      </c>
    </row>
    <row r="83" spans="1:5" x14ac:dyDescent="0.25">
      <c r="A83">
        <v>10351000</v>
      </c>
      <c r="B83" t="s">
        <v>78</v>
      </c>
      <c r="C83" t="s">
        <v>79</v>
      </c>
      <c r="D83" s="1">
        <v>2600</v>
      </c>
      <c r="E83" s="12">
        <f>IF($D83&lt;=INFO!$Q$3,INFO!$Q$15,(((($D83-INFO!$Q$3)/1000)*INFO!$Q$12)+INFO!$Q$15))</f>
        <v>15</v>
      </c>
    </row>
    <row r="84" spans="1:5" x14ac:dyDescent="0.25">
      <c r="A84">
        <v>10007000</v>
      </c>
      <c r="B84" t="s">
        <v>174</v>
      </c>
      <c r="C84" t="s">
        <v>476</v>
      </c>
      <c r="D84" s="1">
        <v>2700</v>
      </c>
      <c r="E84" s="12">
        <f>IF($D84&lt;=INFO!$Q$3,INFO!$Q$15,(((($D84-INFO!$Q$3)/1000)*INFO!$Q$12)+INFO!$Q$15))</f>
        <v>15</v>
      </c>
    </row>
    <row r="85" spans="1:5" x14ac:dyDescent="0.25">
      <c r="A85">
        <v>10150000</v>
      </c>
      <c r="B85" t="s">
        <v>161</v>
      </c>
      <c r="C85" t="s">
        <v>474</v>
      </c>
      <c r="D85" s="1">
        <v>2700</v>
      </c>
      <c r="E85" s="12">
        <f>IF($D85&lt;=INFO!$Q$3,INFO!$Q$15,(((($D85-INFO!$Q$3)/1000)*INFO!$Q$12)+INFO!$Q$15))</f>
        <v>15</v>
      </c>
    </row>
    <row r="86" spans="1:5" x14ac:dyDescent="0.25">
      <c r="A86">
        <v>10028000</v>
      </c>
      <c r="B86" t="s">
        <v>182</v>
      </c>
      <c r="C86" t="s">
        <v>481</v>
      </c>
      <c r="D86" s="1">
        <v>2800</v>
      </c>
      <c r="E86" s="12">
        <f>IF($D86&lt;=INFO!$Q$3,INFO!$Q$15,(((($D86-INFO!$Q$3)/1000)*INFO!$Q$12)+INFO!$Q$15))</f>
        <v>15</v>
      </c>
    </row>
    <row r="87" spans="1:5" x14ac:dyDescent="0.25">
      <c r="A87">
        <v>10048000</v>
      </c>
      <c r="B87" t="s">
        <v>144</v>
      </c>
      <c r="C87" t="s">
        <v>471</v>
      </c>
      <c r="D87" s="1">
        <v>2800</v>
      </c>
      <c r="E87" s="12">
        <f>IF($D87&lt;=INFO!$Q$3,INFO!$Q$15,(((($D87-INFO!$Q$3)/1000)*INFO!$Q$12)+INFO!$Q$15))</f>
        <v>15</v>
      </c>
    </row>
    <row r="88" spans="1:5" x14ac:dyDescent="0.25">
      <c r="A88">
        <v>10290000</v>
      </c>
      <c r="B88" t="s">
        <v>107</v>
      </c>
      <c r="C88" t="s">
        <v>459</v>
      </c>
      <c r="D88" s="1">
        <v>2800</v>
      </c>
      <c r="E88" s="12">
        <f>IF($D88&lt;=INFO!$Q$3,INFO!$Q$15,(((($D88-INFO!$Q$3)/1000)*INFO!$Q$12)+INFO!$Q$15))</f>
        <v>15</v>
      </c>
    </row>
    <row r="89" spans="1:5" x14ac:dyDescent="0.25">
      <c r="A89">
        <v>10171000</v>
      </c>
      <c r="B89" t="s">
        <v>169</v>
      </c>
      <c r="C89" t="s">
        <v>559</v>
      </c>
      <c r="D89" s="1">
        <v>2900</v>
      </c>
      <c r="E89" s="12">
        <f>IF($D89&lt;=INFO!$Q$3,INFO!$Q$15,(((($D89-INFO!$Q$3)/1000)*INFO!$Q$12)+INFO!$Q$15))</f>
        <v>15</v>
      </c>
    </row>
    <row r="90" spans="1:5" x14ac:dyDescent="0.25">
      <c r="A90">
        <v>10012000</v>
      </c>
      <c r="B90" t="s">
        <v>187</v>
      </c>
      <c r="C90" t="s">
        <v>494</v>
      </c>
      <c r="D90" s="1">
        <v>2900</v>
      </c>
      <c r="E90" s="12">
        <f>IF($D90&lt;=INFO!$Q$3,INFO!$Q$15,(((($D90-INFO!$Q$3)/1000)*INFO!$Q$12)+INFO!$Q$15))</f>
        <v>15</v>
      </c>
    </row>
    <row r="91" spans="1:5" x14ac:dyDescent="0.25">
      <c r="A91">
        <v>10360000</v>
      </c>
      <c r="B91" t="s">
        <v>194</v>
      </c>
      <c r="C91" t="s">
        <v>513</v>
      </c>
      <c r="D91" s="1">
        <v>2900</v>
      </c>
      <c r="E91" s="12">
        <f>IF($D91&lt;=INFO!$Q$3,INFO!$Q$15,(((($D91-INFO!$Q$3)/1000)*INFO!$Q$12)+INFO!$Q$15))</f>
        <v>15</v>
      </c>
    </row>
    <row r="92" spans="1:5" x14ac:dyDescent="0.25">
      <c r="A92">
        <v>10244000</v>
      </c>
      <c r="B92" t="s">
        <v>189</v>
      </c>
      <c r="C92" t="s">
        <v>523</v>
      </c>
      <c r="D92" s="1">
        <v>3000</v>
      </c>
      <c r="E92" s="12">
        <f>IF($D92&lt;=INFO!$Q$3,INFO!$Q$15,(((($D92-INFO!$Q$3)/1000)*INFO!$Q$12)+INFO!$Q$15))</f>
        <v>15</v>
      </c>
    </row>
    <row r="93" spans="1:5" x14ac:dyDescent="0.25">
      <c r="A93">
        <v>10271000</v>
      </c>
      <c r="B93" t="s">
        <v>178</v>
      </c>
      <c r="C93" t="s">
        <v>500</v>
      </c>
      <c r="D93" s="1">
        <v>3000</v>
      </c>
      <c r="E93" s="12">
        <f>IF($D93&lt;=INFO!$Q$3,INFO!$Q$15,(((($D93-INFO!$Q$3)/1000)*INFO!$Q$12)+INFO!$Q$15))</f>
        <v>15</v>
      </c>
    </row>
    <row r="94" spans="1:5" x14ac:dyDescent="0.25">
      <c r="A94">
        <v>10025000</v>
      </c>
      <c r="B94" t="s">
        <v>188</v>
      </c>
      <c r="C94" t="s">
        <v>504</v>
      </c>
      <c r="D94" s="1">
        <v>3000</v>
      </c>
      <c r="E94" s="12">
        <f>IF($D94&lt;=INFO!$Q$3,INFO!$Q$15,(((($D94-INFO!$Q$3)/1000)*INFO!$Q$12)+INFO!$Q$15))</f>
        <v>15</v>
      </c>
    </row>
    <row r="95" spans="1:5" x14ac:dyDescent="0.25">
      <c r="A95">
        <v>10296000</v>
      </c>
      <c r="B95" t="s">
        <v>165</v>
      </c>
      <c r="C95" t="s">
        <v>492</v>
      </c>
      <c r="D95" s="1">
        <v>3000</v>
      </c>
      <c r="E95" s="12">
        <f>IF($D95&lt;=INFO!$Q$3,INFO!$Q$15,(((($D95-INFO!$Q$3)/1000)*INFO!$Q$12)+INFO!$Q$15))</f>
        <v>15</v>
      </c>
    </row>
    <row r="96" spans="1:5" x14ac:dyDescent="0.25">
      <c r="A96">
        <v>10281000</v>
      </c>
      <c r="B96" t="s">
        <v>190</v>
      </c>
      <c r="C96" t="s">
        <v>525</v>
      </c>
      <c r="D96" s="1">
        <v>3100</v>
      </c>
      <c r="E96" s="12">
        <f>IF($D96&lt;=INFO!$Q$3,INFO!$Q$15,(((($D96-INFO!$Q$3)/1000)*INFO!$Q$12)+INFO!$Q$15))</f>
        <v>15.2</v>
      </c>
    </row>
    <row r="97" spans="1:5" x14ac:dyDescent="0.25">
      <c r="A97">
        <v>10029000</v>
      </c>
      <c r="B97" t="s">
        <v>198</v>
      </c>
      <c r="C97" t="s">
        <v>502</v>
      </c>
      <c r="D97" s="1">
        <v>3100</v>
      </c>
      <c r="E97" s="12">
        <f>IF($D97&lt;=INFO!$Q$3,INFO!$Q$15,(((($D97-INFO!$Q$3)/1000)*INFO!$Q$12)+INFO!$Q$15))</f>
        <v>15.2</v>
      </c>
    </row>
    <row r="98" spans="1:5" x14ac:dyDescent="0.25">
      <c r="A98">
        <v>10027000</v>
      </c>
      <c r="B98" t="s">
        <v>157</v>
      </c>
      <c r="C98" t="s">
        <v>480</v>
      </c>
      <c r="D98" s="1">
        <v>3100</v>
      </c>
      <c r="E98" s="12">
        <f>IF($D98&lt;=INFO!$Q$3,INFO!$Q$15,(((($D98-INFO!$Q$3)/1000)*INFO!$Q$12)+INFO!$Q$15))</f>
        <v>15.2</v>
      </c>
    </row>
    <row r="99" spans="1:5" x14ac:dyDescent="0.25">
      <c r="A99">
        <v>10051000</v>
      </c>
      <c r="B99" t="s">
        <v>211</v>
      </c>
      <c r="C99" t="s">
        <v>514</v>
      </c>
      <c r="D99" s="1">
        <v>3100</v>
      </c>
      <c r="E99" s="12">
        <f>IF($D99&lt;=INFO!$Q$3,INFO!$Q$15,(((($D99-INFO!$Q$3)/1000)*INFO!$Q$12)+INFO!$Q$15))</f>
        <v>15.2</v>
      </c>
    </row>
    <row r="100" spans="1:5" x14ac:dyDescent="0.25">
      <c r="A100">
        <v>10115000</v>
      </c>
      <c r="B100" t="s">
        <v>175</v>
      </c>
      <c r="C100" t="s">
        <v>496</v>
      </c>
      <c r="D100" s="1">
        <v>3200</v>
      </c>
      <c r="E100" s="12">
        <f>IF($D100&lt;=INFO!$Q$3,INFO!$Q$15,(((($D100-INFO!$Q$3)/1000)*INFO!$Q$12)+INFO!$Q$15))</f>
        <v>15.4</v>
      </c>
    </row>
    <row r="101" spans="1:5" x14ac:dyDescent="0.25">
      <c r="A101">
        <v>10067000</v>
      </c>
      <c r="B101" t="s">
        <v>212</v>
      </c>
      <c r="C101" t="s">
        <v>495</v>
      </c>
      <c r="D101" s="1">
        <v>3200</v>
      </c>
      <c r="E101" s="12">
        <f>IF($D101&lt;=INFO!$Q$3,INFO!$Q$15,(((($D101-INFO!$Q$3)/1000)*INFO!$Q$12)+INFO!$Q$15))</f>
        <v>15.4</v>
      </c>
    </row>
    <row r="102" spans="1:5" x14ac:dyDescent="0.25">
      <c r="A102">
        <v>10216000</v>
      </c>
      <c r="B102" t="s">
        <v>207</v>
      </c>
      <c r="C102" t="s">
        <v>506</v>
      </c>
      <c r="D102" s="1">
        <v>3300</v>
      </c>
      <c r="E102" s="12">
        <f>IF($D102&lt;=INFO!$Q$3,INFO!$Q$15,(((($D102-INFO!$Q$3)/1000)*INFO!$Q$12)+INFO!$Q$15))</f>
        <v>15.6</v>
      </c>
    </row>
    <row r="103" spans="1:5" x14ac:dyDescent="0.25">
      <c r="A103">
        <v>10064000</v>
      </c>
      <c r="B103" t="s">
        <v>206</v>
      </c>
      <c r="C103" t="s">
        <v>537</v>
      </c>
      <c r="D103" s="1">
        <v>3400</v>
      </c>
      <c r="E103" s="12">
        <f>IF($D103&lt;=INFO!$Q$3,INFO!$Q$15,(((($D103-INFO!$Q$3)/1000)*INFO!$Q$12)+INFO!$Q$15))</f>
        <v>15.8</v>
      </c>
    </row>
    <row r="104" spans="1:5" x14ac:dyDescent="0.25">
      <c r="A104">
        <v>10197000</v>
      </c>
      <c r="B104" t="s">
        <v>154</v>
      </c>
      <c r="C104" t="s">
        <v>485</v>
      </c>
      <c r="D104" s="1">
        <v>3400</v>
      </c>
      <c r="E104" s="12">
        <f>IF($D104&lt;=INFO!$Q$3,INFO!$Q$15,(((($D104-INFO!$Q$3)/1000)*INFO!$Q$12)+INFO!$Q$15))</f>
        <v>15.8</v>
      </c>
    </row>
    <row r="105" spans="1:5" x14ac:dyDescent="0.25">
      <c r="A105">
        <v>10363000</v>
      </c>
      <c r="B105" t="s">
        <v>233</v>
      </c>
      <c r="C105" t="s">
        <v>543</v>
      </c>
      <c r="D105" s="1">
        <v>3400</v>
      </c>
      <c r="E105" s="12">
        <f>IF($D105&lt;=INFO!$Q$3,INFO!$Q$15,(((($D105-INFO!$Q$3)/1000)*INFO!$Q$12)+INFO!$Q$15))</f>
        <v>15.8</v>
      </c>
    </row>
    <row r="106" spans="1:5" x14ac:dyDescent="0.25">
      <c r="A106">
        <v>10359000</v>
      </c>
      <c r="B106" t="s">
        <v>232</v>
      </c>
      <c r="C106" t="s">
        <v>512</v>
      </c>
      <c r="D106" s="1">
        <v>3500</v>
      </c>
      <c r="E106" s="12">
        <f>IF($D106&lt;=INFO!$Q$3,INFO!$Q$15,(((($D106-INFO!$Q$3)/1000)*INFO!$Q$12)+INFO!$Q$15))</f>
        <v>16</v>
      </c>
    </row>
    <row r="107" spans="1:5" x14ac:dyDescent="0.25">
      <c r="A107">
        <v>10292000</v>
      </c>
      <c r="B107" t="s">
        <v>244</v>
      </c>
      <c r="C107" t="s">
        <v>566</v>
      </c>
      <c r="D107" s="1">
        <v>3500</v>
      </c>
      <c r="E107" s="12">
        <f>IF($D107&lt;=INFO!$Q$3,INFO!$Q$15,(((($D107-INFO!$Q$3)/1000)*INFO!$Q$12)+INFO!$Q$15))</f>
        <v>16</v>
      </c>
    </row>
    <row r="108" spans="1:5" x14ac:dyDescent="0.25">
      <c r="A108">
        <v>10082000</v>
      </c>
      <c r="B108" t="s">
        <v>166</v>
      </c>
      <c r="C108" t="s">
        <v>482</v>
      </c>
      <c r="D108" s="1">
        <v>3600</v>
      </c>
      <c r="E108" s="12">
        <f>IF($D108&lt;=INFO!$Q$3,INFO!$Q$15,(((($D108-INFO!$Q$3)/1000)*INFO!$Q$12)+INFO!$Q$15))</f>
        <v>16.2</v>
      </c>
    </row>
    <row r="109" spans="1:5" x14ac:dyDescent="0.25">
      <c r="A109">
        <v>10005000</v>
      </c>
      <c r="B109" t="s">
        <v>284</v>
      </c>
      <c r="C109" t="s">
        <v>549</v>
      </c>
      <c r="D109" s="1">
        <v>3600</v>
      </c>
      <c r="E109" s="12">
        <f>IF($D109&lt;=INFO!$Q$3,INFO!$Q$15,(((($D109-INFO!$Q$3)/1000)*INFO!$Q$12)+INFO!$Q$15))</f>
        <v>16.2</v>
      </c>
    </row>
    <row r="110" spans="1:5" x14ac:dyDescent="0.25">
      <c r="A110">
        <v>10265000</v>
      </c>
      <c r="B110" t="s">
        <v>221</v>
      </c>
      <c r="C110" t="s">
        <v>553</v>
      </c>
      <c r="D110" s="1">
        <v>3600</v>
      </c>
      <c r="E110" s="12">
        <f>IF($D110&lt;=INFO!$Q$3,INFO!$Q$15,(((($D110-INFO!$Q$3)/1000)*INFO!$Q$12)+INFO!$Q$15))</f>
        <v>16.2</v>
      </c>
    </row>
    <row r="111" spans="1:5" x14ac:dyDescent="0.25">
      <c r="A111">
        <v>10297000</v>
      </c>
      <c r="B111" t="s">
        <v>210</v>
      </c>
      <c r="C111" t="s">
        <v>567</v>
      </c>
      <c r="D111" s="1">
        <v>3600</v>
      </c>
      <c r="E111" s="12">
        <f>IF($D111&lt;=INFO!$Q$3,INFO!$Q$15,(((($D111-INFO!$Q$3)/1000)*INFO!$Q$12)+INFO!$Q$15))</f>
        <v>16.2</v>
      </c>
    </row>
    <row r="112" spans="1:5" x14ac:dyDescent="0.25">
      <c r="A112">
        <v>10066000</v>
      </c>
      <c r="B112" t="s">
        <v>218</v>
      </c>
      <c r="C112" t="s">
        <v>538</v>
      </c>
      <c r="D112" s="1">
        <v>3700</v>
      </c>
      <c r="E112" s="12">
        <f>IF($D112&lt;=INFO!$Q$3,INFO!$Q$15,(((($D112-INFO!$Q$3)/1000)*INFO!$Q$12)+INFO!$Q$15))</f>
        <v>16.399999999999999</v>
      </c>
    </row>
    <row r="113" spans="1:5" x14ac:dyDescent="0.25">
      <c r="A113">
        <v>10077000</v>
      </c>
      <c r="B113" t="s">
        <v>224</v>
      </c>
      <c r="C113" t="s">
        <v>225</v>
      </c>
      <c r="D113" s="1">
        <v>3800</v>
      </c>
      <c r="E113" s="12">
        <f>IF($D113&lt;=INFO!$Q$3,INFO!$Q$15,(((($D113-INFO!$Q$3)/1000)*INFO!$Q$12)+INFO!$Q$15))</f>
        <v>16.600000000000001</v>
      </c>
    </row>
    <row r="114" spans="1:5" x14ac:dyDescent="0.25">
      <c r="A114">
        <v>10186000</v>
      </c>
      <c r="B114" t="s">
        <v>204</v>
      </c>
      <c r="C114" t="s">
        <v>509</v>
      </c>
      <c r="D114" s="1">
        <v>3800</v>
      </c>
      <c r="E114" s="12">
        <f>IF($D114&lt;=INFO!$Q$3,INFO!$Q$15,(((($D114-INFO!$Q$3)/1000)*INFO!$Q$12)+INFO!$Q$15))</f>
        <v>16.600000000000001</v>
      </c>
    </row>
    <row r="115" spans="1:5" x14ac:dyDescent="0.25">
      <c r="A115">
        <v>10018000</v>
      </c>
      <c r="B115" t="s">
        <v>271</v>
      </c>
      <c r="C115" t="s">
        <v>563</v>
      </c>
      <c r="D115" s="1">
        <v>3800</v>
      </c>
      <c r="E115" s="12">
        <f>IF($D115&lt;=INFO!$Q$3,INFO!$Q$15,(((($D115-INFO!$Q$3)/1000)*INFO!$Q$12)+INFO!$Q$15))</f>
        <v>16.600000000000001</v>
      </c>
    </row>
    <row r="116" spans="1:5" x14ac:dyDescent="0.25">
      <c r="A116">
        <v>10210000</v>
      </c>
      <c r="B116" t="s">
        <v>338</v>
      </c>
      <c r="C116" t="s">
        <v>87</v>
      </c>
      <c r="D116" s="1">
        <v>3900</v>
      </c>
      <c r="E116" s="12">
        <f>IF($D116&lt;=INFO!$Q$3,INFO!$Q$15,(((($D116-INFO!$Q$3)/1000)*INFO!$Q$12)+INFO!$Q$15))</f>
        <v>16.8</v>
      </c>
    </row>
    <row r="117" spans="1:5" x14ac:dyDescent="0.25">
      <c r="A117">
        <v>10078000</v>
      </c>
      <c r="B117" t="s">
        <v>260</v>
      </c>
      <c r="C117" t="s">
        <v>577</v>
      </c>
      <c r="D117" s="1">
        <v>3900</v>
      </c>
      <c r="E117" s="12">
        <f>IF($D117&lt;=INFO!$Q$3,INFO!$Q$15,(((($D117-INFO!$Q$3)/1000)*INFO!$Q$12)+INFO!$Q$15))</f>
        <v>16.8</v>
      </c>
    </row>
    <row r="118" spans="1:5" x14ac:dyDescent="0.25">
      <c r="A118">
        <v>10013000</v>
      </c>
      <c r="B118" t="s">
        <v>252</v>
      </c>
      <c r="C118" t="s">
        <v>583</v>
      </c>
      <c r="D118" s="1">
        <v>3900</v>
      </c>
      <c r="E118" s="12">
        <f>IF($D118&lt;=INFO!$Q$3,INFO!$Q$15,(((($D118-INFO!$Q$3)/1000)*INFO!$Q$12)+INFO!$Q$15))</f>
        <v>16.8</v>
      </c>
    </row>
    <row r="119" spans="1:5" x14ac:dyDescent="0.25">
      <c r="A119">
        <v>10356001</v>
      </c>
      <c r="B119" t="s">
        <v>230</v>
      </c>
      <c r="C119" t="s">
        <v>528</v>
      </c>
      <c r="D119" s="1">
        <v>3900</v>
      </c>
      <c r="E119" s="12">
        <f>IF($D119&lt;=INFO!$Q$3,INFO!$Q$15,(((($D119-INFO!$Q$3)/1000)*INFO!$Q$12)+INFO!$Q$15))</f>
        <v>16.8</v>
      </c>
    </row>
    <row r="120" spans="1:5" x14ac:dyDescent="0.25">
      <c r="A120">
        <v>10096000</v>
      </c>
      <c r="B120" t="s">
        <v>275</v>
      </c>
      <c r="C120" t="s">
        <v>539</v>
      </c>
      <c r="D120" s="1">
        <v>3900</v>
      </c>
      <c r="E120" s="12">
        <f>IF($D120&lt;=INFO!$Q$3,INFO!$Q$15,(((($D120-INFO!$Q$3)/1000)*INFO!$Q$12)+INFO!$Q$15))</f>
        <v>16.8</v>
      </c>
    </row>
    <row r="121" spans="1:5" x14ac:dyDescent="0.25">
      <c r="A121">
        <v>10047000</v>
      </c>
      <c r="B121" t="s">
        <v>38</v>
      </c>
      <c r="C121" t="s">
        <v>606</v>
      </c>
      <c r="D121" s="1">
        <v>4000</v>
      </c>
      <c r="E121" s="12">
        <f>IF($D121&lt;=INFO!$Q$3,INFO!$Q$15,(((($D121-INFO!$Q$3)/1000)*INFO!$Q$12)+INFO!$Q$15))</f>
        <v>17</v>
      </c>
    </row>
    <row r="122" spans="1:5" x14ac:dyDescent="0.25">
      <c r="A122">
        <v>10021000</v>
      </c>
      <c r="B122" t="s">
        <v>378</v>
      </c>
      <c r="C122" t="s">
        <v>7</v>
      </c>
      <c r="D122" s="1">
        <v>4000</v>
      </c>
      <c r="E122" s="12">
        <f>IF($D122&lt;=INFO!$Q$3,INFO!$Q$15,(((($D122-INFO!$Q$3)/1000)*INFO!$Q$12)+INFO!$Q$15))</f>
        <v>17</v>
      </c>
    </row>
    <row r="123" spans="1:5" x14ac:dyDescent="0.25">
      <c r="A123">
        <v>10114000</v>
      </c>
      <c r="B123" t="s">
        <v>213</v>
      </c>
      <c r="C123" t="s">
        <v>532</v>
      </c>
      <c r="D123" s="1">
        <v>4100</v>
      </c>
      <c r="E123" s="12">
        <f>IF($D123&lt;=INFO!$Q$3,INFO!$Q$15,(((($D123-INFO!$Q$3)/1000)*INFO!$Q$12)+INFO!$Q$15))</f>
        <v>17.2</v>
      </c>
    </row>
    <row r="124" spans="1:5" x14ac:dyDescent="0.25">
      <c r="A124">
        <v>10213000</v>
      </c>
      <c r="B124" t="s">
        <v>256</v>
      </c>
      <c r="C124" t="s">
        <v>647</v>
      </c>
      <c r="D124" s="1">
        <v>4200</v>
      </c>
      <c r="E124" s="12">
        <f>IF($D124&lt;=INFO!$Q$3,INFO!$Q$15,(((($D124-INFO!$Q$3)/1000)*INFO!$Q$12)+INFO!$Q$15))</f>
        <v>17.399999999999999</v>
      </c>
    </row>
    <row r="125" spans="1:5" x14ac:dyDescent="0.25">
      <c r="A125">
        <v>10038000</v>
      </c>
      <c r="B125" t="s">
        <v>310</v>
      </c>
      <c r="C125" t="s">
        <v>536</v>
      </c>
      <c r="D125" s="1">
        <v>4200</v>
      </c>
      <c r="E125" s="12">
        <f>IF($D125&lt;=INFO!$Q$3,INFO!$Q$15,(((($D125-INFO!$Q$3)/1000)*INFO!$Q$12)+INFO!$Q$15))</f>
        <v>17.399999999999999</v>
      </c>
    </row>
    <row r="126" spans="1:5" x14ac:dyDescent="0.25">
      <c r="A126">
        <v>10121000</v>
      </c>
      <c r="B126" t="s">
        <v>168</v>
      </c>
      <c r="C126" t="s">
        <v>564</v>
      </c>
      <c r="D126" s="1">
        <v>4200</v>
      </c>
      <c r="E126" s="12">
        <f>IF($D126&lt;=INFO!$Q$3,INFO!$Q$15,(((($D126-INFO!$Q$3)/1000)*INFO!$Q$12)+INFO!$Q$15))</f>
        <v>17.399999999999999</v>
      </c>
    </row>
    <row r="127" spans="1:5" x14ac:dyDescent="0.25">
      <c r="A127">
        <v>10098000</v>
      </c>
      <c r="B127" t="s">
        <v>200</v>
      </c>
      <c r="C127" t="s">
        <v>419</v>
      </c>
      <c r="D127" s="1">
        <v>4200</v>
      </c>
      <c r="E127" s="12">
        <f>IF($D127&lt;=INFO!$Q$3,INFO!$Q$15,(((($D127-INFO!$Q$3)/1000)*INFO!$Q$12)+INFO!$Q$15))</f>
        <v>17.399999999999999</v>
      </c>
    </row>
    <row r="128" spans="1:5" x14ac:dyDescent="0.25">
      <c r="A128">
        <v>10322000</v>
      </c>
      <c r="B128" t="s">
        <v>304</v>
      </c>
      <c r="C128" t="s">
        <v>569</v>
      </c>
      <c r="D128" s="1">
        <v>4200</v>
      </c>
      <c r="E128" s="12">
        <f>IF($D128&lt;=INFO!$Q$3,INFO!$Q$15,(((($D128-INFO!$Q$3)/1000)*INFO!$Q$12)+INFO!$Q$15))</f>
        <v>17.399999999999999</v>
      </c>
    </row>
    <row r="129" spans="1:5" x14ac:dyDescent="0.25">
      <c r="A129">
        <v>10023000</v>
      </c>
      <c r="B129" t="s">
        <v>272</v>
      </c>
      <c r="C129" t="s">
        <v>598</v>
      </c>
      <c r="D129" s="1">
        <v>4200</v>
      </c>
      <c r="E129" s="12">
        <f>IF($D129&lt;=INFO!$Q$3,INFO!$Q$15,(((($D129-INFO!$Q$3)/1000)*INFO!$Q$12)+INFO!$Q$15))</f>
        <v>17.399999999999999</v>
      </c>
    </row>
    <row r="130" spans="1:5" x14ac:dyDescent="0.25">
      <c r="A130">
        <v>10030500</v>
      </c>
      <c r="B130" t="s">
        <v>337</v>
      </c>
      <c r="C130" t="s">
        <v>381</v>
      </c>
      <c r="D130" s="1">
        <v>4400</v>
      </c>
      <c r="E130" s="12">
        <f>IF($D130&lt;=INFO!$Q$3,INFO!$Q$15,(((($D130-INFO!$Q$3)/1000)*INFO!$Q$12)+INFO!$Q$15))</f>
        <v>17.8</v>
      </c>
    </row>
    <row r="131" spans="1:5" x14ac:dyDescent="0.25">
      <c r="A131">
        <v>10062000</v>
      </c>
      <c r="B131" t="s">
        <v>103</v>
      </c>
      <c r="C131" t="s">
        <v>404</v>
      </c>
      <c r="D131" s="1">
        <v>4400</v>
      </c>
      <c r="E131" s="12">
        <f>IF($D131&lt;=INFO!$Q$3,INFO!$Q$15,(((($D131-INFO!$Q$3)/1000)*INFO!$Q$12)+INFO!$Q$15))</f>
        <v>17.8</v>
      </c>
    </row>
    <row r="132" spans="1:5" x14ac:dyDescent="0.25">
      <c r="A132">
        <v>10087000</v>
      </c>
      <c r="B132" t="s">
        <v>286</v>
      </c>
      <c r="C132" t="s">
        <v>440</v>
      </c>
      <c r="D132" s="1">
        <v>4400</v>
      </c>
      <c r="E132" s="12">
        <f>IF($D132&lt;=INFO!$Q$3,INFO!$Q$15,(((($D132-INFO!$Q$3)/1000)*INFO!$Q$12)+INFO!$Q$15))</f>
        <v>17.8</v>
      </c>
    </row>
    <row r="133" spans="1:5" x14ac:dyDescent="0.25">
      <c r="A133">
        <v>10122000</v>
      </c>
      <c r="B133" t="s">
        <v>255</v>
      </c>
      <c r="C133" t="s">
        <v>533</v>
      </c>
      <c r="D133" s="1">
        <v>4400</v>
      </c>
      <c r="E133" s="12">
        <f>IF($D133&lt;=INFO!$Q$3,INFO!$Q$15,(((($D133-INFO!$Q$3)/1000)*INFO!$Q$12)+INFO!$Q$15))</f>
        <v>17.8</v>
      </c>
    </row>
    <row r="134" spans="1:5" x14ac:dyDescent="0.25">
      <c r="A134">
        <v>10257000</v>
      </c>
      <c r="B134" t="s">
        <v>278</v>
      </c>
      <c r="C134" t="s">
        <v>524</v>
      </c>
      <c r="D134" s="1">
        <v>4400</v>
      </c>
      <c r="E134" s="12">
        <f>IF($D134&lt;=INFO!$Q$3,INFO!$Q$15,(((($D134-INFO!$Q$3)/1000)*INFO!$Q$12)+INFO!$Q$15))</f>
        <v>17.8</v>
      </c>
    </row>
    <row r="135" spans="1:5" x14ac:dyDescent="0.25">
      <c r="A135">
        <v>10335500</v>
      </c>
      <c r="B135" t="s">
        <v>64</v>
      </c>
      <c r="C135" t="s">
        <v>575</v>
      </c>
      <c r="D135" s="1">
        <v>4400</v>
      </c>
      <c r="E135" s="12">
        <f>IF($D135&lt;=INFO!$Q$3,INFO!$Q$15,(((($D135-INFO!$Q$3)/1000)*INFO!$Q$12)+INFO!$Q$15))</f>
        <v>17.8</v>
      </c>
    </row>
    <row r="136" spans="1:5" x14ac:dyDescent="0.25">
      <c r="A136">
        <v>10276000</v>
      </c>
      <c r="B136" t="s">
        <v>243</v>
      </c>
      <c r="C136" t="s">
        <v>565</v>
      </c>
      <c r="D136" s="1">
        <v>4400</v>
      </c>
      <c r="E136" s="12">
        <f>IF($D136&lt;=INFO!$Q$3,INFO!$Q$15,(((($D136-INFO!$Q$3)/1000)*INFO!$Q$12)+INFO!$Q$15))</f>
        <v>17.8</v>
      </c>
    </row>
    <row r="137" spans="1:5" x14ac:dyDescent="0.25">
      <c r="A137">
        <v>10079000</v>
      </c>
      <c r="B137" t="s">
        <v>240</v>
      </c>
      <c r="C137" t="s">
        <v>60</v>
      </c>
      <c r="D137" s="1">
        <v>4400</v>
      </c>
      <c r="E137" s="12">
        <f>IF($D137&lt;=INFO!$Q$3,INFO!$Q$15,(((($D137-INFO!$Q$3)/1000)*INFO!$Q$12)+INFO!$Q$15))</f>
        <v>17.8</v>
      </c>
    </row>
    <row r="138" spans="1:5" x14ac:dyDescent="0.25">
      <c r="A138">
        <v>10073000</v>
      </c>
      <c r="B138" t="s">
        <v>239</v>
      </c>
      <c r="C138" t="s">
        <v>529</v>
      </c>
      <c r="D138" s="1">
        <v>4400</v>
      </c>
      <c r="E138" s="12">
        <f>IF($D138&lt;=INFO!$Q$3,INFO!$Q$15,(((($D138-INFO!$Q$3)/1000)*INFO!$Q$12)+INFO!$Q$15))</f>
        <v>17.8</v>
      </c>
    </row>
    <row r="139" spans="1:5" x14ac:dyDescent="0.25">
      <c r="A139">
        <v>10294000</v>
      </c>
      <c r="B139" t="s">
        <v>238</v>
      </c>
      <c r="C139" t="s">
        <v>530</v>
      </c>
      <c r="D139" s="1">
        <v>4400</v>
      </c>
      <c r="E139" s="12">
        <f>IF($D139&lt;=INFO!$Q$3,INFO!$Q$15,(((($D139-INFO!$Q$3)/1000)*INFO!$Q$12)+INFO!$Q$15))</f>
        <v>17.8</v>
      </c>
    </row>
    <row r="140" spans="1:5" x14ac:dyDescent="0.25">
      <c r="A140">
        <v>10293000</v>
      </c>
      <c r="B140" t="s">
        <v>128</v>
      </c>
      <c r="C140" t="s">
        <v>472</v>
      </c>
      <c r="D140" s="1">
        <v>4400</v>
      </c>
      <c r="E140" s="12">
        <f>IF($D140&lt;=INFO!$Q$3,INFO!$Q$15,(((($D140-INFO!$Q$3)/1000)*INFO!$Q$12)+INFO!$Q$15))</f>
        <v>17.8</v>
      </c>
    </row>
    <row r="141" spans="1:5" x14ac:dyDescent="0.25">
      <c r="A141">
        <v>10295000</v>
      </c>
      <c r="B141" t="s">
        <v>301</v>
      </c>
      <c r="C141" t="s">
        <v>555</v>
      </c>
      <c r="D141" s="1">
        <v>4400</v>
      </c>
      <c r="E141" s="12">
        <f>IF($D141&lt;=INFO!$Q$3,INFO!$Q$15,(((($D141-INFO!$Q$3)/1000)*INFO!$Q$12)+INFO!$Q$15))</f>
        <v>17.8</v>
      </c>
    </row>
    <row r="142" spans="1:5" x14ac:dyDescent="0.25">
      <c r="A142">
        <v>10124000</v>
      </c>
      <c r="B142" t="s">
        <v>201</v>
      </c>
      <c r="C142" t="s">
        <v>534</v>
      </c>
      <c r="D142" s="1">
        <v>4500</v>
      </c>
      <c r="E142" s="12">
        <f>IF($D142&lt;=INFO!$Q$3,INFO!$Q$15,(((($D142-INFO!$Q$3)/1000)*INFO!$Q$12)+INFO!$Q$15))</f>
        <v>18</v>
      </c>
    </row>
    <row r="143" spans="1:5" x14ac:dyDescent="0.25">
      <c r="A143">
        <v>10259000</v>
      </c>
      <c r="B143" t="s">
        <v>319</v>
      </c>
      <c r="C143" t="s">
        <v>581</v>
      </c>
      <c r="D143" s="1">
        <v>4500</v>
      </c>
      <c r="E143" s="12">
        <f>IF($D143&lt;=INFO!$Q$3,INFO!$Q$15,(((($D143-INFO!$Q$3)/1000)*INFO!$Q$12)+INFO!$Q$15))</f>
        <v>18</v>
      </c>
    </row>
    <row r="144" spans="1:5" x14ac:dyDescent="0.25">
      <c r="A144">
        <v>10040000</v>
      </c>
      <c r="B144" t="s">
        <v>254</v>
      </c>
      <c r="C144" t="s">
        <v>556</v>
      </c>
      <c r="D144" s="1">
        <v>4500</v>
      </c>
      <c r="E144" s="12">
        <f>IF($D144&lt;=INFO!$Q$3,INFO!$Q$15,(((($D144-INFO!$Q$3)/1000)*INFO!$Q$12)+INFO!$Q$15))</f>
        <v>18</v>
      </c>
    </row>
    <row r="145" spans="1:5" x14ac:dyDescent="0.25">
      <c r="A145">
        <v>10294500</v>
      </c>
      <c r="B145" t="s">
        <v>320</v>
      </c>
      <c r="C145" t="s">
        <v>614</v>
      </c>
      <c r="D145" s="1">
        <v>4500</v>
      </c>
      <c r="E145" s="12">
        <f>IF($D145&lt;=INFO!$Q$3,INFO!$Q$15,(((($D145-INFO!$Q$3)/1000)*INFO!$Q$12)+INFO!$Q$15))</f>
        <v>18</v>
      </c>
    </row>
    <row r="146" spans="1:5" x14ac:dyDescent="0.25">
      <c r="A146">
        <v>10358000</v>
      </c>
      <c r="B146" t="s">
        <v>291</v>
      </c>
      <c r="C146" t="s">
        <v>582</v>
      </c>
      <c r="D146" s="1">
        <v>4600</v>
      </c>
      <c r="E146" s="12">
        <f>IF($D146&lt;=INFO!$Q$3,INFO!$Q$15,(((($D146-INFO!$Q$3)/1000)*INFO!$Q$12)+INFO!$Q$15))</f>
        <v>18.2</v>
      </c>
    </row>
    <row r="147" spans="1:5" x14ac:dyDescent="0.25">
      <c r="A147">
        <v>10245000</v>
      </c>
      <c r="B147" t="s">
        <v>241</v>
      </c>
      <c r="C147" t="s">
        <v>574</v>
      </c>
      <c r="D147" s="1">
        <v>4700</v>
      </c>
      <c r="E147" s="12">
        <f>IF($D147&lt;=INFO!$Q$3,INFO!$Q$15,(((($D147-INFO!$Q$3)/1000)*INFO!$Q$12)+INFO!$Q$15))</f>
        <v>18.399999999999999</v>
      </c>
    </row>
    <row r="148" spans="1:5" x14ac:dyDescent="0.25">
      <c r="A148">
        <v>10268000</v>
      </c>
      <c r="B148" t="s">
        <v>267</v>
      </c>
      <c r="C148" t="s">
        <v>595</v>
      </c>
      <c r="D148" s="1">
        <v>4700</v>
      </c>
      <c r="E148" s="12">
        <f>IF($D148&lt;=INFO!$Q$3,INFO!$Q$15,(((($D148-INFO!$Q$3)/1000)*INFO!$Q$12)+INFO!$Q$15))</f>
        <v>18.399999999999999</v>
      </c>
    </row>
    <row r="149" spans="1:5" x14ac:dyDescent="0.25">
      <c r="A149">
        <v>10198000</v>
      </c>
      <c r="B149" t="s">
        <v>55</v>
      </c>
      <c r="C149" t="s">
        <v>640</v>
      </c>
      <c r="D149" s="1">
        <v>4800</v>
      </c>
      <c r="E149" s="12">
        <f>IF($D149&lt;=INFO!$Q$3,INFO!$Q$15,(((($D149-INFO!$Q$3)/1000)*INFO!$Q$12)+INFO!$Q$15))</f>
        <v>18.600000000000001</v>
      </c>
    </row>
    <row r="150" spans="1:5" x14ac:dyDescent="0.25">
      <c r="A150">
        <v>10316500</v>
      </c>
      <c r="B150" t="s">
        <v>258</v>
      </c>
      <c r="C150" t="s">
        <v>596</v>
      </c>
      <c r="D150" s="1">
        <v>4800</v>
      </c>
      <c r="E150" s="12">
        <f>IF($D150&lt;=INFO!$Q$3,INFO!$Q$15,(((($D150-INFO!$Q$3)/1000)*INFO!$Q$12)+INFO!$Q$15))</f>
        <v>18.600000000000001</v>
      </c>
    </row>
    <row r="151" spans="1:5" x14ac:dyDescent="0.25">
      <c r="A151">
        <v>10074000</v>
      </c>
      <c r="B151" t="s">
        <v>234</v>
      </c>
      <c r="C151" t="s">
        <v>604</v>
      </c>
      <c r="D151" s="1">
        <v>4800</v>
      </c>
      <c r="E151" s="12">
        <f>IF($D151&lt;=INFO!$Q$3,INFO!$Q$15,(((($D151-INFO!$Q$3)/1000)*INFO!$Q$12)+INFO!$Q$15))</f>
        <v>18.600000000000001</v>
      </c>
    </row>
    <row r="152" spans="1:5" x14ac:dyDescent="0.25">
      <c r="A152">
        <v>10055000</v>
      </c>
      <c r="B152" t="s">
        <v>74</v>
      </c>
      <c r="C152" t="s">
        <v>13</v>
      </c>
      <c r="D152" s="1">
        <v>4900</v>
      </c>
      <c r="E152" s="12">
        <f>IF($D152&lt;=INFO!$Q$3,INFO!$Q$15,(((($D152-INFO!$Q$3)/1000)*INFO!$Q$12)+INFO!$Q$15))</f>
        <v>18.8</v>
      </c>
    </row>
    <row r="153" spans="1:5" x14ac:dyDescent="0.25">
      <c r="A153">
        <v>10135000</v>
      </c>
      <c r="B153" t="s">
        <v>262</v>
      </c>
      <c r="C153" t="s">
        <v>557</v>
      </c>
      <c r="D153" s="1">
        <v>4900</v>
      </c>
      <c r="E153" s="12">
        <f>IF($D153&lt;=INFO!$Q$3,INFO!$Q$15,(((($D153-INFO!$Q$3)/1000)*INFO!$Q$12)+INFO!$Q$15))</f>
        <v>18.8</v>
      </c>
    </row>
    <row r="154" spans="1:5" x14ac:dyDescent="0.25">
      <c r="A154">
        <v>10353000</v>
      </c>
      <c r="B154" t="s">
        <v>280</v>
      </c>
      <c r="C154" t="s">
        <v>588</v>
      </c>
      <c r="D154" s="1">
        <v>4900</v>
      </c>
      <c r="E154" s="12">
        <f>IF($D154&lt;=INFO!$Q$3,INFO!$Q$15,(((($D154-INFO!$Q$3)/1000)*INFO!$Q$12)+INFO!$Q$15))</f>
        <v>18.8</v>
      </c>
    </row>
    <row r="155" spans="1:5" x14ac:dyDescent="0.25">
      <c r="A155">
        <v>10357000</v>
      </c>
      <c r="B155" t="s">
        <v>281</v>
      </c>
      <c r="C155" t="s">
        <v>600</v>
      </c>
      <c r="D155" s="1">
        <v>4900</v>
      </c>
      <c r="E155" s="12">
        <f>IF($D155&lt;=INFO!$Q$3,INFO!$Q$15,(((($D155-INFO!$Q$3)/1000)*INFO!$Q$12)+INFO!$Q$15))</f>
        <v>18.8</v>
      </c>
    </row>
    <row r="156" spans="1:5" x14ac:dyDescent="0.25">
      <c r="A156">
        <v>10152000</v>
      </c>
      <c r="B156" t="s">
        <v>311</v>
      </c>
      <c r="C156" t="s">
        <v>612</v>
      </c>
      <c r="D156" s="1">
        <v>4900</v>
      </c>
      <c r="E156" s="12">
        <f>IF($D156&lt;=INFO!$Q$3,INFO!$Q$15,(((($D156-INFO!$Q$3)/1000)*INFO!$Q$12)+INFO!$Q$15))</f>
        <v>18.8</v>
      </c>
    </row>
    <row r="157" spans="1:5" x14ac:dyDescent="0.25">
      <c r="A157">
        <v>10289000</v>
      </c>
      <c r="B157" t="s">
        <v>251</v>
      </c>
      <c r="C157" t="s">
        <v>587</v>
      </c>
      <c r="D157" s="1">
        <v>5000</v>
      </c>
      <c r="E157" s="12">
        <f>IF($D157&lt;=INFO!$Q$3,INFO!$Q$15,(((($D157-INFO!$Q$3)/1000)*INFO!$Q$12)+INFO!$Q$15))</f>
        <v>19</v>
      </c>
    </row>
    <row r="158" spans="1:5" x14ac:dyDescent="0.25">
      <c r="A158">
        <v>10010000</v>
      </c>
      <c r="B158" t="s">
        <v>361</v>
      </c>
      <c r="C158" t="s">
        <v>28</v>
      </c>
      <c r="D158" s="1">
        <v>5100</v>
      </c>
      <c r="E158" s="12">
        <f>IF($D158&lt;=INFO!$Q$3,INFO!$Q$15,(((($D158-INFO!$Q$3)/1000)*INFO!$Q$12)+INFO!$Q$15))</f>
        <v>19.2</v>
      </c>
    </row>
    <row r="159" spans="1:5" x14ac:dyDescent="0.25">
      <c r="A159">
        <v>10288000</v>
      </c>
      <c r="B159" t="s">
        <v>331</v>
      </c>
      <c r="C159" t="s">
        <v>626</v>
      </c>
      <c r="D159" s="1">
        <v>5100</v>
      </c>
      <c r="E159" s="12">
        <f>IF($D159&lt;=INFO!$Q$3,INFO!$Q$15,(((($D159-INFO!$Q$3)/1000)*INFO!$Q$12)+INFO!$Q$15))</f>
        <v>19.2</v>
      </c>
    </row>
    <row r="160" spans="1:5" x14ac:dyDescent="0.25">
      <c r="A160">
        <v>10337000</v>
      </c>
      <c r="B160" t="s">
        <v>349</v>
      </c>
      <c r="C160" t="s">
        <v>576</v>
      </c>
      <c r="D160" s="1">
        <v>5200</v>
      </c>
      <c r="E160" s="12">
        <f>IF($D160&lt;=INFO!$Q$3,INFO!$Q$15,(((($D160-INFO!$Q$3)/1000)*INFO!$Q$12)+INFO!$Q$15))</f>
        <v>19.399999999999999</v>
      </c>
    </row>
    <row r="161" spans="1:5" x14ac:dyDescent="0.25">
      <c r="A161">
        <v>10054000</v>
      </c>
      <c r="B161" t="s">
        <v>246</v>
      </c>
      <c r="C161" t="s">
        <v>544</v>
      </c>
      <c r="D161" s="1">
        <v>5300</v>
      </c>
      <c r="E161" s="12">
        <f>IF($D161&lt;=INFO!$Q$3,INFO!$Q$15,(((($D161-INFO!$Q$3)/1000)*INFO!$Q$12)+INFO!$Q$15))</f>
        <v>19.600000000000001</v>
      </c>
    </row>
    <row r="162" spans="1:5" x14ac:dyDescent="0.25">
      <c r="A162">
        <v>10212500</v>
      </c>
      <c r="B162" t="s">
        <v>276</v>
      </c>
      <c r="C162" t="s">
        <v>610</v>
      </c>
      <c r="D162" s="1">
        <v>5300</v>
      </c>
      <c r="E162" s="12">
        <f>IF($D162&lt;=INFO!$Q$3,INFO!$Q$15,(((($D162-INFO!$Q$3)/1000)*INFO!$Q$12)+INFO!$Q$15))</f>
        <v>19.600000000000001</v>
      </c>
    </row>
    <row r="163" spans="1:5" x14ac:dyDescent="0.25">
      <c r="A163">
        <v>10365000</v>
      </c>
      <c r="B163" t="s">
        <v>155</v>
      </c>
      <c r="C163" t="s">
        <v>519</v>
      </c>
      <c r="D163" s="1">
        <v>5400</v>
      </c>
      <c r="E163" s="12">
        <f>IF($D163&lt;=INFO!$Q$3,INFO!$Q$15,(((($D163-INFO!$Q$3)/1000)*INFO!$Q$12)+INFO!$Q$15))</f>
        <v>19.8</v>
      </c>
    </row>
    <row r="164" spans="1:5" x14ac:dyDescent="0.25">
      <c r="A164">
        <v>10291000</v>
      </c>
      <c r="B164" t="s">
        <v>296</v>
      </c>
      <c r="C164" t="s">
        <v>652</v>
      </c>
      <c r="D164" s="1">
        <v>5400</v>
      </c>
      <c r="E164" s="12">
        <f>IF($D164&lt;=INFO!$Q$3,INFO!$Q$15,(((($D164-INFO!$Q$3)/1000)*INFO!$Q$12)+INFO!$Q$15))</f>
        <v>19.8</v>
      </c>
    </row>
    <row r="165" spans="1:5" x14ac:dyDescent="0.25">
      <c r="A165">
        <v>10081000</v>
      </c>
      <c r="B165" t="s">
        <v>329</v>
      </c>
      <c r="C165" t="s">
        <v>601</v>
      </c>
      <c r="D165" s="1">
        <v>5500</v>
      </c>
      <c r="E165" s="12">
        <f>IF($D165&lt;=INFO!$Q$3,INFO!$Q$15,(((($D165-INFO!$Q$3)/1000)*INFO!$Q$12)+INFO!$Q$15))</f>
        <v>20</v>
      </c>
    </row>
    <row r="166" spans="1:5" x14ac:dyDescent="0.25">
      <c r="A166">
        <v>10274000</v>
      </c>
      <c r="B166" t="s">
        <v>295</v>
      </c>
      <c r="C166" t="s">
        <v>611</v>
      </c>
      <c r="D166" s="1">
        <v>5500</v>
      </c>
      <c r="E166" s="12">
        <f>IF($D166&lt;=INFO!$Q$3,INFO!$Q$15,(((($D166-INFO!$Q$3)/1000)*INFO!$Q$12)+INFO!$Q$15))</f>
        <v>20</v>
      </c>
    </row>
    <row r="167" spans="1:5" x14ac:dyDescent="0.25">
      <c r="A167">
        <v>10139000</v>
      </c>
      <c r="B167" t="s">
        <v>235</v>
      </c>
      <c r="C167" t="s">
        <v>558</v>
      </c>
      <c r="D167" s="1">
        <v>5600</v>
      </c>
      <c r="E167" s="12">
        <f>IF($D167&lt;=INFO!$Q$3,INFO!$Q$15,(((($D167-INFO!$Q$3)/1000)*INFO!$Q$12)+INFO!$Q$15))</f>
        <v>20.2</v>
      </c>
    </row>
    <row r="168" spans="1:5" x14ac:dyDescent="0.25">
      <c r="A168">
        <v>10042500</v>
      </c>
      <c r="B168" t="s">
        <v>297</v>
      </c>
      <c r="C168" t="s">
        <v>571</v>
      </c>
      <c r="D168" s="1">
        <v>5700</v>
      </c>
      <c r="E168" s="12">
        <f>IF($D168&lt;=INFO!$Q$3,INFO!$Q$15,(((($D168-INFO!$Q$3)/1000)*INFO!$Q$12)+INFO!$Q$15))</f>
        <v>20.399999999999999</v>
      </c>
    </row>
    <row r="169" spans="1:5" x14ac:dyDescent="0.25">
      <c r="A169">
        <v>10155000</v>
      </c>
      <c r="B169" t="s">
        <v>334</v>
      </c>
      <c r="C169" t="s">
        <v>636</v>
      </c>
      <c r="D169" s="1">
        <v>5900</v>
      </c>
      <c r="E169" s="12">
        <f>IF($D169&lt;=INFO!$Q$3,INFO!$Q$15,(((($D169-INFO!$Q$3)/1000)*INFO!$Q$12)+INFO!$Q$15))</f>
        <v>20.8</v>
      </c>
    </row>
    <row r="170" spans="1:5" x14ac:dyDescent="0.25">
      <c r="A170">
        <v>10033000</v>
      </c>
      <c r="B170" t="s">
        <v>341</v>
      </c>
      <c r="C170" t="s">
        <v>617</v>
      </c>
      <c r="D170" s="1">
        <v>6100</v>
      </c>
      <c r="E170" s="12">
        <f>IF($D170&lt;=INFO!$Q$3,INFO!$Q$15,(((($D170-INFO!$Q$3)/1000)*INFO!$Q$12)+INFO!$Q$15))</f>
        <v>21.2</v>
      </c>
    </row>
    <row r="171" spans="1:5" x14ac:dyDescent="0.25">
      <c r="A171">
        <v>10269000</v>
      </c>
      <c r="B171" t="s">
        <v>325</v>
      </c>
      <c r="C171" t="s">
        <v>613</v>
      </c>
      <c r="D171" s="1">
        <v>6100</v>
      </c>
      <c r="E171" s="12">
        <f>IF($D171&lt;=INFO!$Q$3,INFO!$Q$15,(((($D171-INFO!$Q$3)/1000)*INFO!$Q$12)+INFO!$Q$15))</f>
        <v>21.2</v>
      </c>
    </row>
    <row r="172" spans="1:5" x14ac:dyDescent="0.25">
      <c r="A172">
        <v>10298000</v>
      </c>
      <c r="B172" t="s">
        <v>326</v>
      </c>
      <c r="C172" t="s">
        <v>607</v>
      </c>
      <c r="D172" s="1">
        <v>6200</v>
      </c>
      <c r="E172" s="12">
        <f>IF($D172&lt;=INFO!$Q$3,INFO!$Q$15,(((($D172-INFO!$Q$3)/1000)*INFO!$Q$12)+INFO!$Q$15))</f>
        <v>21.4</v>
      </c>
    </row>
    <row r="173" spans="1:5" x14ac:dyDescent="0.25">
      <c r="A173">
        <v>10131000</v>
      </c>
      <c r="B173" t="s">
        <v>324</v>
      </c>
      <c r="C173" t="s">
        <v>618</v>
      </c>
      <c r="D173" s="1">
        <v>6300</v>
      </c>
      <c r="E173" s="12">
        <f>IF($D173&lt;=INFO!$Q$3,INFO!$Q$15,(((($D173-INFO!$Q$3)/1000)*INFO!$Q$12)+INFO!$Q$15))</f>
        <v>21.6</v>
      </c>
    </row>
    <row r="174" spans="1:5" x14ac:dyDescent="0.25">
      <c r="A174">
        <v>10126000</v>
      </c>
      <c r="B174" t="s">
        <v>339</v>
      </c>
      <c r="C174" t="s">
        <v>639</v>
      </c>
      <c r="D174" s="1">
        <v>6300</v>
      </c>
      <c r="E174" s="12">
        <f>IF($D174&lt;=INFO!$Q$3,INFO!$Q$15,(((($D174-INFO!$Q$3)/1000)*INFO!$Q$12)+INFO!$Q$15))</f>
        <v>21.6</v>
      </c>
    </row>
    <row r="175" spans="1:5" x14ac:dyDescent="0.25">
      <c r="A175">
        <v>10171500</v>
      </c>
      <c r="B175" t="s">
        <v>342</v>
      </c>
      <c r="C175" t="s">
        <v>622</v>
      </c>
      <c r="D175" s="1">
        <v>6400</v>
      </c>
      <c r="E175" s="12">
        <f>IF($D175&lt;=INFO!$Q$3,INFO!$Q$15,(((($D175-INFO!$Q$3)/1000)*INFO!$Q$12)+INFO!$Q$15))</f>
        <v>21.8</v>
      </c>
    </row>
    <row r="176" spans="1:5" x14ac:dyDescent="0.25">
      <c r="A176">
        <v>10116000</v>
      </c>
      <c r="B176" t="s">
        <v>315</v>
      </c>
      <c r="C176" t="s">
        <v>608</v>
      </c>
      <c r="D176" s="1">
        <v>6400</v>
      </c>
      <c r="E176" s="12">
        <f>IF($D176&lt;=INFO!$Q$3,INFO!$Q$15,(((($D176-INFO!$Q$3)/1000)*INFO!$Q$12)+INFO!$Q$15))</f>
        <v>21.8</v>
      </c>
    </row>
    <row r="177" spans="1:5" x14ac:dyDescent="0.25">
      <c r="A177">
        <v>10275000</v>
      </c>
      <c r="B177" t="s">
        <v>345</v>
      </c>
      <c r="C177" t="s">
        <v>632</v>
      </c>
      <c r="D177" s="1">
        <v>7000</v>
      </c>
      <c r="E177" s="12">
        <f>IF($D177&lt;=INFO!$Q$3,INFO!$Q$15,(((($D177-INFO!$Q$3)/1000)*INFO!$Q$12)+INFO!$Q$15))</f>
        <v>23</v>
      </c>
    </row>
    <row r="178" spans="1:5" x14ac:dyDescent="0.25">
      <c r="A178">
        <v>10087500</v>
      </c>
      <c r="B178" t="s">
        <v>358</v>
      </c>
      <c r="C178" t="s">
        <v>643</v>
      </c>
      <c r="D178" s="1">
        <v>7300</v>
      </c>
      <c r="E178" s="12">
        <f>IF($D178&lt;=INFO!$Q$3,INFO!$Q$15,(((($D178-INFO!$Q$3)/1000)*INFO!$Q$12)+INFO!$Q$15))</f>
        <v>23.6</v>
      </c>
    </row>
    <row r="179" spans="1:5" x14ac:dyDescent="0.25">
      <c r="A179">
        <v>10246000</v>
      </c>
      <c r="B179" t="s">
        <v>356</v>
      </c>
      <c r="C179" t="s">
        <v>658</v>
      </c>
      <c r="D179" s="1">
        <v>7500</v>
      </c>
      <c r="E179" s="12">
        <f>IF($D179&lt;=INFO!$Q$3,INFO!$Q$15,(((($D179-INFO!$Q$3)/1000)*INFO!$Q$12)+INFO!$Q$15))</f>
        <v>24</v>
      </c>
    </row>
    <row r="180" spans="1:5" x14ac:dyDescent="0.25">
      <c r="A180">
        <v>10001000</v>
      </c>
      <c r="B180" t="s">
        <v>321</v>
      </c>
      <c r="C180" t="s">
        <v>379</v>
      </c>
      <c r="D180" s="1">
        <v>7500</v>
      </c>
      <c r="E180" s="12">
        <f>IF($D180&lt;=INFO!$Q$3,INFO!$Q$15,(((($D180-INFO!$Q$3)/1000)*INFO!$Q$12)+INFO!$Q$15))</f>
        <v>24</v>
      </c>
    </row>
    <row r="181" spans="1:5" x14ac:dyDescent="0.25">
      <c r="A181">
        <v>10299000</v>
      </c>
      <c r="B181" t="s">
        <v>348</v>
      </c>
      <c r="C181" t="s">
        <v>645</v>
      </c>
      <c r="D181" s="1">
        <v>8000</v>
      </c>
      <c r="E181" s="12">
        <f>IF($D181&lt;=INFO!$Q$3,INFO!$Q$15,(((($D181-INFO!$Q$3)/1000)*INFO!$Q$12)+INFO!$Q$15))</f>
        <v>25</v>
      </c>
    </row>
    <row r="182" spans="1:5" x14ac:dyDescent="0.25">
      <c r="A182">
        <v>10083000</v>
      </c>
      <c r="B182" t="s">
        <v>351</v>
      </c>
      <c r="C182" t="s">
        <v>638</v>
      </c>
      <c r="D182" s="1">
        <v>8100</v>
      </c>
      <c r="E182" s="12">
        <f>IF($D182&lt;=INFO!$Q$3,INFO!$Q$15,(((($D182-INFO!$Q$3)/1000)*INFO!$Q$12)+INFO!$Q$15))</f>
        <v>25.2</v>
      </c>
    </row>
    <row r="183" spans="1:5" x14ac:dyDescent="0.25">
      <c r="A183">
        <v>10050000</v>
      </c>
      <c r="B183" t="s">
        <v>357</v>
      </c>
      <c r="C183" t="s">
        <v>659</v>
      </c>
      <c r="D183" s="1">
        <v>8100</v>
      </c>
      <c r="E183" s="12">
        <f>IF($D183&lt;=INFO!$Q$3,INFO!$Q$15,(((($D183-INFO!$Q$3)/1000)*INFO!$Q$12)+INFO!$Q$15))</f>
        <v>25.2</v>
      </c>
    </row>
    <row r="184" spans="1:5" x14ac:dyDescent="0.25">
      <c r="A184">
        <v>10354000</v>
      </c>
      <c r="B184" t="s">
        <v>314</v>
      </c>
      <c r="C184" t="s">
        <v>616</v>
      </c>
      <c r="D184" s="1">
        <v>8100</v>
      </c>
      <c r="E184" s="12">
        <f>IF($D184&lt;=INFO!$Q$3,INFO!$Q$15,(((($D184-INFO!$Q$3)/1000)*INFO!$Q$12)+INFO!$Q$15))</f>
        <v>25.2</v>
      </c>
    </row>
    <row r="185" spans="1:5" x14ac:dyDescent="0.25">
      <c r="A185">
        <v>10212000</v>
      </c>
      <c r="B185" t="s">
        <v>365</v>
      </c>
      <c r="C185" t="s">
        <v>642</v>
      </c>
      <c r="D185" s="1">
        <v>8400</v>
      </c>
      <c r="E185" s="12">
        <f>IF($D185&lt;=INFO!$Q$3,INFO!$Q$15,(((($D185-INFO!$Q$3)/1000)*INFO!$Q$12)+INFO!$Q$15))</f>
        <v>25.8</v>
      </c>
    </row>
    <row r="186" spans="1:5" x14ac:dyDescent="0.25">
      <c r="A186">
        <v>10132000</v>
      </c>
      <c r="B186" t="s">
        <v>354</v>
      </c>
      <c r="C186" t="s">
        <v>644</v>
      </c>
      <c r="D186" s="1">
        <v>8400</v>
      </c>
      <c r="E186" s="12">
        <f>IF($D186&lt;=INFO!$Q$3,INFO!$Q$15,(((($D186-INFO!$Q$3)/1000)*INFO!$Q$12)+INFO!$Q$15))</f>
        <v>25.8</v>
      </c>
    </row>
    <row r="187" spans="1:5" x14ac:dyDescent="0.25">
      <c r="A187">
        <v>10035000</v>
      </c>
      <c r="B187" t="s">
        <v>360</v>
      </c>
      <c r="C187" t="s">
        <v>623</v>
      </c>
      <c r="D187" s="1">
        <v>8500</v>
      </c>
      <c r="E187" s="12">
        <f>IF($D187&lt;=INFO!$Q$3,INFO!$Q$15,(((($D187-INFO!$Q$3)/1000)*INFO!$Q$12)+INFO!$Q$15))</f>
        <v>26</v>
      </c>
    </row>
    <row r="188" spans="1:5" x14ac:dyDescent="0.25">
      <c r="A188">
        <v>10216500</v>
      </c>
      <c r="B188" t="s">
        <v>367</v>
      </c>
      <c r="C188" t="s">
        <v>650</v>
      </c>
      <c r="D188" s="1">
        <v>8600</v>
      </c>
      <c r="E188" s="12">
        <f>IF($D188&lt;=INFO!$Q$3,INFO!$Q$15,(((($D188-INFO!$Q$3)/1000)*INFO!$Q$12)+INFO!$Q$15))</f>
        <v>26.2</v>
      </c>
    </row>
    <row r="189" spans="1:5" x14ac:dyDescent="0.25">
      <c r="A189">
        <v>10017000</v>
      </c>
      <c r="B189" t="s">
        <v>376</v>
      </c>
      <c r="C189" t="s">
        <v>7</v>
      </c>
      <c r="D189" s="1">
        <v>8800</v>
      </c>
      <c r="E189" s="12">
        <f>IF($D189&lt;=INFO!$Q$3,INFO!$Q$15,(((($D189-INFO!$Q$3)/1000)*INFO!$Q$12)+INFO!$Q$15))</f>
        <v>26.6</v>
      </c>
    </row>
    <row r="190" spans="1:5" x14ac:dyDescent="0.25">
      <c r="A190">
        <v>10111000</v>
      </c>
      <c r="B190" t="s">
        <v>372</v>
      </c>
      <c r="C190" t="s">
        <v>520</v>
      </c>
      <c r="D190" s="1">
        <v>9100</v>
      </c>
      <c r="E190" s="12">
        <f>IF($D190&lt;=INFO!$Q$3,INFO!$Q$15,(((($D190-INFO!$Q$3)/1000)*INFO!$Q$12)+INFO!$Q$15))</f>
        <v>27.2</v>
      </c>
    </row>
    <row r="191" spans="1:5" x14ac:dyDescent="0.25">
      <c r="A191">
        <v>10031000</v>
      </c>
      <c r="B191" t="s">
        <v>346</v>
      </c>
      <c r="C191" t="s">
        <v>646</v>
      </c>
      <c r="D191" s="1">
        <v>9600</v>
      </c>
      <c r="E191" s="12">
        <f>IF($D191&lt;=INFO!$Q$3,INFO!$Q$15,(((($D191-INFO!$Q$3)/1000)*INFO!$Q$12)+INFO!$Q$15))</f>
        <v>28.2</v>
      </c>
    </row>
    <row r="192" spans="1:5" x14ac:dyDescent="0.25">
      <c r="A192">
        <v>10272000</v>
      </c>
      <c r="B192" t="s">
        <v>327</v>
      </c>
      <c r="C192" t="s">
        <v>631</v>
      </c>
      <c r="D192" s="1">
        <v>10400</v>
      </c>
      <c r="E192" s="12">
        <f>IF($D192&lt;=INFO!$Q$3,INFO!$Q$15,(((($D192-INFO!$Q$3)/1000)*INFO!$Q$12)+INFO!$Q$15))</f>
        <v>29.8</v>
      </c>
    </row>
    <row r="193" spans="1:6" x14ac:dyDescent="0.25">
      <c r="A193">
        <v>10247000</v>
      </c>
      <c r="B193" t="s">
        <v>40</v>
      </c>
      <c r="C193" t="s">
        <v>593</v>
      </c>
      <c r="D193" s="1">
        <v>10800</v>
      </c>
      <c r="E193" s="12">
        <f>IF($D193&lt;=INFO!$Q$3,INFO!$Q$15,(((($D193-INFO!$Q$3)/1000)*INFO!$Q$12)+INFO!$Q$15))</f>
        <v>30.6</v>
      </c>
    </row>
    <row r="194" spans="1:6" x14ac:dyDescent="0.25">
      <c r="A194">
        <v>10270000</v>
      </c>
      <c r="B194" t="s">
        <v>368</v>
      </c>
      <c r="C194" t="s">
        <v>661</v>
      </c>
      <c r="D194" s="1">
        <v>12200</v>
      </c>
      <c r="E194" s="12">
        <f>IF($D194&lt;=INFO!$Q$3,INFO!$Q$15,(((($D194-INFO!$Q$3)/1000)*INFO!$Q$12)+INFO!$Q$15))</f>
        <v>33.4</v>
      </c>
    </row>
    <row r="195" spans="1:6" x14ac:dyDescent="0.25">
      <c r="A195">
        <v>10110000</v>
      </c>
      <c r="B195" t="s">
        <v>247</v>
      </c>
      <c r="C195" t="s">
        <v>578</v>
      </c>
      <c r="D195" s="1">
        <v>13500</v>
      </c>
      <c r="E195" s="12">
        <f>IF($D195&lt;=INFO!$Q$3,INFO!$Q$15,(((($D195-INFO!$Q$3)/1000)*INFO!$Q$12)+INFO!$Q$15))</f>
        <v>36</v>
      </c>
    </row>
    <row r="196" spans="1:6" x14ac:dyDescent="0.25">
      <c r="A196">
        <v>10015000</v>
      </c>
      <c r="B196" t="s">
        <v>374</v>
      </c>
      <c r="C196" t="s">
        <v>653</v>
      </c>
      <c r="D196" s="1">
        <v>14200</v>
      </c>
      <c r="E196" s="12">
        <f>IF($D196&lt;=INFO!$Q$3,INFO!$Q$15,(((($D196-INFO!$Q$3)/1000)*INFO!$Q$12)+INFO!$Q$15))</f>
        <v>37.4</v>
      </c>
    </row>
    <row r="197" spans="1:6" x14ac:dyDescent="0.25">
      <c r="A197">
        <v>10090000</v>
      </c>
      <c r="B197" t="s">
        <v>377</v>
      </c>
      <c r="C197" t="s">
        <v>20</v>
      </c>
      <c r="D197" s="1">
        <v>14300</v>
      </c>
      <c r="E197" s="12">
        <f>IF($D197&lt;=INFO!$Q$3,INFO!$Q$15,(((($D197-INFO!$Q$3)/1000)*INFO!$Q$12)+INFO!$Q$15))</f>
        <v>37.6</v>
      </c>
    </row>
    <row r="198" spans="1:6" x14ac:dyDescent="0.25">
      <c r="A198">
        <v>10024000</v>
      </c>
      <c r="B198" t="s">
        <v>6</v>
      </c>
      <c r="C198" t="s">
        <v>7</v>
      </c>
      <c r="D198" s="1">
        <v>14800</v>
      </c>
      <c r="E198" s="12">
        <f>IF($D198&lt;=INFO!$Q$3,INFO!$Q$15,(((($D198-INFO!$Q$3)/1000)*INFO!$Q$12)+INFO!$Q$15))</f>
        <v>38.6</v>
      </c>
    </row>
    <row r="199" spans="1:6" x14ac:dyDescent="0.25">
      <c r="A199">
        <v>10030000</v>
      </c>
      <c r="B199" t="s">
        <v>375</v>
      </c>
      <c r="C199" t="s">
        <v>664</v>
      </c>
      <c r="D199" s="1">
        <v>16100</v>
      </c>
      <c r="E199" s="12">
        <f>IF($D199&lt;=INFO!$Q$3,INFO!$Q$15,(((($D199-INFO!$Q$3)/1000)*INFO!$Q$12)+INFO!$Q$15))</f>
        <v>41.2</v>
      </c>
    </row>
    <row r="200" spans="1:6" x14ac:dyDescent="0.25">
      <c r="A200">
        <v>10361000</v>
      </c>
      <c r="B200" t="s">
        <v>369</v>
      </c>
      <c r="C200" t="s">
        <v>402</v>
      </c>
      <c r="D200" s="1">
        <v>16600</v>
      </c>
      <c r="E200" s="12">
        <f>IF($D200&lt;=INFO!$Q$3,INFO!$Q$15,(((($D200-INFO!$Q$3)/1000)*INFO!$Q$12)+INFO!$Q$15))</f>
        <v>42.2</v>
      </c>
    </row>
    <row r="201" spans="1:6" x14ac:dyDescent="0.25">
      <c r="E201" s="12">
        <f>SUM(E2:E200)</f>
        <v>3573.0000000000009</v>
      </c>
      <c r="F201" t="s">
        <v>685</v>
      </c>
    </row>
  </sheetData>
  <sortState ref="A2:F320">
    <sortCondition ref="D2:D320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workbookViewId="0">
      <selection activeCell="F3" sqref="F3"/>
    </sheetView>
  </sheetViews>
  <sheetFormatPr defaultRowHeight="15" x14ac:dyDescent="0.25"/>
  <cols>
    <col min="1" max="1" width="9.7109375" bestFit="1" customWidth="1"/>
    <col min="2" max="2" width="34.7109375" bestFit="1" customWidth="1"/>
    <col min="3" max="3" width="25" bestFit="1" customWidth="1"/>
    <col min="4" max="4" width="22.42578125" bestFit="1" customWidth="1"/>
    <col min="5" max="5" width="9.71093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s="12" t="s">
        <v>687</v>
      </c>
    </row>
    <row r="2" spans="1:5" x14ac:dyDescent="0.25">
      <c r="A2">
        <v>10248000</v>
      </c>
      <c r="B2" t="s">
        <v>42</v>
      </c>
      <c r="C2" t="s">
        <v>396</v>
      </c>
      <c r="D2">
        <v>0</v>
      </c>
      <c r="E2" s="12">
        <f>IF($D2&lt;=INFO!$Q$3,INFO!$Q$15,(((($D2-INFO!$Q$3)/1000)*INFO!$Q$12)+INFO!$Q$15))</f>
        <v>15</v>
      </c>
    </row>
    <row r="3" spans="1:5" x14ac:dyDescent="0.25">
      <c r="A3">
        <v>10043000</v>
      </c>
      <c r="B3" t="s">
        <v>12</v>
      </c>
      <c r="C3" t="s">
        <v>383</v>
      </c>
      <c r="D3">
        <v>0</v>
      </c>
      <c r="E3" s="12">
        <f>IF($D3&lt;=INFO!$Q$3,INFO!$Q$15,(((($D3-INFO!$Q$3)/1000)*INFO!$Q$12)+INFO!$Q$15))</f>
        <v>15</v>
      </c>
    </row>
    <row r="4" spans="1:5" x14ac:dyDescent="0.25">
      <c r="A4">
        <v>10037000</v>
      </c>
      <c r="B4" t="s">
        <v>10</v>
      </c>
      <c r="C4" t="s">
        <v>11</v>
      </c>
      <c r="D4">
        <v>0</v>
      </c>
      <c r="E4" s="12">
        <f>IF($D4&lt;=INFO!$Q$3,INFO!$Q$15,(((($D4-INFO!$Q$3)/1000)*INFO!$Q$12)+INFO!$Q$15))</f>
        <v>15</v>
      </c>
    </row>
    <row r="5" spans="1:5" x14ac:dyDescent="0.25">
      <c r="A5">
        <v>10134000</v>
      </c>
      <c r="B5" t="s">
        <v>119</v>
      </c>
      <c r="C5" t="s">
        <v>449</v>
      </c>
      <c r="D5">
        <v>0</v>
      </c>
      <c r="E5" s="12">
        <f>IF($D5&lt;=INFO!$Q$3,INFO!$Q$15,(((($D5-INFO!$Q$3)/1000)*INFO!$Q$12)+INFO!$Q$15))</f>
        <v>15</v>
      </c>
    </row>
    <row r="6" spans="1:5" x14ac:dyDescent="0.25">
      <c r="A6">
        <v>10151000</v>
      </c>
      <c r="B6" t="s">
        <v>27</v>
      </c>
      <c r="C6" t="s">
        <v>422</v>
      </c>
      <c r="D6">
        <v>0</v>
      </c>
      <c r="E6" s="12">
        <f>IF($D6&lt;=INFO!$Q$3,INFO!$Q$15,(((($D6-INFO!$Q$3)/1000)*INFO!$Q$12)+INFO!$Q$15))</f>
        <v>15</v>
      </c>
    </row>
    <row r="7" spans="1:5" x14ac:dyDescent="0.25">
      <c r="A7">
        <v>10062000</v>
      </c>
      <c r="B7" t="s">
        <v>103</v>
      </c>
      <c r="C7" t="s">
        <v>404</v>
      </c>
      <c r="D7">
        <v>0</v>
      </c>
      <c r="E7" s="12">
        <f>IF($D7&lt;=INFO!$Q$3,INFO!$Q$15,(((($D7-INFO!$Q$3)/1000)*INFO!$Q$12)+INFO!$Q$15))</f>
        <v>15</v>
      </c>
    </row>
    <row r="8" spans="1:5" x14ac:dyDescent="0.25">
      <c r="A8">
        <v>10130000</v>
      </c>
      <c r="B8" t="s">
        <v>25</v>
      </c>
      <c r="C8" t="s">
        <v>389</v>
      </c>
      <c r="D8">
        <v>0</v>
      </c>
      <c r="E8" s="12">
        <f>IF($D8&lt;=INFO!$Q$3,INFO!$Q$15,(((($D8-INFO!$Q$3)/1000)*INFO!$Q$12)+INFO!$Q$15))</f>
        <v>15</v>
      </c>
    </row>
    <row r="9" spans="1:5" x14ac:dyDescent="0.25">
      <c r="A9">
        <v>10189000</v>
      </c>
      <c r="B9" t="s">
        <v>35</v>
      </c>
      <c r="C9" t="s">
        <v>391</v>
      </c>
      <c r="D9">
        <v>0</v>
      </c>
      <c r="E9" s="12">
        <f>IF($D9&lt;=INFO!$Q$3,INFO!$Q$15,(((($D9-INFO!$Q$3)/1000)*INFO!$Q$12)+INFO!$Q$15))</f>
        <v>15</v>
      </c>
    </row>
    <row r="10" spans="1:5" x14ac:dyDescent="0.25">
      <c r="A10">
        <v>10091500</v>
      </c>
      <c r="B10" t="s">
        <v>21</v>
      </c>
      <c r="C10" t="s">
        <v>387</v>
      </c>
      <c r="D10">
        <v>0</v>
      </c>
      <c r="E10" s="12">
        <f>IF($D10&lt;=INFO!$Q$3,INFO!$Q$15,(((($D10-INFO!$Q$3)/1000)*INFO!$Q$12)+INFO!$Q$15))</f>
        <v>15</v>
      </c>
    </row>
    <row r="11" spans="1:5" x14ac:dyDescent="0.25">
      <c r="A11">
        <v>10095000</v>
      </c>
      <c r="B11" t="s">
        <v>23</v>
      </c>
      <c r="C11" t="s">
        <v>426</v>
      </c>
      <c r="D11">
        <v>0</v>
      </c>
      <c r="E11" s="12">
        <f>IF($D11&lt;=INFO!$Q$3,INFO!$Q$15,(((($D11-INFO!$Q$3)/1000)*INFO!$Q$12)+INFO!$Q$15))</f>
        <v>15</v>
      </c>
    </row>
    <row r="12" spans="1:5" x14ac:dyDescent="0.25">
      <c r="A12">
        <v>10138000</v>
      </c>
      <c r="B12" t="s">
        <v>202</v>
      </c>
      <c r="C12" t="s">
        <v>497</v>
      </c>
      <c r="D12">
        <v>0</v>
      </c>
      <c r="E12" s="12">
        <f>IF($D12&lt;=INFO!$Q$3,INFO!$Q$15,(((($D12-INFO!$Q$3)/1000)*INFO!$Q$12)+INFO!$Q$15))</f>
        <v>15</v>
      </c>
    </row>
    <row r="13" spans="1:5" x14ac:dyDescent="0.25">
      <c r="A13">
        <v>10270000</v>
      </c>
      <c r="B13" t="s">
        <v>368</v>
      </c>
      <c r="C13" t="s">
        <v>661</v>
      </c>
      <c r="D13">
        <v>0</v>
      </c>
      <c r="E13" s="12">
        <f>IF($D13&lt;=INFO!$Q$3,INFO!$Q$15,(((($D13-INFO!$Q$3)/1000)*INFO!$Q$12)+INFO!$Q$15))</f>
        <v>15</v>
      </c>
    </row>
    <row r="14" spans="1:5" x14ac:dyDescent="0.25">
      <c r="A14">
        <v>10147000</v>
      </c>
      <c r="B14" t="s">
        <v>343</v>
      </c>
      <c r="C14" t="s">
        <v>489</v>
      </c>
      <c r="D14">
        <v>0</v>
      </c>
      <c r="E14" s="12">
        <f>IF($D14&lt;=INFO!$Q$3,INFO!$Q$15,(((($D14-INFO!$Q$3)/1000)*INFO!$Q$12)+INFO!$Q$15))</f>
        <v>15</v>
      </c>
    </row>
    <row r="15" spans="1:5" x14ac:dyDescent="0.25">
      <c r="A15">
        <v>10076000</v>
      </c>
      <c r="B15" t="s">
        <v>15</v>
      </c>
      <c r="C15" t="s">
        <v>385</v>
      </c>
      <c r="D15">
        <v>0</v>
      </c>
      <c r="E15" s="12">
        <f>IF($D15&lt;=INFO!$Q$3,INFO!$Q$15,(((($D15-INFO!$Q$3)/1000)*INFO!$Q$12)+INFO!$Q$15))</f>
        <v>15</v>
      </c>
    </row>
    <row r="16" spans="1:5" x14ac:dyDescent="0.25">
      <c r="A16">
        <v>10079500</v>
      </c>
      <c r="B16" t="s">
        <v>17</v>
      </c>
      <c r="C16" t="s">
        <v>386</v>
      </c>
      <c r="D16">
        <v>0</v>
      </c>
      <c r="E16" s="12">
        <f>IF($D16&lt;=INFO!$Q$3,INFO!$Q$15,(((($D16-INFO!$Q$3)/1000)*INFO!$Q$12)+INFO!$Q$15))</f>
        <v>15</v>
      </c>
    </row>
    <row r="17" spans="1:5" x14ac:dyDescent="0.25">
      <c r="A17">
        <v>10042000</v>
      </c>
      <c r="B17" t="s">
        <v>373</v>
      </c>
      <c r="C17" t="s">
        <v>383</v>
      </c>
      <c r="D17">
        <v>100</v>
      </c>
      <c r="E17" s="12">
        <f>IF($D17&lt;=INFO!$Q$3,INFO!$Q$15,(((($D17-INFO!$Q$3)/1000)*INFO!$Q$12)+INFO!$Q$15))</f>
        <v>15</v>
      </c>
    </row>
    <row r="18" spans="1:5" x14ac:dyDescent="0.25">
      <c r="A18">
        <v>10026000</v>
      </c>
      <c r="B18" t="s">
        <v>66</v>
      </c>
      <c r="C18" t="s">
        <v>441</v>
      </c>
      <c r="D18">
        <v>100</v>
      </c>
      <c r="E18" s="12">
        <f>IF($D18&lt;=INFO!$Q$3,INFO!$Q$15,(((($D18-INFO!$Q$3)/1000)*INFO!$Q$12)+INFO!$Q$15))</f>
        <v>15</v>
      </c>
    </row>
    <row r="19" spans="1:5" x14ac:dyDescent="0.25">
      <c r="A19">
        <v>10088000</v>
      </c>
      <c r="B19" t="s">
        <v>19</v>
      </c>
      <c r="C19" t="s">
        <v>405</v>
      </c>
      <c r="D19">
        <v>100</v>
      </c>
      <c r="E19" s="12">
        <f>IF($D19&lt;=INFO!$Q$3,INFO!$Q$15,(((($D19-INFO!$Q$3)/1000)*INFO!$Q$12)+INFO!$Q$15))</f>
        <v>15</v>
      </c>
    </row>
    <row r="20" spans="1:5" x14ac:dyDescent="0.25">
      <c r="A20">
        <v>10068000</v>
      </c>
      <c r="B20" t="s">
        <v>59</v>
      </c>
      <c r="C20" t="s">
        <v>60</v>
      </c>
      <c r="D20">
        <v>100</v>
      </c>
      <c r="E20" s="12">
        <f>IF($D20&lt;=INFO!$Q$3,INFO!$Q$15,(((($D20-INFO!$Q$3)/1000)*INFO!$Q$12)+INFO!$Q$15))</f>
        <v>15</v>
      </c>
    </row>
    <row r="21" spans="1:5" x14ac:dyDescent="0.25">
      <c r="A21">
        <v>10060000</v>
      </c>
      <c r="B21" t="s">
        <v>14</v>
      </c>
      <c r="D21">
        <v>200</v>
      </c>
      <c r="E21" s="12">
        <f>IF($D21&lt;=INFO!$Q$3,INFO!$Q$15,(((($D21-INFO!$Q$3)/1000)*INFO!$Q$12)+INFO!$Q$15))</f>
        <v>15</v>
      </c>
    </row>
    <row r="22" spans="1:5" x14ac:dyDescent="0.25">
      <c r="A22">
        <v>10034000</v>
      </c>
      <c r="B22" t="s">
        <v>8</v>
      </c>
      <c r="C22" t="s">
        <v>382</v>
      </c>
      <c r="D22">
        <v>300</v>
      </c>
      <c r="E22" s="12">
        <f>IF($D22&lt;=INFO!$Q$3,INFO!$Q$15,(((($D22-INFO!$Q$3)/1000)*INFO!$Q$12)+INFO!$Q$15))</f>
        <v>15</v>
      </c>
    </row>
    <row r="23" spans="1:5" x14ac:dyDescent="0.25">
      <c r="A23">
        <v>10061000</v>
      </c>
      <c r="B23" t="s">
        <v>67</v>
      </c>
      <c r="C23" t="s">
        <v>416</v>
      </c>
      <c r="D23">
        <v>300</v>
      </c>
      <c r="E23" s="12">
        <f>IF($D23&lt;=INFO!$Q$3,INFO!$Q$15,(((($D23-INFO!$Q$3)/1000)*INFO!$Q$12)+INFO!$Q$15))</f>
        <v>15</v>
      </c>
    </row>
    <row r="24" spans="1:5" x14ac:dyDescent="0.25">
      <c r="A24">
        <v>10097000</v>
      </c>
      <c r="B24" t="s">
        <v>73</v>
      </c>
      <c r="C24" t="s">
        <v>419</v>
      </c>
      <c r="D24">
        <v>500</v>
      </c>
      <c r="E24" s="12">
        <f>IF($D24&lt;=INFO!$Q$3,INFO!$Q$15,(((($D24-INFO!$Q$3)/1000)*INFO!$Q$12)+INFO!$Q$15))</f>
        <v>15</v>
      </c>
    </row>
    <row r="25" spans="1:5" x14ac:dyDescent="0.25">
      <c r="A25">
        <v>10140000</v>
      </c>
      <c r="B25" t="s">
        <v>54</v>
      </c>
      <c r="C25" t="s">
        <v>407</v>
      </c>
      <c r="D25">
        <v>500</v>
      </c>
      <c r="E25" s="12">
        <f>IF($D25&lt;=INFO!$Q$3,INFO!$Q$15,(((($D25-INFO!$Q$3)/1000)*INFO!$Q$12)+INFO!$Q$15))</f>
        <v>15</v>
      </c>
    </row>
    <row r="26" spans="1:5" x14ac:dyDescent="0.25">
      <c r="A26">
        <v>10174500</v>
      </c>
      <c r="B26" t="s">
        <v>62</v>
      </c>
      <c r="C26" t="s">
        <v>408</v>
      </c>
      <c r="D26">
        <v>600</v>
      </c>
      <c r="E26" s="12">
        <f>IF($D26&lt;=INFO!$Q$3,INFO!$Q$15,(((($D26-INFO!$Q$3)/1000)*INFO!$Q$12)+INFO!$Q$15))</f>
        <v>15</v>
      </c>
    </row>
    <row r="27" spans="1:5" x14ac:dyDescent="0.25">
      <c r="A27">
        <v>10352000</v>
      </c>
      <c r="B27" t="s">
        <v>82</v>
      </c>
      <c r="C27" t="s">
        <v>431</v>
      </c>
      <c r="D27">
        <v>600</v>
      </c>
      <c r="E27" s="12">
        <f>IF($D27&lt;=INFO!$Q$3,INFO!$Q$15,(((($D27-INFO!$Q$3)/1000)*INFO!$Q$12)+INFO!$Q$15))</f>
        <v>15</v>
      </c>
    </row>
    <row r="28" spans="1:5" x14ac:dyDescent="0.25">
      <c r="A28">
        <v>10045000</v>
      </c>
      <c r="B28" t="s">
        <v>298</v>
      </c>
      <c r="C28" t="s">
        <v>428</v>
      </c>
      <c r="D28">
        <v>700</v>
      </c>
      <c r="E28" s="12">
        <f>IF($D28&lt;=INFO!$Q$3,INFO!$Q$15,(((($D28-INFO!$Q$3)/1000)*INFO!$Q$12)+INFO!$Q$15))</f>
        <v>15</v>
      </c>
    </row>
    <row r="29" spans="1:5" x14ac:dyDescent="0.25">
      <c r="A29">
        <v>10127000</v>
      </c>
      <c r="B29" t="s">
        <v>61</v>
      </c>
      <c r="C29" t="s">
        <v>406</v>
      </c>
      <c r="D29">
        <v>700</v>
      </c>
      <c r="E29" s="12">
        <f>IF($D29&lt;=INFO!$Q$3,INFO!$Q$15,(((($D29-INFO!$Q$3)/1000)*INFO!$Q$12)+INFO!$Q$15))</f>
        <v>15</v>
      </c>
    </row>
    <row r="30" spans="1:5" x14ac:dyDescent="0.25">
      <c r="A30">
        <v>10184000</v>
      </c>
      <c r="B30" t="s">
        <v>33</v>
      </c>
      <c r="C30" t="s">
        <v>390</v>
      </c>
      <c r="D30">
        <v>800</v>
      </c>
      <c r="E30" s="12">
        <f>IF($D30&lt;=INFO!$Q$3,INFO!$Q$15,(((($D30-INFO!$Q$3)/1000)*INFO!$Q$12)+INFO!$Q$15))</f>
        <v>15</v>
      </c>
    </row>
    <row r="31" spans="1:5" x14ac:dyDescent="0.25">
      <c r="A31">
        <v>10279000</v>
      </c>
      <c r="B31" t="s">
        <v>93</v>
      </c>
      <c r="C31" t="s">
        <v>47</v>
      </c>
      <c r="D31">
        <v>800</v>
      </c>
      <c r="E31" s="12">
        <f>IF($D31&lt;=INFO!$Q$3,INFO!$Q$15,(((($D31-INFO!$Q$3)/1000)*INFO!$Q$12)+INFO!$Q$15))</f>
        <v>15</v>
      </c>
    </row>
    <row r="32" spans="1:5" x14ac:dyDescent="0.25">
      <c r="A32">
        <v>10155000</v>
      </c>
      <c r="B32" t="s">
        <v>334</v>
      </c>
      <c r="C32" t="s">
        <v>636</v>
      </c>
      <c r="D32">
        <v>900</v>
      </c>
      <c r="E32" s="12">
        <f>IF($D32&lt;=INFO!$Q$3,INFO!$Q$15,(((($D32-INFO!$Q$3)/1000)*INFO!$Q$12)+INFO!$Q$15))</f>
        <v>15</v>
      </c>
    </row>
    <row r="33" spans="1:5" x14ac:dyDescent="0.25">
      <c r="A33">
        <v>10119000</v>
      </c>
      <c r="B33" t="s">
        <v>53</v>
      </c>
      <c r="C33" t="s">
        <v>417</v>
      </c>
      <c r="D33">
        <v>900</v>
      </c>
      <c r="E33" s="12">
        <f>IF($D33&lt;=INFO!$Q$3,INFO!$Q$15,(((($D33-INFO!$Q$3)/1000)*INFO!$Q$12)+INFO!$Q$15))</f>
        <v>15</v>
      </c>
    </row>
    <row r="34" spans="1:5" x14ac:dyDescent="0.25">
      <c r="A34">
        <v>10046000</v>
      </c>
      <c r="B34" t="s">
        <v>94</v>
      </c>
      <c r="C34" t="s">
        <v>415</v>
      </c>
      <c r="D34">
        <v>900</v>
      </c>
      <c r="E34" s="12">
        <f>IF($D34&lt;=INFO!$Q$3,INFO!$Q$15,(((($D34-INFO!$Q$3)/1000)*INFO!$Q$12)+INFO!$Q$15))</f>
        <v>15</v>
      </c>
    </row>
    <row r="35" spans="1:5" x14ac:dyDescent="0.25">
      <c r="A35">
        <v>10141000</v>
      </c>
      <c r="B35" t="s">
        <v>91</v>
      </c>
      <c r="C35" t="s">
        <v>26</v>
      </c>
      <c r="D35" s="1">
        <v>1000</v>
      </c>
      <c r="E35" s="12">
        <f>IF($D35&lt;=INFO!$Q$3,INFO!$Q$15,(((($D35-INFO!$Q$3)/1000)*INFO!$Q$12)+INFO!$Q$15))</f>
        <v>15</v>
      </c>
    </row>
    <row r="36" spans="1:5" x14ac:dyDescent="0.25">
      <c r="A36">
        <v>10117000</v>
      </c>
      <c r="B36" t="s">
        <v>90</v>
      </c>
      <c r="C36" t="s">
        <v>427</v>
      </c>
      <c r="D36" s="1">
        <v>1000</v>
      </c>
      <c r="E36" s="12">
        <f>IF($D36&lt;=INFO!$Q$3,INFO!$Q$15,(((($D36-INFO!$Q$3)/1000)*INFO!$Q$12)+INFO!$Q$15))</f>
        <v>15</v>
      </c>
    </row>
    <row r="37" spans="1:5" x14ac:dyDescent="0.25">
      <c r="A37">
        <v>10293000</v>
      </c>
      <c r="B37" t="s">
        <v>128</v>
      </c>
      <c r="C37" t="s">
        <v>472</v>
      </c>
      <c r="D37" s="1">
        <v>1000</v>
      </c>
      <c r="E37" s="12">
        <f>IF($D37&lt;=INFO!$Q$3,INFO!$Q$15,(((($D37-INFO!$Q$3)/1000)*INFO!$Q$12)+INFO!$Q$15))</f>
        <v>15</v>
      </c>
    </row>
    <row r="38" spans="1:5" x14ac:dyDescent="0.25">
      <c r="A38">
        <v>10075000</v>
      </c>
      <c r="B38" t="s">
        <v>80</v>
      </c>
      <c r="C38" t="s">
        <v>421</v>
      </c>
      <c r="D38" s="1">
        <v>1100</v>
      </c>
      <c r="E38" s="12">
        <f>IF($D38&lt;=INFO!$Q$3,INFO!$Q$15,(((($D38-INFO!$Q$3)/1000)*INFO!$Q$12)+INFO!$Q$15))</f>
        <v>15</v>
      </c>
    </row>
    <row r="39" spans="1:5" x14ac:dyDescent="0.25">
      <c r="A39">
        <v>10142000</v>
      </c>
      <c r="B39" t="s">
        <v>114</v>
      </c>
      <c r="C39" t="s">
        <v>26</v>
      </c>
      <c r="D39" s="1">
        <v>1200</v>
      </c>
      <c r="E39" s="12">
        <f>IF($D39&lt;=INFO!$Q$3,INFO!$Q$15,(((($D39-INFO!$Q$3)/1000)*INFO!$Q$12)+INFO!$Q$15))</f>
        <v>15</v>
      </c>
    </row>
    <row r="40" spans="1:5" x14ac:dyDescent="0.25">
      <c r="A40">
        <v>10092000</v>
      </c>
      <c r="B40" t="s">
        <v>75</v>
      </c>
      <c r="C40" t="s">
        <v>418</v>
      </c>
      <c r="D40" s="1">
        <v>1200</v>
      </c>
      <c r="E40" s="12">
        <f>IF($D40&lt;=INFO!$Q$3,INFO!$Q$15,(((($D40-INFO!$Q$3)/1000)*INFO!$Q$12)+INFO!$Q$15))</f>
        <v>15</v>
      </c>
    </row>
    <row r="41" spans="1:5" x14ac:dyDescent="0.25">
      <c r="A41">
        <v>10010000</v>
      </c>
      <c r="B41" t="s">
        <v>361</v>
      </c>
      <c r="C41" t="s">
        <v>28</v>
      </c>
      <c r="D41" s="1">
        <v>1300</v>
      </c>
      <c r="E41" s="12">
        <f>IF($D41&lt;=INFO!$Q$3,INFO!$Q$15,(((($D41-INFO!$Q$3)/1000)*INFO!$Q$12)+INFO!$Q$15))</f>
        <v>15</v>
      </c>
    </row>
    <row r="42" spans="1:5" x14ac:dyDescent="0.25">
      <c r="A42">
        <v>10148000</v>
      </c>
      <c r="B42" t="s">
        <v>96</v>
      </c>
      <c r="C42" t="s">
        <v>26</v>
      </c>
      <c r="D42" s="1">
        <v>1300</v>
      </c>
      <c r="E42" s="12">
        <f>IF($D42&lt;=INFO!$Q$3,INFO!$Q$15,(((($D42-INFO!$Q$3)/1000)*INFO!$Q$12)+INFO!$Q$15))</f>
        <v>15</v>
      </c>
    </row>
    <row r="43" spans="1:5" x14ac:dyDescent="0.25">
      <c r="A43">
        <v>10112000</v>
      </c>
      <c r="B43" t="s">
        <v>109</v>
      </c>
      <c r="C43" t="s">
        <v>436</v>
      </c>
      <c r="D43" s="1">
        <v>1300</v>
      </c>
      <c r="E43" s="12">
        <f>IF($D43&lt;=INFO!$Q$3,INFO!$Q$15,(((($D43-INFO!$Q$3)/1000)*INFO!$Q$12)+INFO!$Q$15))</f>
        <v>15</v>
      </c>
    </row>
    <row r="44" spans="1:5" x14ac:dyDescent="0.25">
      <c r="A44">
        <v>10125000</v>
      </c>
      <c r="B44" t="s">
        <v>226</v>
      </c>
      <c r="C44" t="s">
        <v>388</v>
      </c>
      <c r="D44" s="1">
        <v>1300</v>
      </c>
      <c r="E44" s="12">
        <f>IF($D44&lt;=INFO!$Q$3,INFO!$Q$15,(((($D44-INFO!$Q$3)/1000)*INFO!$Q$12)+INFO!$Q$15))</f>
        <v>15</v>
      </c>
    </row>
    <row r="45" spans="1:5" x14ac:dyDescent="0.25">
      <c r="A45">
        <v>10144000</v>
      </c>
      <c r="B45" t="s">
        <v>120</v>
      </c>
      <c r="C45" t="s">
        <v>467</v>
      </c>
      <c r="D45" s="1">
        <v>1300</v>
      </c>
      <c r="E45" s="12">
        <f>IF($D45&lt;=INFO!$Q$3,INFO!$Q$15,(((($D45-INFO!$Q$3)/1000)*INFO!$Q$12)+INFO!$Q$15))</f>
        <v>15</v>
      </c>
    </row>
    <row r="46" spans="1:5" x14ac:dyDescent="0.25">
      <c r="A46">
        <v>10072000</v>
      </c>
      <c r="B46" t="s">
        <v>124</v>
      </c>
      <c r="C46" t="s">
        <v>435</v>
      </c>
      <c r="D46" s="1">
        <v>1300</v>
      </c>
      <c r="E46" s="12">
        <f>IF($D46&lt;=INFO!$Q$3,INFO!$Q$15,(((($D46-INFO!$Q$3)/1000)*INFO!$Q$12)+INFO!$Q$15))</f>
        <v>15</v>
      </c>
    </row>
    <row r="47" spans="1:5" x14ac:dyDescent="0.25">
      <c r="A47">
        <v>10214000</v>
      </c>
      <c r="B47" t="s">
        <v>86</v>
      </c>
      <c r="C47" t="s">
        <v>452</v>
      </c>
      <c r="D47" s="1">
        <v>1400</v>
      </c>
      <c r="E47" s="12">
        <f>IF($D47&lt;=INFO!$Q$3,INFO!$Q$15,(((($D47-INFO!$Q$3)/1000)*INFO!$Q$12)+INFO!$Q$15))</f>
        <v>15</v>
      </c>
    </row>
    <row r="48" spans="1:5" x14ac:dyDescent="0.25">
      <c r="A48">
        <v>10002000</v>
      </c>
      <c r="B48" t="s">
        <v>4</v>
      </c>
      <c r="C48" t="s">
        <v>380</v>
      </c>
      <c r="D48" s="1">
        <v>1400</v>
      </c>
      <c r="E48" s="12">
        <f>IF($D48&lt;=INFO!$Q$3,INFO!$Q$15,(((($D48-INFO!$Q$3)/1000)*INFO!$Q$12)+INFO!$Q$15))</f>
        <v>15</v>
      </c>
    </row>
    <row r="49" spans="1:5" x14ac:dyDescent="0.25">
      <c r="A49">
        <v>10004000</v>
      </c>
      <c r="B49" t="s">
        <v>88</v>
      </c>
      <c r="C49" t="s">
        <v>414</v>
      </c>
      <c r="D49" s="1">
        <v>1400</v>
      </c>
      <c r="E49" s="12">
        <f>IF($D49&lt;=INFO!$Q$3,INFO!$Q$15,(((($D49-INFO!$Q$3)/1000)*INFO!$Q$12)+INFO!$Q$15))</f>
        <v>15</v>
      </c>
    </row>
    <row r="50" spans="1:5" x14ac:dyDescent="0.25">
      <c r="A50">
        <v>10310500</v>
      </c>
      <c r="B50" t="s">
        <v>131</v>
      </c>
      <c r="C50" t="s">
        <v>130</v>
      </c>
      <c r="D50" s="1">
        <v>1400</v>
      </c>
      <c r="E50" s="12">
        <f>IF($D50&lt;=INFO!$Q$3,INFO!$Q$15,(((($D50-INFO!$Q$3)/1000)*INFO!$Q$12)+INFO!$Q$15))</f>
        <v>15</v>
      </c>
    </row>
    <row r="51" spans="1:5" x14ac:dyDescent="0.25">
      <c r="A51">
        <v>10310000</v>
      </c>
      <c r="B51" t="s">
        <v>129</v>
      </c>
      <c r="C51" t="s">
        <v>470</v>
      </c>
      <c r="D51" s="1">
        <v>1400</v>
      </c>
      <c r="E51" s="12">
        <f>IF($D51&lt;=INFO!$Q$3,INFO!$Q$15,(((($D51-INFO!$Q$3)/1000)*INFO!$Q$12)+INFO!$Q$15))</f>
        <v>15</v>
      </c>
    </row>
    <row r="52" spans="1:5" x14ac:dyDescent="0.25">
      <c r="A52">
        <v>10009000</v>
      </c>
      <c r="B52" t="s">
        <v>137</v>
      </c>
      <c r="C52" t="s">
        <v>448</v>
      </c>
      <c r="D52" s="1">
        <v>1500</v>
      </c>
      <c r="E52" s="12">
        <f>IF($D52&lt;=INFO!$Q$3,INFO!$Q$15,(((($D52-INFO!$Q$3)/1000)*INFO!$Q$12)+INFO!$Q$15))</f>
        <v>15</v>
      </c>
    </row>
    <row r="53" spans="1:5" x14ac:dyDescent="0.25">
      <c r="A53">
        <v>10351000</v>
      </c>
      <c r="B53" t="s">
        <v>78</v>
      </c>
      <c r="C53" t="s">
        <v>79</v>
      </c>
      <c r="D53" s="1">
        <v>1500</v>
      </c>
      <c r="E53" s="12">
        <f>IF($D53&lt;=INFO!$Q$3,INFO!$Q$15,(((($D53-INFO!$Q$3)/1000)*INFO!$Q$12)+INFO!$Q$15))</f>
        <v>15</v>
      </c>
    </row>
    <row r="54" spans="1:5" x14ac:dyDescent="0.25">
      <c r="A54">
        <v>10057000</v>
      </c>
      <c r="B54" t="s">
        <v>110</v>
      </c>
      <c r="C54" t="s">
        <v>439</v>
      </c>
      <c r="D54" s="1">
        <v>1500</v>
      </c>
      <c r="E54" s="12">
        <f>IF($D54&lt;=INFO!$Q$3,INFO!$Q$15,(((($D54-INFO!$Q$3)/1000)*INFO!$Q$12)+INFO!$Q$15))</f>
        <v>15</v>
      </c>
    </row>
    <row r="55" spans="1:5" x14ac:dyDescent="0.25">
      <c r="A55">
        <v>10336000</v>
      </c>
      <c r="B55" t="s">
        <v>98</v>
      </c>
      <c r="C55" t="s">
        <v>434</v>
      </c>
      <c r="D55" s="1">
        <v>1500</v>
      </c>
      <c r="E55" s="12">
        <f>IF($D55&lt;=INFO!$Q$3,INFO!$Q$15,(((($D55-INFO!$Q$3)/1000)*INFO!$Q$12)+INFO!$Q$15))</f>
        <v>15</v>
      </c>
    </row>
    <row r="56" spans="1:5" x14ac:dyDescent="0.25">
      <c r="A56">
        <v>10335000</v>
      </c>
      <c r="B56" t="s">
        <v>64</v>
      </c>
      <c r="C56" t="s">
        <v>575</v>
      </c>
      <c r="D56" s="1">
        <v>1500</v>
      </c>
      <c r="E56" s="12">
        <f>IF($D56&lt;=INFO!$Q$3,INFO!$Q$15,(((($D56-INFO!$Q$3)/1000)*INFO!$Q$12)+INFO!$Q$15))</f>
        <v>15</v>
      </c>
    </row>
    <row r="57" spans="1:5" x14ac:dyDescent="0.25">
      <c r="A57">
        <v>10136000</v>
      </c>
      <c r="B57" t="s">
        <v>153</v>
      </c>
      <c r="C57" t="s">
        <v>407</v>
      </c>
      <c r="D57" s="1">
        <v>1600</v>
      </c>
      <c r="E57" s="12">
        <f>IF($D57&lt;=INFO!$Q$3,INFO!$Q$15,(((($D57-INFO!$Q$3)/1000)*INFO!$Q$12)+INFO!$Q$15))</f>
        <v>15</v>
      </c>
    </row>
    <row r="58" spans="1:5" x14ac:dyDescent="0.25">
      <c r="A58">
        <v>10360000</v>
      </c>
      <c r="B58" t="s">
        <v>194</v>
      </c>
      <c r="C58" t="s">
        <v>513</v>
      </c>
      <c r="D58" s="1">
        <v>1700</v>
      </c>
      <c r="E58" s="12">
        <f>IF($D58&lt;=INFO!$Q$3,INFO!$Q$15,(((($D58-INFO!$Q$3)/1000)*INFO!$Q$12)+INFO!$Q$15))</f>
        <v>15</v>
      </c>
    </row>
    <row r="59" spans="1:5" x14ac:dyDescent="0.25">
      <c r="A59">
        <v>10278000</v>
      </c>
      <c r="B59" t="s">
        <v>46</v>
      </c>
      <c r="C59" t="s">
        <v>397</v>
      </c>
      <c r="D59" s="1">
        <v>1700</v>
      </c>
      <c r="E59" s="12">
        <f>IF($D59&lt;=INFO!$Q$3,INFO!$Q$15,(((($D59-INFO!$Q$3)/1000)*INFO!$Q$12)+INFO!$Q$15))</f>
        <v>15</v>
      </c>
    </row>
    <row r="60" spans="1:5" x14ac:dyDescent="0.25">
      <c r="A60">
        <v>10174000</v>
      </c>
      <c r="B60" t="s">
        <v>140</v>
      </c>
      <c r="C60" t="s">
        <v>429</v>
      </c>
      <c r="D60" s="1">
        <v>1800</v>
      </c>
      <c r="E60" s="12">
        <f>IF($D60&lt;=INFO!$Q$3,INFO!$Q$15,(((($D60-INFO!$Q$3)/1000)*INFO!$Q$12)+INFO!$Q$15))</f>
        <v>15</v>
      </c>
    </row>
    <row r="61" spans="1:5" x14ac:dyDescent="0.25">
      <c r="A61">
        <v>10290000</v>
      </c>
      <c r="B61" t="s">
        <v>107</v>
      </c>
      <c r="C61" t="s">
        <v>459</v>
      </c>
      <c r="D61" s="1">
        <v>1800</v>
      </c>
      <c r="E61" s="12">
        <f>IF($D61&lt;=INFO!$Q$3,INFO!$Q$15,(((($D61-INFO!$Q$3)/1000)*INFO!$Q$12)+INFO!$Q$15))</f>
        <v>15</v>
      </c>
    </row>
    <row r="62" spans="1:5" x14ac:dyDescent="0.25">
      <c r="A62">
        <v>10006000</v>
      </c>
      <c r="B62" t="s">
        <v>133</v>
      </c>
      <c r="C62" t="s">
        <v>478</v>
      </c>
      <c r="D62" s="1">
        <v>1900</v>
      </c>
      <c r="E62" s="12">
        <f>IF($D62&lt;=INFO!$Q$3,INFO!$Q$15,(((($D62-INFO!$Q$3)/1000)*INFO!$Q$12)+INFO!$Q$15))</f>
        <v>15</v>
      </c>
    </row>
    <row r="63" spans="1:5" x14ac:dyDescent="0.25">
      <c r="A63">
        <v>10123000</v>
      </c>
      <c r="B63" t="s">
        <v>113</v>
      </c>
      <c r="C63" t="s">
        <v>508</v>
      </c>
      <c r="D63" s="1">
        <v>1900</v>
      </c>
      <c r="E63" s="12">
        <f>IF($D63&lt;=INFO!$Q$3,INFO!$Q$15,(((($D63-INFO!$Q$3)/1000)*INFO!$Q$12)+INFO!$Q$15))</f>
        <v>15</v>
      </c>
    </row>
    <row r="64" spans="1:5" x14ac:dyDescent="0.25">
      <c r="A64">
        <v>10065000</v>
      </c>
      <c r="B64" t="s">
        <v>150</v>
      </c>
      <c r="C64" t="s">
        <v>464</v>
      </c>
      <c r="D64" s="1">
        <v>2000</v>
      </c>
      <c r="E64" s="12">
        <f>IF($D64&lt;=INFO!$Q$3,INFO!$Q$15,(((($D64-INFO!$Q$3)/1000)*INFO!$Q$12)+INFO!$Q$15))</f>
        <v>15</v>
      </c>
    </row>
    <row r="65" spans="1:5" x14ac:dyDescent="0.25">
      <c r="A65">
        <v>10365000</v>
      </c>
      <c r="B65" t="s">
        <v>155</v>
      </c>
      <c r="C65" t="s">
        <v>519</v>
      </c>
      <c r="D65" s="1">
        <v>2000</v>
      </c>
      <c r="E65" s="12">
        <f>IF($D65&lt;=INFO!$Q$3,INFO!$Q$15,(((($D65-INFO!$Q$3)/1000)*INFO!$Q$12)+INFO!$Q$15))</f>
        <v>15</v>
      </c>
    </row>
    <row r="66" spans="1:5" x14ac:dyDescent="0.25">
      <c r="A66">
        <v>10280000</v>
      </c>
      <c r="B66" t="s">
        <v>186</v>
      </c>
      <c r="C66" t="s">
        <v>487</v>
      </c>
      <c r="D66" s="1">
        <v>2000</v>
      </c>
      <c r="E66" s="12">
        <f>IF($D66&lt;=INFO!$Q$3,INFO!$Q$15,(((($D66-INFO!$Q$3)/1000)*INFO!$Q$12)+INFO!$Q$15))</f>
        <v>15</v>
      </c>
    </row>
    <row r="67" spans="1:5" x14ac:dyDescent="0.25">
      <c r="A67">
        <v>10020000</v>
      </c>
      <c r="B67" t="s">
        <v>138</v>
      </c>
      <c r="C67" t="s">
        <v>457</v>
      </c>
      <c r="D67" s="1">
        <v>2000</v>
      </c>
      <c r="E67" s="12">
        <f>IF($D67&lt;=INFO!$Q$3,INFO!$Q$15,(((($D67-INFO!$Q$3)/1000)*INFO!$Q$12)+INFO!$Q$15))</f>
        <v>15</v>
      </c>
    </row>
    <row r="68" spans="1:5" x14ac:dyDescent="0.25">
      <c r="A68">
        <v>10296000</v>
      </c>
      <c r="B68" t="s">
        <v>165</v>
      </c>
      <c r="C68" t="s">
        <v>492</v>
      </c>
      <c r="D68" s="1">
        <v>2000</v>
      </c>
      <c r="E68" s="12">
        <f>IF($D68&lt;=INFO!$Q$3,INFO!$Q$15,(((($D68-INFO!$Q$3)/1000)*INFO!$Q$12)+INFO!$Q$15))</f>
        <v>15</v>
      </c>
    </row>
    <row r="69" spans="1:5" x14ac:dyDescent="0.25">
      <c r="A69">
        <v>10294500</v>
      </c>
      <c r="B69" t="s">
        <v>320</v>
      </c>
      <c r="C69" t="s">
        <v>614</v>
      </c>
      <c r="D69" s="1">
        <v>2000</v>
      </c>
      <c r="E69" s="12">
        <f>IF($D69&lt;=INFO!$Q$3,INFO!$Q$15,(((($D69-INFO!$Q$3)/1000)*INFO!$Q$12)+INFO!$Q$15))</f>
        <v>15</v>
      </c>
    </row>
    <row r="70" spans="1:5" x14ac:dyDescent="0.25">
      <c r="A70">
        <v>10274000</v>
      </c>
      <c r="B70" t="s">
        <v>295</v>
      </c>
      <c r="C70" t="s">
        <v>611</v>
      </c>
      <c r="D70" s="1">
        <v>2200</v>
      </c>
      <c r="E70" s="12">
        <f>IF($D70&lt;=INFO!$Q$3,INFO!$Q$15,(((($D70-INFO!$Q$3)/1000)*INFO!$Q$12)+INFO!$Q$15))</f>
        <v>15</v>
      </c>
    </row>
    <row r="71" spans="1:5" x14ac:dyDescent="0.25">
      <c r="A71">
        <v>10273000</v>
      </c>
      <c r="B71" t="s">
        <v>92</v>
      </c>
      <c r="C71" t="s">
        <v>450</v>
      </c>
      <c r="D71" s="1">
        <v>2200</v>
      </c>
      <c r="E71" s="12">
        <f>IF($D71&lt;=INFO!$Q$3,INFO!$Q$15,(((($D71-INFO!$Q$3)/1000)*INFO!$Q$12)+INFO!$Q$15))</f>
        <v>15</v>
      </c>
    </row>
    <row r="72" spans="1:5" x14ac:dyDescent="0.25">
      <c r="A72">
        <v>10171000</v>
      </c>
      <c r="B72" t="s">
        <v>169</v>
      </c>
      <c r="C72" t="s">
        <v>559</v>
      </c>
      <c r="D72" s="1">
        <v>2300</v>
      </c>
      <c r="E72" s="12">
        <f>IF($D72&lt;=INFO!$Q$3,INFO!$Q$15,(((($D72-INFO!$Q$3)/1000)*INFO!$Q$12)+INFO!$Q$15))</f>
        <v>15</v>
      </c>
    </row>
    <row r="73" spans="1:5" x14ac:dyDescent="0.25">
      <c r="A73">
        <v>10215000</v>
      </c>
      <c r="B73" t="s">
        <v>106</v>
      </c>
      <c r="C73" t="s">
        <v>453</v>
      </c>
      <c r="D73" s="1">
        <v>2300</v>
      </c>
      <c r="E73" s="12">
        <f>IF($D73&lt;=INFO!$Q$3,INFO!$Q$15,(((($D73-INFO!$Q$3)/1000)*INFO!$Q$12)+INFO!$Q$15))</f>
        <v>15</v>
      </c>
    </row>
    <row r="74" spans="1:5" x14ac:dyDescent="0.25">
      <c r="A74">
        <v>10197000</v>
      </c>
      <c r="B74" t="s">
        <v>154</v>
      </c>
      <c r="C74" t="s">
        <v>485</v>
      </c>
      <c r="D74" s="1">
        <v>2300</v>
      </c>
      <c r="E74" s="12">
        <f>IF($D74&lt;=INFO!$Q$3,INFO!$Q$15,(((($D74-INFO!$Q$3)/1000)*INFO!$Q$12)+INFO!$Q$15))</f>
        <v>15</v>
      </c>
    </row>
    <row r="75" spans="1:5" x14ac:dyDescent="0.25">
      <c r="A75">
        <v>10003000</v>
      </c>
      <c r="B75" t="s">
        <v>88</v>
      </c>
      <c r="C75" t="s">
        <v>433</v>
      </c>
      <c r="D75" s="1">
        <v>2300</v>
      </c>
      <c r="E75" s="12">
        <f>IF($D75&lt;=INFO!$Q$3,INFO!$Q$15,(((($D75-INFO!$Q$3)/1000)*INFO!$Q$12)+INFO!$Q$15))</f>
        <v>15</v>
      </c>
    </row>
    <row r="76" spans="1:5" x14ac:dyDescent="0.25">
      <c r="A76">
        <v>10115000</v>
      </c>
      <c r="B76" t="s">
        <v>175</v>
      </c>
      <c r="C76" t="s">
        <v>496</v>
      </c>
      <c r="D76" s="1">
        <v>2300</v>
      </c>
      <c r="E76" s="12">
        <f>IF($D76&lt;=INFO!$Q$3,INFO!$Q$15,(((($D76-INFO!$Q$3)/1000)*INFO!$Q$12)+INFO!$Q$15))</f>
        <v>15</v>
      </c>
    </row>
    <row r="77" spans="1:5" x14ac:dyDescent="0.25">
      <c r="A77">
        <v>10362000</v>
      </c>
      <c r="B77" t="s">
        <v>352</v>
      </c>
      <c r="C77" t="s">
        <v>403</v>
      </c>
      <c r="D77" s="1">
        <v>2300</v>
      </c>
      <c r="E77" s="12">
        <f>IF($D77&lt;=INFO!$Q$3,INFO!$Q$15,(((($D77-INFO!$Q$3)/1000)*INFO!$Q$12)+INFO!$Q$15))</f>
        <v>15</v>
      </c>
    </row>
    <row r="78" spans="1:5" x14ac:dyDescent="0.25">
      <c r="A78">
        <v>10022000</v>
      </c>
      <c r="B78" t="s">
        <v>102</v>
      </c>
      <c r="C78" t="s">
        <v>438</v>
      </c>
      <c r="D78" s="1">
        <v>2300</v>
      </c>
      <c r="E78" s="12">
        <f>IF($D78&lt;=INFO!$Q$3,INFO!$Q$15,(((($D78-INFO!$Q$3)/1000)*INFO!$Q$12)+INFO!$Q$15))</f>
        <v>15</v>
      </c>
    </row>
    <row r="79" spans="1:5" x14ac:dyDescent="0.25">
      <c r="A79">
        <v>10016000</v>
      </c>
      <c r="B79" t="s">
        <v>142</v>
      </c>
      <c r="C79" t="s">
        <v>477</v>
      </c>
      <c r="D79" s="1">
        <v>2300</v>
      </c>
      <c r="E79" s="12">
        <f>IF($D79&lt;=INFO!$Q$3,INFO!$Q$15,(((($D79-INFO!$Q$3)/1000)*INFO!$Q$12)+INFO!$Q$15))</f>
        <v>15</v>
      </c>
    </row>
    <row r="80" spans="1:5" x14ac:dyDescent="0.25">
      <c r="A80">
        <v>10029000</v>
      </c>
      <c r="B80" t="s">
        <v>198</v>
      </c>
      <c r="C80" t="s">
        <v>502</v>
      </c>
      <c r="D80" s="1">
        <v>2400</v>
      </c>
      <c r="E80" s="12">
        <f>IF($D80&lt;=INFO!$Q$3,INFO!$Q$15,(((($D80-INFO!$Q$3)/1000)*INFO!$Q$12)+INFO!$Q$15))</f>
        <v>15</v>
      </c>
    </row>
    <row r="81" spans="1:5" x14ac:dyDescent="0.25">
      <c r="A81">
        <v>10098000</v>
      </c>
      <c r="B81" t="s">
        <v>200</v>
      </c>
      <c r="C81" t="s">
        <v>419</v>
      </c>
      <c r="D81" s="1">
        <v>2400</v>
      </c>
      <c r="E81" s="12">
        <f>IF($D81&lt;=INFO!$Q$3,INFO!$Q$15,(((($D81-INFO!$Q$3)/1000)*INFO!$Q$12)+INFO!$Q$15))</f>
        <v>15</v>
      </c>
    </row>
    <row r="82" spans="1:5" x14ac:dyDescent="0.25">
      <c r="A82">
        <v>10070000</v>
      </c>
      <c r="B82" t="s">
        <v>151</v>
      </c>
      <c r="C82" t="s">
        <v>465</v>
      </c>
      <c r="D82" s="1">
        <v>2500</v>
      </c>
      <c r="E82" s="12">
        <f>IF($D82&lt;=INFO!$Q$3,INFO!$Q$15,(((($D82-INFO!$Q$3)/1000)*INFO!$Q$12)+INFO!$Q$15))</f>
        <v>15</v>
      </c>
    </row>
    <row r="83" spans="1:5" x14ac:dyDescent="0.25">
      <c r="A83">
        <v>10028000</v>
      </c>
      <c r="B83" t="s">
        <v>182</v>
      </c>
      <c r="C83" t="s">
        <v>481</v>
      </c>
      <c r="D83" s="1">
        <v>2600</v>
      </c>
      <c r="E83" s="12">
        <f>IF($D83&lt;=INFO!$Q$3,INFO!$Q$15,(((($D83-INFO!$Q$3)/1000)*INFO!$Q$12)+INFO!$Q$15))</f>
        <v>15</v>
      </c>
    </row>
    <row r="84" spans="1:5" x14ac:dyDescent="0.25">
      <c r="A84">
        <v>10188000</v>
      </c>
      <c r="B84" t="s">
        <v>121</v>
      </c>
      <c r="C84" t="s">
        <v>516</v>
      </c>
      <c r="D84" s="1">
        <v>2600</v>
      </c>
      <c r="E84" s="12">
        <f>IF($D84&lt;=INFO!$Q$3,INFO!$Q$15,(((($D84-INFO!$Q$3)/1000)*INFO!$Q$12)+INFO!$Q$15))</f>
        <v>15</v>
      </c>
    </row>
    <row r="85" spans="1:5" x14ac:dyDescent="0.25">
      <c r="A85">
        <v>10023000</v>
      </c>
      <c r="B85" t="s">
        <v>272</v>
      </c>
      <c r="C85" t="s">
        <v>598</v>
      </c>
      <c r="D85" s="1">
        <v>2600</v>
      </c>
      <c r="E85" s="12">
        <f>IF($D85&lt;=INFO!$Q$3,INFO!$Q$15,(((($D85-INFO!$Q$3)/1000)*INFO!$Q$12)+INFO!$Q$15))</f>
        <v>15</v>
      </c>
    </row>
    <row r="86" spans="1:5" x14ac:dyDescent="0.25">
      <c r="A86">
        <v>10245000</v>
      </c>
      <c r="B86" t="s">
        <v>241</v>
      </c>
      <c r="C86" t="s">
        <v>574</v>
      </c>
      <c r="D86" s="1">
        <v>2700</v>
      </c>
      <c r="E86" s="12">
        <f>IF($D86&lt;=INFO!$Q$3,INFO!$Q$15,(((($D86-INFO!$Q$3)/1000)*INFO!$Q$12)+INFO!$Q$15))</f>
        <v>15</v>
      </c>
    </row>
    <row r="87" spans="1:5" x14ac:dyDescent="0.25">
      <c r="A87">
        <v>10082000</v>
      </c>
      <c r="B87" t="s">
        <v>166</v>
      </c>
      <c r="C87" t="s">
        <v>482</v>
      </c>
      <c r="D87" s="1">
        <v>2700</v>
      </c>
      <c r="E87" s="12">
        <f>IF($D87&lt;=INFO!$Q$3,INFO!$Q$15,(((($D87-INFO!$Q$3)/1000)*INFO!$Q$12)+INFO!$Q$15))</f>
        <v>15</v>
      </c>
    </row>
    <row r="88" spans="1:5" x14ac:dyDescent="0.25">
      <c r="A88">
        <v>10039000</v>
      </c>
      <c r="B88" t="s">
        <v>199</v>
      </c>
      <c r="C88" t="s">
        <v>550</v>
      </c>
      <c r="D88" s="1">
        <v>2700</v>
      </c>
      <c r="E88" s="12">
        <f>IF($D88&lt;=INFO!$Q$3,INFO!$Q$15,(((($D88-INFO!$Q$3)/1000)*INFO!$Q$12)+INFO!$Q$15))</f>
        <v>15</v>
      </c>
    </row>
    <row r="89" spans="1:5" x14ac:dyDescent="0.25">
      <c r="A89">
        <v>10008000</v>
      </c>
      <c r="B89" t="s">
        <v>135</v>
      </c>
      <c r="C89" t="s">
        <v>447</v>
      </c>
      <c r="D89" s="1">
        <v>2700</v>
      </c>
      <c r="E89" s="12">
        <f>IF($D89&lt;=INFO!$Q$3,INFO!$Q$15,(((($D89-INFO!$Q$3)/1000)*INFO!$Q$12)+INFO!$Q$15))</f>
        <v>15</v>
      </c>
    </row>
    <row r="90" spans="1:5" x14ac:dyDescent="0.25">
      <c r="A90">
        <v>10143000</v>
      </c>
      <c r="B90" t="s">
        <v>287</v>
      </c>
      <c r="C90" t="s">
        <v>288</v>
      </c>
      <c r="D90" s="1">
        <v>2700</v>
      </c>
      <c r="E90" s="12">
        <f>IF($D90&lt;=INFO!$Q$3,INFO!$Q$15,(((($D90-INFO!$Q$3)/1000)*INFO!$Q$12)+INFO!$Q$15))</f>
        <v>15</v>
      </c>
    </row>
    <row r="91" spans="1:5" x14ac:dyDescent="0.25">
      <c r="A91">
        <v>10089000</v>
      </c>
      <c r="B91" t="s">
        <v>159</v>
      </c>
      <c r="C91" t="s">
        <v>483</v>
      </c>
      <c r="D91" s="1">
        <v>2700</v>
      </c>
      <c r="E91" s="12">
        <f>IF($D91&lt;=INFO!$Q$3,INFO!$Q$15,(((($D91-INFO!$Q$3)/1000)*INFO!$Q$12)+INFO!$Q$15))</f>
        <v>15</v>
      </c>
    </row>
    <row r="92" spans="1:5" x14ac:dyDescent="0.25">
      <c r="A92">
        <v>10356001</v>
      </c>
      <c r="B92" t="s">
        <v>230</v>
      </c>
      <c r="C92" t="s">
        <v>528</v>
      </c>
      <c r="D92" s="1">
        <v>2800</v>
      </c>
      <c r="E92" s="12">
        <f>IF($D92&lt;=INFO!$Q$3,INFO!$Q$15,(((($D92-INFO!$Q$3)/1000)*INFO!$Q$12)+INFO!$Q$15))</f>
        <v>15</v>
      </c>
    </row>
    <row r="93" spans="1:5" x14ac:dyDescent="0.25">
      <c r="A93">
        <v>10292000</v>
      </c>
      <c r="B93" t="s">
        <v>244</v>
      </c>
      <c r="C93" t="s">
        <v>566</v>
      </c>
      <c r="D93" s="1">
        <v>2800</v>
      </c>
      <c r="E93" s="12">
        <f>IF($D93&lt;=INFO!$Q$3,INFO!$Q$15,(((($D93-INFO!$Q$3)/1000)*INFO!$Q$12)+INFO!$Q$15))</f>
        <v>15</v>
      </c>
    </row>
    <row r="94" spans="1:5" x14ac:dyDescent="0.25">
      <c r="A94">
        <v>10185000</v>
      </c>
      <c r="B94" t="s">
        <v>72</v>
      </c>
      <c r="C94" t="s">
        <v>409</v>
      </c>
      <c r="D94" s="1">
        <v>2900</v>
      </c>
      <c r="E94" s="12">
        <f>IF($D94&lt;=INFO!$Q$3,INFO!$Q$15,(((($D94-INFO!$Q$3)/1000)*INFO!$Q$12)+INFO!$Q$15))</f>
        <v>15</v>
      </c>
    </row>
    <row r="95" spans="1:5" x14ac:dyDescent="0.25">
      <c r="A95">
        <v>10322000</v>
      </c>
      <c r="B95" t="s">
        <v>304</v>
      </c>
      <c r="C95" t="s">
        <v>569</v>
      </c>
      <c r="D95" s="1">
        <v>2900</v>
      </c>
      <c r="E95" s="12">
        <f>IF($D95&lt;=INFO!$Q$3,INFO!$Q$15,(((($D95-INFO!$Q$3)/1000)*INFO!$Q$12)+INFO!$Q$15))</f>
        <v>15</v>
      </c>
    </row>
    <row r="96" spans="1:5" x14ac:dyDescent="0.25">
      <c r="A96">
        <v>10244000</v>
      </c>
      <c r="B96" t="s">
        <v>189</v>
      </c>
      <c r="C96" t="s">
        <v>523</v>
      </c>
      <c r="D96" s="1">
        <v>3000</v>
      </c>
      <c r="E96" s="12">
        <f>IF($D96&lt;=INFO!$Q$3,INFO!$Q$15,(((($D96-INFO!$Q$3)/1000)*INFO!$Q$12)+INFO!$Q$15))</f>
        <v>15</v>
      </c>
    </row>
    <row r="97" spans="1:5" x14ac:dyDescent="0.25">
      <c r="A97">
        <v>10150000</v>
      </c>
      <c r="B97" t="s">
        <v>161</v>
      </c>
      <c r="C97" t="s">
        <v>474</v>
      </c>
      <c r="D97" s="1">
        <v>3000</v>
      </c>
      <c r="E97" s="12">
        <f>IF($D97&lt;=INFO!$Q$3,INFO!$Q$15,(((($D97-INFO!$Q$3)/1000)*INFO!$Q$12)+INFO!$Q$15))</f>
        <v>15</v>
      </c>
    </row>
    <row r="98" spans="1:5" x14ac:dyDescent="0.25">
      <c r="A98">
        <v>10297000</v>
      </c>
      <c r="B98" t="s">
        <v>210</v>
      </c>
      <c r="C98" t="s">
        <v>567</v>
      </c>
      <c r="D98" s="1">
        <v>3000</v>
      </c>
      <c r="E98" s="12">
        <f>IF($D98&lt;=INFO!$Q$3,INFO!$Q$15,(((($D98-INFO!$Q$3)/1000)*INFO!$Q$12)+INFO!$Q$15))</f>
        <v>15</v>
      </c>
    </row>
    <row r="99" spans="1:5" x14ac:dyDescent="0.25">
      <c r="A99">
        <v>10210000</v>
      </c>
      <c r="B99" t="s">
        <v>338</v>
      </c>
      <c r="C99" t="s">
        <v>87</v>
      </c>
      <c r="D99" s="1">
        <v>3100</v>
      </c>
      <c r="E99" s="12">
        <f>IF($D99&lt;=INFO!$Q$3,INFO!$Q$15,(((($D99-INFO!$Q$3)/1000)*INFO!$Q$12)+INFO!$Q$15))</f>
        <v>15.2</v>
      </c>
    </row>
    <row r="100" spans="1:5" x14ac:dyDescent="0.25">
      <c r="A100">
        <v>10038500</v>
      </c>
      <c r="B100" t="s">
        <v>118</v>
      </c>
      <c r="C100" t="s">
        <v>460</v>
      </c>
      <c r="D100" s="1">
        <v>3100</v>
      </c>
      <c r="E100" s="12">
        <f>IF($D100&lt;=INFO!$Q$3,INFO!$Q$15,(((($D100-INFO!$Q$3)/1000)*INFO!$Q$12)+INFO!$Q$15))</f>
        <v>15.2</v>
      </c>
    </row>
    <row r="101" spans="1:5" x14ac:dyDescent="0.25">
      <c r="A101">
        <v>10337000</v>
      </c>
      <c r="B101" t="s">
        <v>349</v>
      </c>
      <c r="C101" t="s">
        <v>576</v>
      </c>
      <c r="D101" s="1">
        <v>3100</v>
      </c>
      <c r="E101" s="12">
        <f>IF($D101&lt;=INFO!$Q$3,INFO!$Q$15,(((($D101-INFO!$Q$3)/1000)*INFO!$Q$12)+INFO!$Q$15))</f>
        <v>15.2</v>
      </c>
    </row>
    <row r="102" spans="1:5" x14ac:dyDescent="0.25">
      <c r="A102">
        <v>10018000</v>
      </c>
      <c r="B102" t="s">
        <v>271</v>
      </c>
      <c r="C102" t="s">
        <v>563</v>
      </c>
      <c r="D102" s="1">
        <v>3100</v>
      </c>
      <c r="E102" s="12">
        <f>IF($D102&lt;=INFO!$Q$3,INFO!$Q$15,(((($D102-INFO!$Q$3)/1000)*INFO!$Q$12)+INFO!$Q$15))</f>
        <v>15.2</v>
      </c>
    </row>
    <row r="103" spans="1:5" x14ac:dyDescent="0.25">
      <c r="A103">
        <v>10289000</v>
      </c>
      <c r="B103" t="s">
        <v>251</v>
      </c>
      <c r="C103" t="s">
        <v>587</v>
      </c>
      <c r="D103" s="1">
        <v>3100</v>
      </c>
      <c r="E103" s="12">
        <f>IF($D103&lt;=INFO!$Q$3,INFO!$Q$15,(((($D103-INFO!$Q$3)/1000)*INFO!$Q$12)+INFO!$Q$15))</f>
        <v>15.2</v>
      </c>
    </row>
    <row r="104" spans="1:5" x14ac:dyDescent="0.25">
      <c r="A104">
        <v>10030500</v>
      </c>
      <c r="B104" t="s">
        <v>337</v>
      </c>
      <c r="C104" t="s">
        <v>381</v>
      </c>
      <c r="D104" s="1">
        <v>3200</v>
      </c>
      <c r="E104" s="12">
        <f>IF($D104&lt;=INFO!$Q$3,INFO!$Q$15,(((($D104-INFO!$Q$3)/1000)*INFO!$Q$12)+INFO!$Q$15))</f>
        <v>15.4</v>
      </c>
    </row>
    <row r="105" spans="1:5" x14ac:dyDescent="0.25">
      <c r="A105">
        <v>10051000</v>
      </c>
      <c r="B105" t="s">
        <v>211</v>
      </c>
      <c r="C105" t="s">
        <v>514</v>
      </c>
      <c r="D105" s="1">
        <v>3200</v>
      </c>
      <c r="E105" s="12">
        <f>IF($D105&lt;=INFO!$Q$3,INFO!$Q$15,(((($D105-INFO!$Q$3)/1000)*INFO!$Q$12)+INFO!$Q$15))</f>
        <v>15.4</v>
      </c>
    </row>
    <row r="106" spans="1:5" x14ac:dyDescent="0.25">
      <c r="A106">
        <v>10025000</v>
      </c>
      <c r="B106" t="s">
        <v>188</v>
      </c>
      <c r="C106" t="s">
        <v>504</v>
      </c>
      <c r="D106" s="1">
        <v>3200</v>
      </c>
      <c r="E106" s="12">
        <f>IF($D106&lt;=INFO!$Q$3,INFO!$Q$15,(((($D106-INFO!$Q$3)/1000)*INFO!$Q$12)+INFO!$Q$15))</f>
        <v>15.4</v>
      </c>
    </row>
    <row r="107" spans="1:5" x14ac:dyDescent="0.25">
      <c r="A107">
        <v>10055000</v>
      </c>
      <c r="B107" t="s">
        <v>74</v>
      </c>
      <c r="C107" t="s">
        <v>13</v>
      </c>
      <c r="D107" s="1">
        <v>3300</v>
      </c>
      <c r="E107" s="12">
        <f>IF($D107&lt;=INFO!$Q$3,INFO!$Q$15,(((($D107-INFO!$Q$3)/1000)*INFO!$Q$12)+INFO!$Q$15))</f>
        <v>15.6</v>
      </c>
    </row>
    <row r="108" spans="1:5" x14ac:dyDescent="0.25">
      <c r="A108">
        <v>10007000</v>
      </c>
      <c r="B108" t="s">
        <v>174</v>
      </c>
      <c r="C108" t="s">
        <v>476</v>
      </c>
      <c r="D108" s="1">
        <v>3300</v>
      </c>
      <c r="E108" s="12">
        <f>IF($D108&lt;=INFO!$Q$3,INFO!$Q$15,(((($D108-INFO!$Q$3)/1000)*INFO!$Q$12)+INFO!$Q$15))</f>
        <v>15.6</v>
      </c>
    </row>
    <row r="109" spans="1:5" x14ac:dyDescent="0.25">
      <c r="A109">
        <v>10124000</v>
      </c>
      <c r="B109" t="s">
        <v>201</v>
      </c>
      <c r="C109" t="s">
        <v>534</v>
      </c>
      <c r="D109" s="1">
        <v>3300</v>
      </c>
      <c r="E109" s="12">
        <f>IF($D109&lt;=INFO!$Q$3,INFO!$Q$15,(((($D109-INFO!$Q$3)/1000)*INFO!$Q$12)+INFO!$Q$15))</f>
        <v>15.6</v>
      </c>
    </row>
    <row r="110" spans="1:5" x14ac:dyDescent="0.25">
      <c r="A110">
        <v>10011000</v>
      </c>
      <c r="B110" t="s">
        <v>149</v>
      </c>
      <c r="C110" t="s">
        <v>627</v>
      </c>
      <c r="D110" s="1">
        <v>3300</v>
      </c>
      <c r="E110" s="12">
        <f>IF($D110&lt;=INFO!$Q$3,INFO!$Q$15,(((($D110-INFO!$Q$3)/1000)*INFO!$Q$12)+INFO!$Q$15))</f>
        <v>15.6</v>
      </c>
    </row>
    <row r="111" spans="1:5" x14ac:dyDescent="0.25">
      <c r="A111">
        <v>10265000</v>
      </c>
      <c r="B111" t="s">
        <v>221</v>
      </c>
      <c r="C111" t="s">
        <v>553</v>
      </c>
      <c r="D111" s="1">
        <v>3400</v>
      </c>
      <c r="E111" s="12">
        <f>IF($D111&lt;=INFO!$Q$3,INFO!$Q$15,(((($D111-INFO!$Q$3)/1000)*INFO!$Q$12)+INFO!$Q$15))</f>
        <v>15.8</v>
      </c>
    </row>
    <row r="112" spans="1:5" x14ac:dyDescent="0.25">
      <c r="A112">
        <v>10064000</v>
      </c>
      <c r="B112" t="s">
        <v>206</v>
      </c>
      <c r="C112" t="s">
        <v>537</v>
      </c>
      <c r="D112" s="1">
        <v>3500</v>
      </c>
      <c r="E112" s="12">
        <f>IF($D112&lt;=INFO!$Q$3,INFO!$Q$15,(((($D112-INFO!$Q$3)/1000)*INFO!$Q$12)+INFO!$Q$15))</f>
        <v>16</v>
      </c>
    </row>
    <row r="113" spans="1:5" x14ac:dyDescent="0.25">
      <c r="A113">
        <v>10186000</v>
      </c>
      <c r="B113" t="s">
        <v>204</v>
      </c>
      <c r="C113" t="s">
        <v>509</v>
      </c>
      <c r="D113" s="1">
        <v>3500</v>
      </c>
      <c r="E113" s="12">
        <f>IF($D113&lt;=INFO!$Q$3,INFO!$Q$15,(((($D113-INFO!$Q$3)/1000)*INFO!$Q$12)+INFO!$Q$15))</f>
        <v>16</v>
      </c>
    </row>
    <row r="114" spans="1:5" x14ac:dyDescent="0.25">
      <c r="A114">
        <v>10054000</v>
      </c>
      <c r="B114" t="s">
        <v>246</v>
      </c>
      <c r="C114" t="s">
        <v>544</v>
      </c>
      <c r="D114" s="1">
        <v>3600</v>
      </c>
      <c r="E114" s="12">
        <f>IF($D114&lt;=INFO!$Q$3,INFO!$Q$15,(((($D114-INFO!$Q$3)/1000)*INFO!$Q$12)+INFO!$Q$15))</f>
        <v>16.2</v>
      </c>
    </row>
    <row r="115" spans="1:5" x14ac:dyDescent="0.25">
      <c r="A115">
        <v>10358000</v>
      </c>
      <c r="B115" t="s">
        <v>291</v>
      </c>
      <c r="C115" t="s">
        <v>582</v>
      </c>
      <c r="D115" s="1">
        <v>3600</v>
      </c>
      <c r="E115" s="12">
        <f>IF($D115&lt;=INFO!$Q$3,INFO!$Q$15,(((($D115-INFO!$Q$3)/1000)*INFO!$Q$12)+INFO!$Q$15))</f>
        <v>16.2</v>
      </c>
    </row>
    <row r="116" spans="1:5" x14ac:dyDescent="0.25">
      <c r="A116">
        <v>10048000</v>
      </c>
      <c r="B116" t="s">
        <v>144</v>
      </c>
      <c r="C116" t="s">
        <v>471</v>
      </c>
      <c r="D116" s="1">
        <v>3600</v>
      </c>
      <c r="E116" s="12">
        <f>IF($D116&lt;=INFO!$Q$3,INFO!$Q$15,(((($D116-INFO!$Q$3)/1000)*INFO!$Q$12)+INFO!$Q$15))</f>
        <v>16.2</v>
      </c>
    </row>
    <row r="117" spans="1:5" x14ac:dyDescent="0.25">
      <c r="A117">
        <v>10271000</v>
      </c>
      <c r="B117" t="s">
        <v>178</v>
      </c>
      <c r="C117" t="s">
        <v>500</v>
      </c>
      <c r="D117" s="1">
        <v>3600</v>
      </c>
      <c r="E117" s="12">
        <f>IF($D117&lt;=INFO!$Q$3,INFO!$Q$15,(((($D117-INFO!$Q$3)/1000)*INFO!$Q$12)+INFO!$Q$15))</f>
        <v>16.2</v>
      </c>
    </row>
    <row r="118" spans="1:5" x14ac:dyDescent="0.25">
      <c r="A118">
        <v>10080000</v>
      </c>
      <c r="B118" t="s">
        <v>105</v>
      </c>
      <c r="C118" t="s">
        <v>442</v>
      </c>
      <c r="D118" s="1">
        <v>3600</v>
      </c>
      <c r="E118" s="12">
        <f>IF($D118&lt;=INFO!$Q$3,INFO!$Q$15,(((($D118-INFO!$Q$3)/1000)*INFO!$Q$12)+INFO!$Q$15))</f>
        <v>16.2</v>
      </c>
    </row>
    <row r="119" spans="1:5" x14ac:dyDescent="0.25">
      <c r="A119">
        <v>10198000</v>
      </c>
      <c r="B119" t="s">
        <v>55</v>
      </c>
      <c r="C119" t="s">
        <v>640</v>
      </c>
      <c r="D119" s="1">
        <v>3700</v>
      </c>
      <c r="E119" s="12">
        <f>IF($D119&lt;=INFO!$Q$3,INFO!$Q$15,(((($D119-INFO!$Q$3)/1000)*INFO!$Q$12)+INFO!$Q$15))</f>
        <v>16.399999999999999</v>
      </c>
    </row>
    <row r="120" spans="1:5" x14ac:dyDescent="0.25">
      <c r="A120">
        <v>10276000</v>
      </c>
      <c r="B120" t="s">
        <v>243</v>
      </c>
      <c r="C120" t="s">
        <v>565</v>
      </c>
      <c r="D120" s="1">
        <v>3700</v>
      </c>
      <c r="E120" s="12">
        <f>IF($D120&lt;=INFO!$Q$3,INFO!$Q$15,(((($D120-INFO!$Q$3)/1000)*INFO!$Q$12)+INFO!$Q$15))</f>
        <v>16.399999999999999</v>
      </c>
    </row>
    <row r="121" spans="1:5" x14ac:dyDescent="0.25">
      <c r="A121">
        <v>10040000</v>
      </c>
      <c r="B121" t="s">
        <v>254</v>
      </c>
      <c r="C121" t="s">
        <v>556</v>
      </c>
      <c r="D121" s="1">
        <v>3700</v>
      </c>
      <c r="E121" s="12">
        <f>IF($D121&lt;=INFO!$Q$3,INFO!$Q$15,(((($D121-INFO!$Q$3)/1000)*INFO!$Q$12)+INFO!$Q$15))</f>
        <v>16.399999999999999</v>
      </c>
    </row>
    <row r="122" spans="1:5" x14ac:dyDescent="0.25">
      <c r="A122">
        <v>10294000</v>
      </c>
      <c r="B122" t="s">
        <v>238</v>
      </c>
      <c r="C122" t="s">
        <v>530</v>
      </c>
      <c r="D122" s="1">
        <v>3700</v>
      </c>
      <c r="E122" s="12">
        <f>IF($D122&lt;=INFO!$Q$3,INFO!$Q$15,(((($D122-INFO!$Q$3)/1000)*INFO!$Q$12)+INFO!$Q$15))</f>
        <v>16.399999999999999</v>
      </c>
    </row>
    <row r="123" spans="1:5" x14ac:dyDescent="0.25">
      <c r="A123">
        <v>10135000</v>
      </c>
      <c r="B123" t="s">
        <v>262</v>
      </c>
      <c r="C123" t="s">
        <v>557</v>
      </c>
      <c r="D123" s="1">
        <v>3800</v>
      </c>
      <c r="E123" s="12">
        <f>IF($D123&lt;=INFO!$Q$3,INFO!$Q$15,(((($D123-INFO!$Q$3)/1000)*INFO!$Q$12)+INFO!$Q$15))</f>
        <v>16.600000000000001</v>
      </c>
    </row>
    <row r="124" spans="1:5" x14ac:dyDescent="0.25">
      <c r="A124">
        <v>10309000</v>
      </c>
      <c r="B124" t="s">
        <v>147</v>
      </c>
      <c r="C124" t="s">
        <v>455</v>
      </c>
      <c r="D124" s="1">
        <v>3800</v>
      </c>
      <c r="E124" s="12">
        <f>IF($D124&lt;=INFO!$Q$3,INFO!$Q$15,(((($D124-INFO!$Q$3)/1000)*INFO!$Q$12)+INFO!$Q$15))</f>
        <v>16.600000000000001</v>
      </c>
    </row>
    <row r="125" spans="1:5" x14ac:dyDescent="0.25">
      <c r="A125">
        <v>10067000</v>
      </c>
      <c r="B125" t="s">
        <v>212</v>
      </c>
      <c r="C125" t="s">
        <v>495</v>
      </c>
      <c r="D125" s="1">
        <v>3800</v>
      </c>
      <c r="E125" s="12">
        <f>IF($D125&lt;=INFO!$Q$3,INFO!$Q$15,(((($D125-INFO!$Q$3)/1000)*INFO!$Q$12)+INFO!$Q$15))</f>
        <v>16.600000000000001</v>
      </c>
    </row>
    <row r="126" spans="1:5" x14ac:dyDescent="0.25">
      <c r="A126">
        <v>10216000</v>
      </c>
      <c r="B126" t="s">
        <v>207</v>
      </c>
      <c r="C126" t="s">
        <v>506</v>
      </c>
      <c r="D126" s="1">
        <v>3900</v>
      </c>
      <c r="E126" s="12">
        <f>IF($D126&lt;=INFO!$Q$3,INFO!$Q$15,(((($D126-INFO!$Q$3)/1000)*INFO!$Q$12)+INFO!$Q$15))</f>
        <v>16.8</v>
      </c>
    </row>
    <row r="127" spans="1:5" x14ac:dyDescent="0.25">
      <c r="A127">
        <v>10077000</v>
      </c>
      <c r="B127" t="s">
        <v>224</v>
      </c>
      <c r="C127" t="s">
        <v>225</v>
      </c>
      <c r="D127" s="1">
        <v>3900</v>
      </c>
      <c r="E127" s="12">
        <f>IF($D127&lt;=INFO!$Q$3,INFO!$Q$15,(((($D127-INFO!$Q$3)/1000)*INFO!$Q$12)+INFO!$Q$15))</f>
        <v>16.8</v>
      </c>
    </row>
    <row r="128" spans="1:5" x14ac:dyDescent="0.25">
      <c r="A128">
        <v>10013000</v>
      </c>
      <c r="B128" t="s">
        <v>252</v>
      </c>
      <c r="C128" t="s">
        <v>583</v>
      </c>
      <c r="D128" s="1">
        <v>3900</v>
      </c>
      <c r="E128" s="12">
        <f>IF($D128&lt;=INFO!$Q$3,INFO!$Q$15,(((($D128-INFO!$Q$3)/1000)*INFO!$Q$12)+INFO!$Q$15))</f>
        <v>16.8</v>
      </c>
    </row>
    <row r="129" spans="1:5" x14ac:dyDescent="0.25">
      <c r="A129">
        <v>10058000</v>
      </c>
      <c r="B129" t="s">
        <v>51</v>
      </c>
      <c r="C129" t="s">
        <v>384</v>
      </c>
      <c r="D129" s="1">
        <v>3900</v>
      </c>
      <c r="E129" s="12">
        <f>IF($D129&lt;=INFO!$Q$3,INFO!$Q$15,(((($D129-INFO!$Q$3)/1000)*INFO!$Q$12)+INFO!$Q$15))</f>
        <v>16.8</v>
      </c>
    </row>
    <row r="130" spans="1:5" x14ac:dyDescent="0.25">
      <c r="A130">
        <v>10074000</v>
      </c>
      <c r="B130" t="s">
        <v>234</v>
      </c>
      <c r="C130" t="s">
        <v>604</v>
      </c>
      <c r="D130" s="1">
        <v>3900</v>
      </c>
      <c r="E130" s="12">
        <f>IF($D130&lt;=INFO!$Q$3,INFO!$Q$15,(((($D130-INFO!$Q$3)/1000)*INFO!$Q$12)+INFO!$Q$15))</f>
        <v>16.8</v>
      </c>
    </row>
    <row r="131" spans="1:5" x14ac:dyDescent="0.25">
      <c r="A131">
        <v>10066000</v>
      </c>
      <c r="B131" t="s">
        <v>218</v>
      </c>
      <c r="C131" t="s">
        <v>538</v>
      </c>
      <c r="D131" s="1">
        <v>3900</v>
      </c>
      <c r="E131" s="12">
        <f>IF($D131&lt;=INFO!$Q$3,INFO!$Q$15,(((($D131-INFO!$Q$3)/1000)*INFO!$Q$12)+INFO!$Q$15))</f>
        <v>16.8</v>
      </c>
    </row>
    <row r="132" spans="1:5" x14ac:dyDescent="0.25">
      <c r="A132">
        <v>10216500</v>
      </c>
      <c r="B132" t="s">
        <v>367</v>
      </c>
      <c r="C132" t="s">
        <v>650</v>
      </c>
      <c r="D132" s="1">
        <v>4000</v>
      </c>
      <c r="E132" s="12">
        <f>IF($D132&lt;=INFO!$Q$3,INFO!$Q$15,(((($D132-INFO!$Q$3)/1000)*INFO!$Q$12)+INFO!$Q$15))</f>
        <v>17</v>
      </c>
    </row>
    <row r="133" spans="1:5" x14ac:dyDescent="0.25">
      <c r="A133">
        <v>10359000</v>
      </c>
      <c r="B133" t="s">
        <v>232</v>
      </c>
      <c r="C133" t="s">
        <v>512</v>
      </c>
      <c r="D133" s="1">
        <v>4000</v>
      </c>
      <c r="E133" s="12">
        <f>IF($D133&lt;=INFO!$Q$3,INFO!$Q$15,(((($D133-INFO!$Q$3)/1000)*INFO!$Q$12)+INFO!$Q$15))</f>
        <v>17</v>
      </c>
    </row>
    <row r="134" spans="1:5" x14ac:dyDescent="0.25">
      <c r="A134">
        <v>10247000</v>
      </c>
      <c r="B134" t="s">
        <v>40</v>
      </c>
      <c r="C134" t="s">
        <v>593</v>
      </c>
      <c r="D134" s="1">
        <v>4200</v>
      </c>
      <c r="E134" s="12">
        <f>IF($D134&lt;=INFO!$Q$3,INFO!$Q$15,(((($D134-INFO!$Q$3)/1000)*INFO!$Q$12)+INFO!$Q$15))</f>
        <v>17.399999999999999</v>
      </c>
    </row>
    <row r="135" spans="1:5" x14ac:dyDescent="0.25">
      <c r="A135">
        <v>10027000</v>
      </c>
      <c r="B135" t="s">
        <v>157</v>
      </c>
      <c r="C135" t="s">
        <v>480</v>
      </c>
      <c r="D135" s="1">
        <v>4200</v>
      </c>
      <c r="E135" s="12">
        <f>IF($D135&lt;=INFO!$Q$3,INFO!$Q$15,(((($D135-INFO!$Q$3)/1000)*INFO!$Q$12)+INFO!$Q$15))</f>
        <v>17.399999999999999</v>
      </c>
    </row>
    <row r="136" spans="1:5" x14ac:dyDescent="0.25">
      <c r="A136">
        <v>10363000</v>
      </c>
      <c r="B136" t="s">
        <v>233</v>
      </c>
      <c r="C136" t="s">
        <v>543</v>
      </c>
      <c r="D136" s="1">
        <v>4200</v>
      </c>
      <c r="E136" s="12">
        <f>IF($D136&lt;=INFO!$Q$3,INFO!$Q$15,(((($D136-INFO!$Q$3)/1000)*INFO!$Q$12)+INFO!$Q$15))</f>
        <v>17.399999999999999</v>
      </c>
    </row>
    <row r="137" spans="1:5" x14ac:dyDescent="0.25">
      <c r="A137">
        <v>10295000</v>
      </c>
      <c r="B137" t="s">
        <v>301</v>
      </c>
      <c r="C137" t="s">
        <v>555</v>
      </c>
      <c r="D137" s="1">
        <v>4200</v>
      </c>
      <c r="E137" s="12">
        <f>IF($D137&lt;=INFO!$Q$3,INFO!$Q$15,(((($D137-INFO!$Q$3)/1000)*INFO!$Q$12)+INFO!$Q$15))</f>
        <v>17.399999999999999</v>
      </c>
    </row>
    <row r="138" spans="1:5" x14ac:dyDescent="0.25">
      <c r="A138">
        <v>10268000</v>
      </c>
      <c r="B138" t="s">
        <v>267</v>
      </c>
      <c r="C138" t="s">
        <v>595</v>
      </c>
      <c r="D138" s="1">
        <v>4400</v>
      </c>
      <c r="E138" s="12">
        <f>IF($D138&lt;=INFO!$Q$3,INFO!$Q$15,(((($D138-INFO!$Q$3)/1000)*INFO!$Q$12)+INFO!$Q$15))</f>
        <v>17.8</v>
      </c>
    </row>
    <row r="139" spans="1:5" x14ac:dyDescent="0.25">
      <c r="A139">
        <v>10073000</v>
      </c>
      <c r="B139" t="s">
        <v>239</v>
      </c>
      <c r="C139" t="s">
        <v>529</v>
      </c>
      <c r="D139" s="1">
        <v>4400</v>
      </c>
      <c r="E139" s="12">
        <f>IF($D139&lt;=INFO!$Q$3,INFO!$Q$15,(((($D139-INFO!$Q$3)/1000)*INFO!$Q$12)+INFO!$Q$15))</f>
        <v>17.8</v>
      </c>
    </row>
    <row r="140" spans="1:5" x14ac:dyDescent="0.25">
      <c r="A140">
        <v>10288000</v>
      </c>
      <c r="B140" t="s">
        <v>331</v>
      </c>
      <c r="C140" t="s">
        <v>626</v>
      </c>
      <c r="D140" s="1">
        <v>4400</v>
      </c>
      <c r="E140" s="12">
        <f>IF($D140&lt;=INFO!$Q$3,INFO!$Q$15,(((($D140-INFO!$Q$3)/1000)*INFO!$Q$12)+INFO!$Q$15))</f>
        <v>17.8</v>
      </c>
    </row>
    <row r="141" spans="1:5" x14ac:dyDescent="0.25">
      <c r="A141">
        <v>10354000</v>
      </c>
      <c r="B141" t="s">
        <v>314</v>
      </c>
      <c r="C141" t="s">
        <v>616</v>
      </c>
      <c r="D141" s="1">
        <v>4500</v>
      </c>
      <c r="E141" s="12">
        <f>IF($D141&lt;=INFO!$Q$3,INFO!$Q$15,(((($D141-INFO!$Q$3)/1000)*INFO!$Q$12)+INFO!$Q$15))</f>
        <v>18</v>
      </c>
    </row>
    <row r="142" spans="1:5" x14ac:dyDescent="0.25">
      <c r="A142">
        <v>10047000</v>
      </c>
      <c r="B142" t="s">
        <v>38</v>
      </c>
      <c r="C142" t="s">
        <v>606</v>
      </c>
      <c r="D142" s="1">
        <v>4500</v>
      </c>
      <c r="E142" s="12">
        <f>IF($D142&lt;=INFO!$Q$3,INFO!$Q$15,(((($D142-INFO!$Q$3)/1000)*INFO!$Q$12)+INFO!$Q$15))</f>
        <v>18</v>
      </c>
    </row>
    <row r="143" spans="1:5" x14ac:dyDescent="0.25">
      <c r="A143">
        <v>10079000</v>
      </c>
      <c r="B143" t="s">
        <v>240</v>
      </c>
      <c r="C143" t="s">
        <v>60</v>
      </c>
      <c r="D143" s="1">
        <v>4500</v>
      </c>
      <c r="E143" s="12">
        <f>IF($D143&lt;=INFO!$Q$3,INFO!$Q$15,(((($D143-INFO!$Q$3)/1000)*INFO!$Q$12)+INFO!$Q$15))</f>
        <v>18</v>
      </c>
    </row>
    <row r="144" spans="1:5" x14ac:dyDescent="0.25">
      <c r="A144">
        <v>10353000</v>
      </c>
      <c r="B144" t="s">
        <v>280</v>
      </c>
      <c r="C144" t="s">
        <v>588</v>
      </c>
      <c r="D144" s="1">
        <v>4600</v>
      </c>
      <c r="E144" s="12">
        <f>IF($D144&lt;=INFO!$Q$3,INFO!$Q$15,(((($D144-INFO!$Q$3)/1000)*INFO!$Q$12)+INFO!$Q$15))</f>
        <v>18.2</v>
      </c>
    </row>
    <row r="145" spans="1:5" x14ac:dyDescent="0.25">
      <c r="A145">
        <v>10275000</v>
      </c>
      <c r="B145" t="s">
        <v>345</v>
      </c>
      <c r="C145" t="s">
        <v>632</v>
      </c>
      <c r="D145" s="1">
        <v>4600</v>
      </c>
      <c r="E145" s="12">
        <f>IF($D145&lt;=INFO!$Q$3,INFO!$Q$15,(((($D145-INFO!$Q$3)/1000)*INFO!$Q$12)+INFO!$Q$15))</f>
        <v>18.2</v>
      </c>
    </row>
    <row r="146" spans="1:5" x14ac:dyDescent="0.25">
      <c r="A146">
        <v>10024000</v>
      </c>
      <c r="B146" t="s">
        <v>6</v>
      </c>
      <c r="C146" t="s">
        <v>7</v>
      </c>
      <c r="D146" s="1">
        <v>4600</v>
      </c>
      <c r="E146" s="12">
        <f>IF($D146&lt;=INFO!$Q$3,INFO!$Q$15,(((($D146-INFO!$Q$3)/1000)*INFO!$Q$12)+INFO!$Q$15))</f>
        <v>18.2</v>
      </c>
    </row>
    <row r="147" spans="1:5" x14ac:dyDescent="0.25">
      <c r="A147">
        <v>10152000</v>
      </c>
      <c r="B147" t="s">
        <v>311</v>
      </c>
      <c r="C147" t="s">
        <v>612</v>
      </c>
      <c r="D147" s="1">
        <v>4600</v>
      </c>
      <c r="E147" s="12">
        <f>IF($D147&lt;=INFO!$Q$3,INFO!$Q$15,(((($D147-INFO!$Q$3)/1000)*INFO!$Q$12)+INFO!$Q$15))</f>
        <v>18.2</v>
      </c>
    </row>
    <row r="148" spans="1:5" x14ac:dyDescent="0.25">
      <c r="A148">
        <v>10078000</v>
      </c>
      <c r="B148" t="s">
        <v>260</v>
      </c>
      <c r="C148" t="s">
        <v>577</v>
      </c>
      <c r="D148" s="1">
        <v>4700</v>
      </c>
      <c r="E148" s="12">
        <f>IF($D148&lt;=INFO!$Q$3,INFO!$Q$15,(((($D148-INFO!$Q$3)/1000)*INFO!$Q$12)+INFO!$Q$15))</f>
        <v>18.399999999999999</v>
      </c>
    </row>
    <row r="149" spans="1:5" x14ac:dyDescent="0.25">
      <c r="A149">
        <v>10012000</v>
      </c>
      <c r="B149" t="s">
        <v>187</v>
      </c>
      <c r="C149" t="s">
        <v>494</v>
      </c>
      <c r="D149" s="1">
        <v>4700</v>
      </c>
      <c r="E149" s="12">
        <f>IF($D149&lt;=INFO!$Q$3,INFO!$Q$15,(((($D149-INFO!$Q$3)/1000)*INFO!$Q$12)+INFO!$Q$15))</f>
        <v>18.399999999999999</v>
      </c>
    </row>
    <row r="150" spans="1:5" x14ac:dyDescent="0.25">
      <c r="A150">
        <v>10357000</v>
      </c>
      <c r="B150" t="s">
        <v>281</v>
      </c>
      <c r="C150" t="s">
        <v>600</v>
      </c>
      <c r="D150" s="1">
        <v>4700</v>
      </c>
      <c r="E150" s="12">
        <f>IF($D150&lt;=INFO!$Q$3,INFO!$Q$15,(((($D150-INFO!$Q$3)/1000)*INFO!$Q$12)+INFO!$Q$15))</f>
        <v>18.399999999999999</v>
      </c>
    </row>
    <row r="151" spans="1:5" x14ac:dyDescent="0.25">
      <c r="A151">
        <v>10096000</v>
      </c>
      <c r="B151" t="s">
        <v>275</v>
      </c>
      <c r="C151" t="s">
        <v>539</v>
      </c>
      <c r="D151" s="1">
        <v>4700</v>
      </c>
      <c r="E151" s="12">
        <f>IF($D151&lt;=INFO!$Q$3,INFO!$Q$15,(((($D151-INFO!$Q$3)/1000)*INFO!$Q$12)+INFO!$Q$15))</f>
        <v>18.399999999999999</v>
      </c>
    </row>
    <row r="152" spans="1:5" x14ac:dyDescent="0.25">
      <c r="A152">
        <v>10298000</v>
      </c>
      <c r="B152" t="s">
        <v>326</v>
      </c>
      <c r="C152" t="s">
        <v>607</v>
      </c>
      <c r="D152" s="1">
        <v>4700</v>
      </c>
      <c r="E152" s="12">
        <f>IF($D152&lt;=INFO!$Q$3,INFO!$Q$15,(((($D152-INFO!$Q$3)/1000)*INFO!$Q$12)+INFO!$Q$15))</f>
        <v>18.399999999999999</v>
      </c>
    </row>
    <row r="153" spans="1:5" x14ac:dyDescent="0.25">
      <c r="A153">
        <v>10170000</v>
      </c>
      <c r="B153" t="s">
        <v>176</v>
      </c>
      <c r="C153" t="s">
        <v>490</v>
      </c>
      <c r="D153" s="1">
        <v>4900</v>
      </c>
      <c r="E153" s="12">
        <f>IF($D153&lt;=INFO!$Q$3,INFO!$Q$15,(((($D153-INFO!$Q$3)/1000)*INFO!$Q$12)+INFO!$Q$15))</f>
        <v>18.8</v>
      </c>
    </row>
    <row r="154" spans="1:5" x14ac:dyDescent="0.25">
      <c r="A154">
        <v>10005000</v>
      </c>
      <c r="B154" t="s">
        <v>284</v>
      </c>
      <c r="C154" t="s">
        <v>549</v>
      </c>
      <c r="D154" s="1">
        <v>4900</v>
      </c>
      <c r="E154" s="12">
        <f>IF($D154&lt;=INFO!$Q$3,INFO!$Q$15,(((($D154-INFO!$Q$3)/1000)*INFO!$Q$12)+INFO!$Q$15))</f>
        <v>18.8</v>
      </c>
    </row>
    <row r="155" spans="1:5" x14ac:dyDescent="0.25">
      <c r="A155">
        <v>10269000</v>
      </c>
      <c r="B155" t="s">
        <v>325</v>
      </c>
      <c r="C155" t="s">
        <v>613</v>
      </c>
      <c r="D155" s="1">
        <v>4900</v>
      </c>
      <c r="E155" s="12">
        <f>IF($D155&lt;=INFO!$Q$3,INFO!$Q$15,(((($D155-INFO!$Q$3)/1000)*INFO!$Q$12)+INFO!$Q$15))</f>
        <v>18.8</v>
      </c>
    </row>
    <row r="156" spans="1:5" x14ac:dyDescent="0.25">
      <c r="A156">
        <v>10281000</v>
      </c>
      <c r="B156" t="s">
        <v>190</v>
      </c>
      <c r="C156" t="s">
        <v>525</v>
      </c>
      <c r="D156" s="1">
        <v>5100</v>
      </c>
      <c r="E156" s="12">
        <f>IF($D156&lt;=INFO!$Q$3,INFO!$Q$15,(((($D156-INFO!$Q$3)/1000)*INFO!$Q$12)+INFO!$Q$15))</f>
        <v>19.2</v>
      </c>
    </row>
    <row r="157" spans="1:5" x14ac:dyDescent="0.25">
      <c r="A157">
        <v>10015000</v>
      </c>
      <c r="B157" t="s">
        <v>374</v>
      </c>
      <c r="C157" t="s">
        <v>653</v>
      </c>
      <c r="D157" s="1">
        <v>5400</v>
      </c>
      <c r="E157" s="12">
        <f>IF($D157&lt;=INFO!$Q$3,INFO!$Q$15,(((($D157-INFO!$Q$3)/1000)*INFO!$Q$12)+INFO!$Q$15))</f>
        <v>19.8</v>
      </c>
    </row>
    <row r="158" spans="1:5" x14ac:dyDescent="0.25">
      <c r="A158">
        <v>10139000</v>
      </c>
      <c r="B158" t="s">
        <v>235</v>
      </c>
      <c r="C158" t="s">
        <v>558</v>
      </c>
      <c r="D158" s="1">
        <v>5500</v>
      </c>
      <c r="E158" s="12">
        <f>IF($D158&lt;=INFO!$Q$3,INFO!$Q$15,(((($D158-INFO!$Q$3)/1000)*INFO!$Q$12)+INFO!$Q$15))</f>
        <v>20</v>
      </c>
    </row>
    <row r="159" spans="1:5" x14ac:dyDescent="0.25">
      <c r="A159">
        <v>10355000</v>
      </c>
      <c r="B159" t="s">
        <v>192</v>
      </c>
      <c r="C159" t="s">
        <v>501</v>
      </c>
      <c r="D159" s="1">
        <v>5500</v>
      </c>
      <c r="E159" s="12">
        <f>IF($D159&lt;=INFO!$Q$3,INFO!$Q$15,(((($D159-INFO!$Q$3)/1000)*INFO!$Q$12)+INFO!$Q$15))</f>
        <v>20</v>
      </c>
    </row>
    <row r="160" spans="1:5" x14ac:dyDescent="0.25">
      <c r="A160">
        <v>10087500</v>
      </c>
      <c r="B160" t="s">
        <v>358</v>
      </c>
      <c r="C160" t="s">
        <v>643</v>
      </c>
      <c r="D160" s="1">
        <v>5500</v>
      </c>
      <c r="E160" s="12">
        <f>IF($D160&lt;=INFO!$Q$3,INFO!$Q$15,(((($D160-INFO!$Q$3)/1000)*INFO!$Q$12)+INFO!$Q$15))</f>
        <v>20</v>
      </c>
    </row>
    <row r="161" spans="1:5" x14ac:dyDescent="0.25">
      <c r="A161">
        <v>10335500</v>
      </c>
      <c r="B161" t="s">
        <v>64</v>
      </c>
      <c r="C161" t="s">
        <v>575</v>
      </c>
      <c r="D161" s="1">
        <v>5500</v>
      </c>
      <c r="E161" s="12">
        <f>IF($D161&lt;=INFO!$Q$3,INFO!$Q$15,(((($D161-INFO!$Q$3)/1000)*INFO!$Q$12)+INFO!$Q$15))</f>
        <v>20</v>
      </c>
    </row>
    <row r="162" spans="1:5" x14ac:dyDescent="0.25">
      <c r="A162">
        <v>10038000</v>
      </c>
      <c r="B162" t="s">
        <v>310</v>
      </c>
      <c r="C162" t="s">
        <v>536</v>
      </c>
      <c r="D162" s="1">
        <v>5700</v>
      </c>
      <c r="E162" s="12">
        <f>IF($D162&lt;=INFO!$Q$3,INFO!$Q$15,(((($D162-INFO!$Q$3)/1000)*INFO!$Q$12)+INFO!$Q$15))</f>
        <v>20.399999999999999</v>
      </c>
    </row>
    <row r="163" spans="1:5" x14ac:dyDescent="0.25">
      <c r="A163">
        <v>10035000</v>
      </c>
      <c r="B163" t="s">
        <v>360</v>
      </c>
      <c r="C163" t="s">
        <v>623</v>
      </c>
      <c r="D163" s="1">
        <v>5700</v>
      </c>
      <c r="E163" s="12">
        <f>IF($D163&lt;=INFO!$Q$3,INFO!$Q$15,(((($D163-INFO!$Q$3)/1000)*INFO!$Q$12)+INFO!$Q$15))</f>
        <v>20.399999999999999</v>
      </c>
    </row>
    <row r="164" spans="1:5" x14ac:dyDescent="0.25">
      <c r="A164">
        <v>10033000</v>
      </c>
      <c r="B164" t="s">
        <v>341</v>
      </c>
      <c r="C164" t="s">
        <v>617</v>
      </c>
      <c r="D164" s="1">
        <v>5700</v>
      </c>
      <c r="E164" s="12">
        <f>IF($D164&lt;=INFO!$Q$3,INFO!$Q$15,(((($D164-INFO!$Q$3)/1000)*INFO!$Q$12)+INFO!$Q$15))</f>
        <v>20.399999999999999</v>
      </c>
    </row>
    <row r="165" spans="1:5" x14ac:dyDescent="0.25">
      <c r="A165">
        <v>10196000</v>
      </c>
      <c r="B165" t="s">
        <v>55</v>
      </c>
      <c r="C165" t="s">
        <v>410</v>
      </c>
      <c r="D165" s="1">
        <v>5700</v>
      </c>
      <c r="E165" s="12">
        <f>IF($D165&lt;=INFO!$Q$3,INFO!$Q$15,(((($D165-INFO!$Q$3)/1000)*INFO!$Q$12)+INFO!$Q$15))</f>
        <v>20.399999999999999</v>
      </c>
    </row>
    <row r="166" spans="1:5" x14ac:dyDescent="0.25">
      <c r="A166">
        <v>10122000</v>
      </c>
      <c r="B166" t="s">
        <v>255</v>
      </c>
      <c r="C166" t="s">
        <v>533</v>
      </c>
      <c r="D166" s="1">
        <v>5700</v>
      </c>
      <c r="E166" s="12">
        <f>IF($D166&lt;=INFO!$Q$3,INFO!$Q$15,(((($D166-INFO!$Q$3)/1000)*INFO!$Q$12)+INFO!$Q$15))</f>
        <v>20.399999999999999</v>
      </c>
    </row>
    <row r="167" spans="1:5" x14ac:dyDescent="0.25">
      <c r="A167">
        <v>10171500</v>
      </c>
      <c r="B167" t="s">
        <v>342</v>
      </c>
      <c r="C167" t="s">
        <v>622</v>
      </c>
      <c r="D167" s="1">
        <v>5900</v>
      </c>
      <c r="E167" s="12">
        <f>IF($D167&lt;=INFO!$Q$3,INFO!$Q$15,(((($D167-INFO!$Q$3)/1000)*INFO!$Q$12)+INFO!$Q$15))</f>
        <v>20.8</v>
      </c>
    </row>
    <row r="168" spans="1:5" x14ac:dyDescent="0.25">
      <c r="A168">
        <v>10081000</v>
      </c>
      <c r="B168" t="s">
        <v>329</v>
      </c>
      <c r="C168" t="s">
        <v>601</v>
      </c>
      <c r="D168" s="1">
        <v>5900</v>
      </c>
      <c r="E168" s="12">
        <f>IF($D168&lt;=INFO!$Q$3,INFO!$Q$15,(((($D168-INFO!$Q$3)/1000)*INFO!$Q$12)+INFO!$Q$15))</f>
        <v>20.8</v>
      </c>
    </row>
    <row r="169" spans="1:5" x14ac:dyDescent="0.25">
      <c r="A169">
        <v>10131000</v>
      </c>
      <c r="B169" t="s">
        <v>324</v>
      </c>
      <c r="C169" t="s">
        <v>618</v>
      </c>
      <c r="D169" s="1">
        <v>5900</v>
      </c>
      <c r="E169" s="12">
        <f>IF($D169&lt;=INFO!$Q$3,INFO!$Q$15,(((($D169-INFO!$Q$3)/1000)*INFO!$Q$12)+INFO!$Q$15))</f>
        <v>20.8</v>
      </c>
    </row>
    <row r="170" spans="1:5" x14ac:dyDescent="0.25">
      <c r="A170">
        <v>10042500</v>
      </c>
      <c r="B170" t="s">
        <v>297</v>
      </c>
      <c r="C170" t="s">
        <v>571</v>
      </c>
      <c r="D170" s="1">
        <v>6000</v>
      </c>
      <c r="E170" s="12">
        <f>IF($D170&lt;=INFO!$Q$3,INFO!$Q$15,(((($D170-INFO!$Q$3)/1000)*INFO!$Q$12)+INFO!$Q$15))</f>
        <v>21</v>
      </c>
    </row>
    <row r="171" spans="1:5" x14ac:dyDescent="0.25">
      <c r="A171">
        <v>10212500</v>
      </c>
      <c r="B171" t="s">
        <v>276</v>
      </c>
      <c r="C171" t="s">
        <v>610</v>
      </c>
      <c r="D171" s="1">
        <v>6000</v>
      </c>
      <c r="E171" s="12">
        <f>IF($D171&lt;=INFO!$Q$3,INFO!$Q$15,(((($D171-INFO!$Q$3)/1000)*INFO!$Q$12)+INFO!$Q$15))</f>
        <v>21</v>
      </c>
    </row>
    <row r="172" spans="1:5" x14ac:dyDescent="0.25">
      <c r="A172">
        <v>10019000</v>
      </c>
      <c r="B172" t="s">
        <v>100</v>
      </c>
      <c r="C172" t="s">
        <v>425</v>
      </c>
      <c r="D172" s="1">
        <v>6000</v>
      </c>
      <c r="E172" s="12">
        <f>IF($D172&lt;=INFO!$Q$3,INFO!$Q$15,(((($D172-INFO!$Q$3)/1000)*INFO!$Q$12)+INFO!$Q$15))</f>
        <v>21</v>
      </c>
    </row>
    <row r="173" spans="1:5" x14ac:dyDescent="0.25">
      <c r="A173">
        <v>10126000</v>
      </c>
      <c r="B173" t="s">
        <v>339</v>
      </c>
      <c r="C173" t="s">
        <v>639</v>
      </c>
      <c r="D173" s="1">
        <v>6100</v>
      </c>
      <c r="E173" s="12">
        <f>IF($D173&lt;=INFO!$Q$3,INFO!$Q$15,(((($D173-INFO!$Q$3)/1000)*INFO!$Q$12)+INFO!$Q$15))</f>
        <v>21.2</v>
      </c>
    </row>
    <row r="174" spans="1:5" x14ac:dyDescent="0.25">
      <c r="A174">
        <v>10316500</v>
      </c>
      <c r="B174" t="s">
        <v>258</v>
      </c>
      <c r="C174" t="s">
        <v>596</v>
      </c>
      <c r="D174" s="1">
        <v>6200</v>
      </c>
      <c r="E174" s="12">
        <f>IF($D174&lt;=INFO!$Q$3,INFO!$Q$15,(((($D174-INFO!$Q$3)/1000)*INFO!$Q$12)+INFO!$Q$15))</f>
        <v>21.4</v>
      </c>
    </row>
    <row r="175" spans="1:5" x14ac:dyDescent="0.25">
      <c r="A175">
        <v>10246000</v>
      </c>
      <c r="B175" t="s">
        <v>356</v>
      </c>
      <c r="C175" t="s">
        <v>658</v>
      </c>
      <c r="D175" s="1">
        <v>6300</v>
      </c>
      <c r="E175" s="12">
        <f>IF($D175&lt;=INFO!$Q$3,INFO!$Q$15,(((($D175-INFO!$Q$3)/1000)*INFO!$Q$12)+INFO!$Q$15))</f>
        <v>21.6</v>
      </c>
    </row>
    <row r="176" spans="1:5" x14ac:dyDescent="0.25">
      <c r="A176">
        <v>10145000</v>
      </c>
      <c r="B176" t="s">
        <v>219</v>
      </c>
      <c r="C176" t="s">
        <v>132</v>
      </c>
      <c r="D176" s="1">
        <v>6400</v>
      </c>
      <c r="E176" s="12">
        <f>IF($D176&lt;=INFO!$Q$3,INFO!$Q$15,(((($D176-INFO!$Q$3)/1000)*INFO!$Q$12)+INFO!$Q$15))</f>
        <v>21.8</v>
      </c>
    </row>
    <row r="177" spans="1:5" x14ac:dyDescent="0.25">
      <c r="A177">
        <v>10272000</v>
      </c>
      <c r="B177" t="s">
        <v>327</v>
      </c>
      <c r="C177" t="s">
        <v>631</v>
      </c>
      <c r="D177" s="1">
        <v>6900</v>
      </c>
      <c r="E177" s="12">
        <f>IF($D177&lt;=INFO!$Q$3,INFO!$Q$15,(((($D177-INFO!$Q$3)/1000)*INFO!$Q$12)+INFO!$Q$15))</f>
        <v>22.8</v>
      </c>
    </row>
    <row r="178" spans="1:5" x14ac:dyDescent="0.25">
      <c r="A178">
        <v>10299000</v>
      </c>
      <c r="B178" t="s">
        <v>348</v>
      </c>
      <c r="C178" t="s">
        <v>645</v>
      </c>
      <c r="D178" s="1">
        <v>6900</v>
      </c>
      <c r="E178" s="12">
        <f>IF($D178&lt;=INFO!$Q$3,INFO!$Q$15,(((($D178-INFO!$Q$3)/1000)*INFO!$Q$12)+INFO!$Q$15))</f>
        <v>22.8</v>
      </c>
    </row>
    <row r="179" spans="1:5" x14ac:dyDescent="0.25">
      <c r="A179">
        <v>10087000</v>
      </c>
      <c r="B179" t="s">
        <v>286</v>
      </c>
      <c r="C179" t="s">
        <v>440</v>
      </c>
      <c r="D179" s="1">
        <v>7100</v>
      </c>
      <c r="E179" s="12">
        <f>IF($D179&lt;=INFO!$Q$3,INFO!$Q$15,(((($D179-INFO!$Q$3)/1000)*INFO!$Q$12)+INFO!$Q$15))</f>
        <v>23.2</v>
      </c>
    </row>
    <row r="180" spans="1:5" x14ac:dyDescent="0.25">
      <c r="A180">
        <v>10110000</v>
      </c>
      <c r="B180" t="s">
        <v>247</v>
      </c>
      <c r="C180" t="s">
        <v>578</v>
      </c>
      <c r="D180" s="1">
        <v>7100</v>
      </c>
      <c r="E180" s="12">
        <f>IF($D180&lt;=INFO!$Q$3,INFO!$Q$15,(((($D180-INFO!$Q$3)/1000)*INFO!$Q$12)+INFO!$Q$15))</f>
        <v>23.2</v>
      </c>
    </row>
    <row r="181" spans="1:5" x14ac:dyDescent="0.25">
      <c r="A181">
        <v>10212000</v>
      </c>
      <c r="B181" t="s">
        <v>365</v>
      </c>
      <c r="C181" t="s">
        <v>642</v>
      </c>
      <c r="D181" s="1">
        <v>7400</v>
      </c>
      <c r="E181" s="12">
        <f>IF($D181&lt;=INFO!$Q$3,INFO!$Q$15,(((($D181-INFO!$Q$3)/1000)*INFO!$Q$12)+INFO!$Q$15))</f>
        <v>23.8</v>
      </c>
    </row>
    <row r="182" spans="1:5" x14ac:dyDescent="0.25">
      <c r="A182">
        <v>10116000</v>
      </c>
      <c r="B182" t="s">
        <v>315</v>
      </c>
      <c r="C182" t="s">
        <v>608</v>
      </c>
      <c r="D182" s="1">
        <v>7400</v>
      </c>
      <c r="E182" s="12">
        <f>IF($D182&lt;=INFO!$Q$3,INFO!$Q$15,(((($D182-INFO!$Q$3)/1000)*INFO!$Q$12)+INFO!$Q$15))</f>
        <v>23.8</v>
      </c>
    </row>
    <row r="183" spans="1:5" x14ac:dyDescent="0.25">
      <c r="A183">
        <v>10291000</v>
      </c>
      <c r="B183" t="s">
        <v>296</v>
      </c>
      <c r="C183" t="s">
        <v>652</v>
      </c>
      <c r="D183" s="1">
        <v>7800</v>
      </c>
      <c r="E183" s="12">
        <f>IF($D183&lt;=INFO!$Q$3,INFO!$Q$15,(((($D183-INFO!$Q$3)/1000)*INFO!$Q$12)+INFO!$Q$15))</f>
        <v>24.6</v>
      </c>
    </row>
    <row r="184" spans="1:5" x14ac:dyDescent="0.25">
      <c r="A184">
        <v>10031000</v>
      </c>
      <c r="B184" t="s">
        <v>346</v>
      </c>
      <c r="C184" t="s">
        <v>646</v>
      </c>
      <c r="D184" s="1">
        <v>8200</v>
      </c>
      <c r="E184" s="12">
        <f>IF($D184&lt;=INFO!$Q$3,INFO!$Q$15,(((($D184-INFO!$Q$3)/1000)*INFO!$Q$12)+INFO!$Q$15))</f>
        <v>25.4</v>
      </c>
    </row>
    <row r="185" spans="1:5" x14ac:dyDescent="0.25">
      <c r="A185">
        <v>10173000</v>
      </c>
      <c r="B185" t="s">
        <v>214</v>
      </c>
      <c r="C185" t="s">
        <v>515</v>
      </c>
      <c r="D185" s="1">
        <v>8400</v>
      </c>
      <c r="E185" s="12">
        <f>IF($D185&lt;=INFO!$Q$3,INFO!$Q$15,(((($D185-INFO!$Q$3)/1000)*INFO!$Q$12)+INFO!$Q$15))</f>
        <v>25.8</v>
      </c>
    </row>
    <row r="186" spans="1:5" x14ac:dyDescent="0.25">
      <c r="A186">
        <v>10083000</v>
      </c>
      <c r="B186" t="s">
        <v>351</v>
      </c>
      <c r="C186" t="s">
        <v>638</v>
      </c>
      <c r="D186" s="1">
        <v>8500</v>
      </c>
      <c r="E186" s="12">
        <f>IF($D186&lt;=INFO!$Q$3,INFO!$Q$15,(((($D186-INFO!$Q$3)/1000)*INFO!$Q$12)+INFO!$Q$15))</f>
        <v>26</v>
      </c>
    </row>
    <row r="187" spans="1:5" x14ac:dyDescent="0.25">
      <c r="A187">
        <v>10111000</v>
      </c>
      <c r="B187" t="s">
        <v>372</v>
      </c>
      <c r="C187" t="s">
        <v>520</v>
      </c>
      <c r="D187" s="1">
        <v>8700</v>
      </c>
      <c r="E187" s="12">
        <f>IF($D187&lt;=INFO!$Q$3,INFO!$Q$15,(((($D187-INFO!$Q$3)/1000)*INFO!$Q$12)+INFO!$Q$15))</f>
        <v>26.4</v>
      </c>
    </row>
    <row r="188" spans="1:5" x14ac:dyDescent="0.25">
      <c r="A188">
        <v>10001000</v>
      </c>
      <c r="B188" t="s">
        <v>321</v>
      </c>
      <c r="C188" t="s">
        <v>379</v>
      </c>
      <c r="D188" s="1">
        <v>9600</v>
      </c>
      <c r="E188" s="12">
        <f>IF($D188&lt;=INFO!$Q$3,INFO!$Q$15,(((($D188-INFO!$Q$3)/1000)*INFO!$Q$12)+INFO!$Q$15))</f>
        <v>28.2</v>
      </c>
    </row>
    <row r="189" spans="1:5" x14ac:dyDescent="0.25">
      <c r="A189">
        <v>10114000</v>
      </c>
      <c r="B189" t="s">
        <v>213</v>
      </c>
      <c r="C189" t="s">
        <v>532</v>
      </c>
      <c r="D189" s="1">
        <v>10800</v>
      </c>
      <c r="E189" s="12">
        <f>IF($D189&lt;=INFO!$Q$3,INFO!$Q$15,(((($D189-INFO!$Q$3)/1000)*INFO!$Q$12)+INFO!$Q$15))</f>
        <v>30.6</v>
      </c>
    </row>
    <row r="190" spans="1:5" x14ac:dyDescent="0.25">
      <c r="A190">
        <v>10090000</v>
      </c>
      <c r="B190" t="s">
        <v>377</v>
      </c>
      <c r="C190" t="s">
        <v>20</v>
      </c>
      <c r="D190" s="1">
        <v>11000</v>
      </c>
      <c r="E190" s="12">
        <f>IF($D190&lt;=INFO!$Q$3,INFO!$Q$15,(((($D190-INFO!$Q$3)/1000)*INFO!$Q$12)+INFO!$Q$15))</f>
        <v>31</v>
      </c>
    </row>
    <row r="191" spans="1:5" x14ac:dyDescent="0.25">
      <c r="A191">
        <v>10132000</v>
      </c>
      <c r="B191" t="s">
        <v>354</v>
      </c>
      <c r="C191" t="s">
        <v>644</v>
      </c>
      <c r="D191" s="1">
        <v>11100</v>
      </c>
      <c r="E191" s="12">
        <f>IF($D191&lt;=INFO!$Q$3,INFO!$Q$15,(((($D191-INFO!$Q$3)/1000)*INFO!$Q$12)+INFO!$Q$15))</f>
        <v>31.2</v>
      </c>
    </row>
    <row r="192" spans="1:5" x14ac:dyDescent="0.25">
      <c r="A192">
        <v>10259000</v>
      </c>
      <c r="B192" t="s">
        <v>319</v>
      </c>
      <c r="C192" t="s">
        <v>581</v>
      </c>
      <c r="D192" s="1">
        <v>11100</v>
      </c>
      <c r="E192" s="12">
        <f>IF($D192&lt;=INFO!$Q$3,INFO!$Q$15,(((($D192-INFO!$Q$3)/1000)*INFO!$Q$12)+INFO!$Q$15))</f>
        <v>31.2</v>
      </c>
    </row>
    <row r="193" spans="1:6" x14ac:dyDescent="0.25">
      <c r="A193">
        <v>10030000</v>
      </c>
      <c r="B193" t="s">
        <v>375</v>
      </c>
      <c r="C193" t="s">
        <v>664</v>
      </c>
      <c r="D193" s="1">
        <v>11700</v>
      </c>
      <c r="E193" s="12">
        <f>IF($D193&lt;=INFO!$Q$3,INFO!$Q$15,(((($D193-INFO!$Q$3)/1000)*INFO!$Q$12)+INFO!$Q$15))</f>
        <v>32.4</v>
      </c>
    </row>
    <row r="194" spans="1:6" x14ac:dyDescent="0.25">
      <c r="A194">
        <v>10050000</v>
      </c>
      <c r="B194" t="s">
        <v>357</v>
      </c>
      <c r="C194" t="s">
        <v>659</v>
      </c>
      <c r="D194" s="1">
        <v>12100</v>
      </c>
      <c r="E194" s="12">
        <f>IF($D194&lt;=INFO!$Q$3,INFO!$Q$15,(((($D194-INFO!$Q$3)/1000)*INFO!$Q$12)+INFO!$Q$15))</f>
        <v>33.200000000000003</v>
      </c>
    </row>
    <row r="195" spans="1:6" x14ac:dyDescent="0.25">
      <c r="A195">
        <v>10361000</v>
      </c>
      <c r="B195" t="s">
        <v>369</v>
      </c>
      <c r="C195" t="s">
        <v>402</v>
      </c>
      <c r="D195" s="1">
        <v>12800</v>
      </c>
      <c r="E195" s="12">
        <f>IF($D195&lt;=INFO!$Q$3,INFO!$Q$15,(((($D195-INFO!$Q$3)/1000)*INFO!$Q$12)+INFO!$Q$15))</f>
        <v>34.6</v>
      </c>
    </row>
    <row r="196" spans="1:6" x14ac:dyDescent="0.25">
      <c r="A196">
        <v>10257000</v>
      </c>
      <c r="B196" t="s">
        <v>278</v>
      </c>
      <c r="C196" t="s">
        <v>524</v>
      </c>
      <c r="D196" s="1">
        <v>13700</v>
      </c>
      <c r="E196" s="12">
        <f>IF($D196&lt;=INFO!$Q$3,INFO!$Q$15,(((($D196-INFO!$Q$3)/1000)*INFO!$Q$12)+INFO!$Q$15))</f>
        <v>36.4</v>
      </c>
    </row>
    <row r="197" spans="1:6" x14ac:dyDescent="0.25">
      <c r="A197">
        <v>10017000</v>
      </c>
      <c r="B197" t="s">
        <v>376</v>
      </c>
      <c r="C197" t="s">
        <v>7</v>
      </c>
      <c r="D197" s="1">
        <v>15500</v>
      </c>
      <c r="E197" s="12">
        <f>IF($D197&lt;=INFO!$Q$3,INFO!$Q$15,(((($D197-INFO!$Q$3)/1000)*INFO!$Q$12)+INFO!$Q$15))</f>
        <v>40</v>
      </c>
    </row>
    <row r="198" spans="1:6" x14ac:dyDescent="0.25">
      <c r="A198">
        <v>10213000</v>
      </c>
      <c r="B198" t="s">
        <v>256</v>
      </c>
      <c r="C198" t="s">
        <v>647</v>
      </c>
      <c r="D198" s="1">
        <v>23100</v>
      </c>
      <c r="E198" s="12">
        <f>IF($D198&lt;=INFO!$Q$3,INFO!$Q$15,(((($D198-INFO!$Q$3)/1000)*INFO!$Q$12)+INFO!$Q$15))</f>
        <v>55.2</v>
      </c>
    </row>
    <row r="199" spans="1:6" x14ac:dyDescent="0.25">
      <c r="A199">
        <v>10121000</v>
      </c>
      <c r="B199" t="s">
        <v>168</v>
      </c>
      <c r="C199" t="s">
        <v>564</v>
      </c>
      <c r="D199" s="1">
        <v>38100</v>
      </c>
      <c r="E199" s="12">
        <f>IF($D199&lt;=INFO!$Q$3,INFO!$Q$15,(((($D199-INFO!$Q$3)/1000)*INFO!$Q$12)+INFO!$Q$15))</f>
        <v>85.2</v>
      </c>
    </row>
    <row r="200" spans="1:6" x14ac:dyDescent="0.25">
      <c r="A200">
        <v>10021000</v>
      </c>
      <c r="B200" t="s">
        <v>378</v>
      </c>
      <c r="C200" t="s">
        <v>7</v>
      </c>
      <c r="D200" s="1">
        <v>149000</v>
      </c>
      <c r="E200" s="12">
        <f>IF($D200&lt;=INFO!$Q$3,INFO!$Q$15,(((($D200-INFO!$Q$3)/1000)*INFO!$Q$12)+INFO!$Q$15))</f>
        <v>307</v>
      </c>
    </row>
    <row r="201" spans="1:6" x14ac:dyDescent="0.25">
      <c r="E201" s="12">
        <f>SUM(E2:E200)</f>
        <v>3893.2000000000016</v>
      </c>
      <c r="F201" t="s">
        <v>685</v>
      </c>
    </row>
  </sheetData>
  <sortState ref="A2:E320">
    <sortCondition ref="D2:D320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0"/>
  <sheetViews>
    <sheetView topLeftCell="A278" workbookViewId="0">
      <selection activeCell="P305" sqref="P305"/>
    </sheetView>
  </sheetViews>
  <sheetFormatPr defaultRowHeight="15" x14ac:dyDescent="0.25"/>
  <cols>
    <col min="1" max="1" width="9.7109375" bestFit="1" customWidth="1"/>
    <col min="2" max="2" width="34.7109375" bestFit="1" customWidth="1"/>
    <col min="3" max="3" width="25" bestFit="1" customWidth="1"/>
    <col min="4" max="4" width="22.42578125" bestFit="1" customWidth="1"/>
    <col min="6" max="6" width="9.710937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F1" s="12" t="s">
        <v>684</v>
      </c>
    </row>
    <row r="2" spans="1:6" x14ac:dyDescent="0.25">
      <c r="A2">
        <v>10037000</v>
      </c>
      <c r="B2" t="s">
        <v>10</v>
      </c>
      <c r="C2" t="s">
        <v>11</v>
      </c>
      <c r="D2">
        <v>0</v>
      </c>
      <c r="F2" s="12">
        <f>IF($D2&lt;=INFO!$Q$3,INFO!$Q$9,(((($D2-INFO!$Q$3)/1000)*INFO!$Q$6)+INFO!$Q$9))</f>
        <v>18</v>
      </c>
    </row>
    <row r="3" spans="1:6" x14ac:dyDescent="0.25">
      <c r="A3">
        <v>10060000</v>
      </c>
      <c r="B3" t="s">
        <v>14</v>
      </c>
      <c r="D3">
        <v>0</v>
      </c>
      <c r="F3" s="12">
        <f>IF($D3&lt;=INFO!$Q$3,INFO!$Q$9,(((($D3-INFO!$Q$3)/1000)*INFO!$Q$6)+INFO!$Q$9))</f>
        <v>18</v>
      </c>
    </row>
    <row r="4" spans="1:6" x14ac:dyDescent="0.25">
      <c r="A4">
        <v>10062000</v>
      </c>
      <c r="B4" t="s">
        <v>103</v>
      </c>
      <c r="C4" t="s">
        <v>404</v>
      </c>
      <c r="D4">
        <v>0</v>
      </c>
      <c r="F4" s="12">
        <f>IF($D4&lt;=INFO!$Q$3,INFO!$Q$9,(((($D4-INFO!$Q$3)/1000)*INFO!$Q$6)+INFO!$Q$9))</f>
        <v>18</v>
      </c>
    </row>
    <row r="5" spans="1:6" x14ac:dyDescent="0.25">
      <c r="A5">
        <v>10076000</v>
      </c>
      <c r="B5" t="s">
        <v>15</v>
      </c>
      <c r="C5" t="s">
        <v>385</v>
      </c>
      <c r="D5">
        <v>0</v>
      </c>
      <c r="F5" s="12">
        <f>IF($D5&lt;=INFO!$Q$3,INFO!$Q$9,(((($D5-INFO!$Q$3)/1000)*INFO!$Q$6)+INFO!$Q$9))</f>
        <v>18</v>
      </c>
    </row>
    <row r="6" spans="1:6" x14ac:dyDescent="0.25">
      <c r="A6">
        <v>10079500</v>
      </c>
      <c r="B6" t="s">
        <v>17</v>
      </c>
      <c r="C6" t="s">
        <v>386</v>
      </c>
      <c r="D6">
        <v>0</v>
      </c>
      <c r="F6" s="12">
        <f>IF($D6&lt;=INFO!$Q$3,INFO!$Q$9,(((($D6-INFO!$Q$3)/1000)*INFO!$Q$6)+INFO!$Q$9))</f>
        <v>18</v>
      </c>
    </row>
    <row r="7" spans="1:6" x14ac:dyDescent="0.25">
      <c r="A7">
        <v>10088000</v>
      </c>
      <c r="B7" t="s">
        <v>19</v>
      </c>
      <c r="C7" t="s">
        <v>405</v>
      </c>
      <c r="D7">
        <v>0</v>
      </c>
      <c r="F7" s="12">
        <f>IF($D7&lt;=INFO!$Q$3,INFO!$Q$9,(((($D7-INFO!$Q$3)/1000)*INFO!$Q$6)+INFO!$Q$9))</f>
        <v>18</v>
      </c>
    </row>
    <row r="8" spans="1:6" x14ac:dyDescent="0.25">
      <c r="A8">
        <v>10091500</v>
      </c>
      <c r="B8" t="s">
        <v>21</v>
      </c>
      <c r="C8" t="s">
        <v>387</v>
      </c>
      <c r="D8">
        <v>0</v>
      </c>
      <c r="F8" s="12">
        <f>IF($D8&lt;=INFO!$Q$3,INFO!$Q$9,(((($D8-INFO!$Q$3)/1000)*INFO!$Q$6)+INFO!$Q$9))</f>
        <v>18</v>
      </c>
    </row>
    <row r="9" spans="1:6" x14ac:dyDescent="0.25">
      <c r="A9">
        <v>10095000</v>
      </c>
      <c r="B9" t="s">
        <v>23</v>
      </c>
      <c r="C9" t="s">
        <v>426</v>
      </c>
      <c r="D9">
        <v>0</v>
      </c>
      <c r="F9" s="12">
        <f>IF($D9&lt;=INFO!$Q$3,INFO!$Q$9,(((($D9-INFO!$Q$3)/1000)*INFO!$Q$6)+INFO!$Q$9))</f>
        <v>18</v>
      </c>
    </row>
    <row r="10" spans="1:6" x14ac:dyDescent="0.25">
      <c r="A10">
        <v>10123000</v>
      </c>
      <c r="B10" t="s">
        <v>113</v>
      </c>
      <c r="C10" t="s">
        <v>508</v>
      </c>
      <c r="D10">
        <v>0</v>
      </c>
      <c r="F10" s="12">
        <f>IF($D10&lt;=INFO!$Q$3,INFO!$Q$9,(((($D10-INFO!$Q$3)/1000)*INFO!$Q$6)+INFO!$Q$9))</f>
        <v>18</v>
      </c>
    </row>
    <row r="11" spans="1:6" x14ac:dyDescent="0.25">
      <c r="A11">
        <v>10127000</v>
      </c>
      <c r="B11" t="s">
        <v>61</v>
      </c>
      <c r="C11" t="s">
        <v>406</v>
      </c>
      <c r="D11">
        <v>0</v>
      </c>
      <c r="F11" s="12">
        <f>IF($D11&lt;=INFO!$Q$3,INFO!$Q$9,(((($D11-INFO!$Q$3)/1000)*INFO!$Q$6)+INFO!$Q$9))</f>
        <v>18</v>
      </c>
    </row>
    <row r="12" spans="1:6" x14ac:dyDescent="0.25">
      <c r="A12">
        <v>10130000</v>
      </c>
      <c r="B12" t="s">
        <v>25</v>
      </c>
      <c r="C12" t="s">
        <v>389</v>
      </c>
      <c r="D12">
        <v>0</v>
      </c>
      <c r="F12" s="12">
        <f>IF($D12&lt;=INFO!$Q$3,INFO!$Q$9,(((($D12-INFO!$Q$3)/1000)*INFO!$Q$6)+INFO!$Q$9))</f>
        <v>18</v>
      </c>
    </row>
    <row r="13" spans="1:6" x14ac:dyDescent="0.25">
      <c r="A13">
        <v>10134000</v>
      </c>
      <c r="B13" t="s">
        <v>119</v>
      </c>
      <c r="C13" t="s">
        <v>449</v>
      </c>
      <c r="D13">
        <v>0</v>
      </c>
      <c r="F13" s="12">
        <f>IF($D13&lt;=INFO!$Q$3,INFO!$Q$9,(((($D13-INFO!$Q$3)/1000)*INFO!$Q$6)+INFO!$Q$9))</f>
        <v>18</v>
      </c>
    </row>
    <row r="14" spans="1:6" x14ac:dyDescent="0.25">
      <c r="A14">
        <v>10151000</v>
      </c>
      <c r="B14" t="s">
        <v>27</v>
      </c>
      <c r="C14" t="s">
        <v>422</v>
      </c>
      <c r="D14">
        <v>0</v>
      </c>
      <c r="F14" s="12">
        <f>IF($D14&lt;=INFO!$Q$3,INFO!$Q$9,(((($D14-INFO!$Q$3)/1000)*INFO!$Q$6)+INFO!$Q$9))</f>
        <v>18</v>
      </c>
    </row>
    <row r="15" spans="1:6" x14ac:dyDescent="0.25">
      <c r="A15">
        <v>10165000</v>
      </c>
      <c r="B15" t="s">
        <v>184</v>
      </c>
      <c r="C15" t="s">
        <v>424</v>
      </c>
      <c r="D15">
        <v>0</v>
      </c>
      <c r="F15" s="12">
        <f>IF($D15&lt;=INFO!$Q$3,INFO!$Q$9,(((($D15-INFO!$Q$3)/1000)*INFO!$Q$6)+INFO!$Q$9))</f>
        <v>18</v>
      </c>
    </row>
    <row r="16" spans="1:6" x14ac:dyDescent="0.25">
      <c r="A16">
        <v>10177000</v>
      </c>
      <c r="B16" t="s">
        <v>31</v>
      </c>
      <c r="C16" t="s">
        <v>461</v>
      </c>
      <c r="D16">
        <v>0</v>
      </c>
      <c r="F16" s="12">
        <f>IF($D16&lt;=INFO!$Q$3,INFO!$Q$9,(((($D16-INFO!$Q$3)/1000)*INFO!$Q$6)+INFO!$Q$9))</f>
        <v>18</v>
      </c>
    </row>
    <row r="17" spans="1:6" x14ac:dyDescent="0.25">
      <c r="A17">
        <v>10189000</v>
      </c>
      <c r="B17" t="s">
        <v>35</v>
      </c>
      <c r="C17" t="s">
        <v>391</v>
      </c>
      <c r="D17">
        <v>0</v>
      </c>
      <c r="F17" s="12">
        <f>IF($D17&lt;=INFO!$Q$3,INFO!$Q$9,(((($D17-INFO!$Q$3)/1000)*INFO!$Q$6)+INFO!$Q$9))</f>
        <v>18</v>
      </c>
    </row>
    <row r="18" spans="1:6" x14ac:dyDescent="0.25">
      <c r="A18">
        <v>10202000</v>
      </c>
      <c r="B18" t="s">
        <v>37</v>
      </c>
      <c r="C18" t="s">
        <v>432</v>
      </c>
      <c r="D18">
        <v>0</v>
      </c>
      <c r="F18" s="12">
        <f>IF($D18&lt;=INFO!$Q$3,INFO!$Q$9,(((($D18-INFO!$Q$3)/1000)*INFO!$Q$6)+INFO!$Q$9))</f>
        <v>18</v>
      </c>
    </row>
    <row r="19" spans="1:6" x14ac:dyDescent="0.25">
      <c r="A19">
        <v>10231000</v>
      </c>
      <c r="B19" t="s">
        <v>38</v>
      </c>
      <c r="C19" t="s">
        <v>393</v>
      </c>
      <c r="D19">
        <v>0</v>
      </c>
      <c r="F19" s="12">
        <f>IF($D19&lt;=INFO!$Q$3,INFO!$Q$9,(((($D19-INFO!$Q$3)/1000)*INFO!$Q$6)+INFO!$Q$9))</f>
        <v>18</v>
      </c>
    </row>
    <row r="20" spans="1:6" x14ac:dyDescent="0.25">
      <c r="A20">
        <v>10239500</v>
      </c>
      <c r="B20" t="s">
        <v>40</v>
      </c>
      <c r="C20" t="s">
        <v>395</v>
      </c>
      <c r="D20">
        <v>0</v>
      </c>
      <c r="F20" s="12">
        <f>IF($D20&lt;=INFO!$Q$3,INFO!$Q$9,(((($D20-INFO!$Q$3)/1000)*INFO!$Q$6)+INFO!$Q$9))</f>
        <v>18</v>
      </c>
    </row>
    <row r="21" spans="1:6" x14ac:dyDescent="0.25">
      <c r="A21">
        <v>10248000</v>
      </c>
      <c r="B21" t="s">
        <v>42</v>
      </c>
      <c r="C21" t="s">
        <v>396</v>
      </c>
      <c r="D21">
        <v>0</v>
      </c>
      <c r="F21" s="12">
        <f>IF($D21&lt;=INFO!$Q$3,INFO!$Q$9,(((($D21-INFO!$Q$3)/1000)*INFO!$Q$6)+INFO!$Q$9))</f>
        <v>18</v>
      </c>
    </row>
    <row r="22" spans="1:6" x14ac:dyDescent="0.25">
      <c r="A22">
        <v>10266000</v>
      </c>
      <c r="B22" t="s">
        <v>44</v>
      </c>
      <c r="C22" t="s">
        <v>32</v>
      </c>
      <c r="D22">
        <v>0</v>
      </c>
      <c r="F22" s="12">
        <f>IF($D22&lt;=INFO!$Q$3,INFO!$Q$9,(((($D22-INFO!$Q$3)/1000)*INFO!$Q$6)+INFO!$Q$9))</f>
        <v>18</v>
      </c>
    </row>
    <row r="23" spans="1:6" x14ac:dyDescent="0.25">
      <c r="A23">
        <v>10267000</v>
      </c>
      <c r="B23" t="s">
        <v>45</v>
      </c>
      <c r="C23" t="s">
        <v>32</v>
      </c>
      <c r="D23">
        <v>0</v>
      </c>
      <c r="F23" s="12">
        <f>IF($D23&lt;=INFO!$Q$3,INFO!$Q$9,(((($D23-INFO!$Q$3)/1000)*INFO!$Q$6)+INFO!$Q$9))</f>
        <v>18</v>
      </c>
    </row>
    <row r="24" spans="1:6" x14ac:dyDescent="0.25">
      <c r="A24">
        <v>10284000</v>
      </c>
      <c r="B24" t="s">
        <v>48</v>
      </c>
      <c r="C24" t="s">
        <v>398</v>
      </c>
      <c r="D24">
        <v>0</v>
      </c>
      <c r="F24" s="12">
        <f>IF($D24&lt;=INFO!$Q$3,INFO!$Q$9,(((($D24-INFO!$Q$3)/1000)*INFO!$Q$6)+INFO!$Q$9))</f>
        <v>18</v>
      </c>
    </row>
    <row r="25" spans="1:6" x14ac:dyDescent="0.25">
      <c r="A25">
        <v>10301000</v>
      </c>
      <c r="B25" t="s">
        <v>76</v>
      </c>
      <c r="C25" t="s">
        <v>399</v>
      </c>
      <c r="D25">
        <v>0</v>
      </c>
      <c r="F25" s="12">
        <f>IF($D25&lt;=INFO!$Q$3,INFO!$Q$9,(((($D25-INFO!$Q$3)/1000)*INFO!$Q$6)+INFO!$Q$9))</f>
        <v>18</v>
      </c>
    </row>
    <row r="26" spans="1:6" x14ac:dyDescent="0.25">
      <c r="A26">
        <v>10322500</v>
      </c>
      <c r="B26" t="s">
        <v>49</v>
      </c>
      <c r="C26" t="s">
        <v>400</v>
      </c>
      <c r="D26">
        <v>0</v>
      </c>
      <c r="F26" s="12">
        <f>IF($D26&lt;=INFO!$Q$3,INFO!$Q$9,(((($D26-INFO!$Q$3)/1000)*INFO!$Q$6)+INFO!$Q$9))</f>
        <v>18</v>
      </c>
    </row>
    <row r="27" spans="1:6" x14ac:dyDescent="0.25">
      <c r="A27">
        <v>10342500</v>
      </c>
      <c r="B27" t="s">
        <v>50</v>
      </c>
      <c r="C27" t="s">
        <v>401</v>
      </c>
      <c r="D27">
        <v>0</v>
      </c>
      <c r="F27" s="12">
        <f>IF($D27&lt;=INFO!$Q$3,INFO!$Q$9,(((($D27-INFO!$Q$3)/1000)*INFO!$Q$6)+INFO!$Q$9))</f>
        <v>18</v>
      </c>
    </row>
    <row r="28" spans="1:6" x14ac:dyDescent="0.25">
      <c r="A28">
        <v>10026000</v>
      </c>
      <c r="B28" t="s">
        <v>66</v>
      </c>
      <c r="C28" t="s">
        <v>441</v>
      </c>
      <c r="D28">
        <v>100</v>
      </c>
      <c r="F28" s="12">
        <f>IF($D28&lt;=INFO!$Q$3,INFO!$Q$9,(((($D28-INFO!$Q$3)/1000)*INFO!$Q$6)+INFO!$Q$9))</f>
        <v>18</v>
      </c>
    </row>
    <row r="29" spans="1:6" x14ac:dyDescent="0.25">
      <c r="A29">
        <v>10034000</v>
      </c>
      <c r="B29" t="s">
        <v>8</v>
      </c>
      <c r="C29" t="s">
        <v>382</v>
      </c>
      <c r="D29">
        <v>100</v>
      </c>
      <c r="F29" s="12">
        <f>IF($D29&lt;=INFO!$Q$3,INFO!$Q$9,(((($D29-INFO!$Q$3)/1000)*INFO!$Q$6)+INFO!$Q$9))</f>
        <v>18</v>
      </c>
    </row>
    <row r="30" spans="1:6" x14ac:dyDescent="0.25">
      <c r="A30">
        <v>10068000</v>
      </c>
      <c r="B30" t="s">
        <v>59</v>
      </c>
      <c r="C30" t="s">
        <v>60</v>
      </c>
      <c r="D30">
        <v>100</v>
      </c>
      <c r="F30" s="12">
        <f>IF($D30&lt;=INFO!$Q$3,INFO!$Q$9,(((($D30-INFO!$Q$3)/1000)*INFO!$Q$6)+INFO!$Q$9))</f>
        <v>18</v>
      </c>
    </row>
    <row r="31" spans="1:6" x14ac:dyDescent="0.25">
      <c r="A31">
        <v>10106000</v>
      </c>
      <c r="B31" t="s">
        <v>145</v>
      </c>
      <c r="C31" t="s">
        <v>458</v>
      </c>
      <c r="D31">
        <v>100</v>
      </c>
      <c r="F31" s="12">
        <f>IF($D31&lt;=INFO!$Q$3,INFO!$Q$9,(((($D31-INFO!$Q$3)/1000)*INFO!$Q$6)+INFO!$Q$9))</f>
        <v>18</v>
      </c>
    </row>
    <row r="32" spans="1:6" x14ac:dyDescent="0.25">
      <c r="A32">
        <v>10140000</v>
      </c>
      <c r="B32" t="s">
        <v>54</v>
      </c>
      <c r="C32" t="s">
        <v>407</v>
      </c>
      <c r="D32">
        <v>100</v>
      </c>
      <c r="F32" s="12">
        <f>IF($D32&lt;=INFO!$Q$3,INFO!$Q$9,(((($D32-INFO!$Q$3)/1000)*INFO!$Q$6)+INFO!$Q$9))</f>
        <v>18</v>
      </c>
    </row>
    <row r="33" spans="1:6" x14ac:dyDescent="0.25">
      <c r="A33">
        <v>10263000</v>
      </c>
      <c r="B33" t="s">
        <v>70</v>
      </c>
      <c r="C33" t="s">
        <v>446</v>
      </c>
      <c r="D33">
        <v>100</v>
      </c>
      <c r="F33" s="12">
        <f>IF($D33&lt;=INFO!$Q$3,INFO!$Q$9,(((($D33-INFO!$Q$3)/1000)*INFO!$Q$6)+INFO!$Q$9))</f>
        <v>18</v>
      </c>
    </row>
    <row r="34" spans="1:6" x14ac:dyDescent="0.25">
      <c r="A34">
        <v>10308000</v>
      </c>
      <c r="B34" t="s">
        <v>58</v>
      </c>
      <c r="C34" t="s">
        <v>411</v>
      </c>
      <c r="D34">
        <v>100</v>
      </c>
      <c r="F34" s="12">
        <f>IF($D34&lt;=INFO!$Q$3,INFO!$Q$9,(((($D34-INFO!$Q$3)/1000)*INFO!$Q$6)+INFO!$Q$9))</f>
        <v>18</v>
      </c>
    </row>
    <row r="35" spans="1:6" x14ac:dyDescent="0.25">
      <c r="A35">
        <v>10061000</v>
      </c>
      <c r="B35" t="s">
        <v>67</v>
      </c>
      <c r="C35" t="s">
        <v>416</v>
      </c>
      <c r="D35">
        <v>200</v>
      </c>
      <c r="F35" s="12">
        <f>IF($D35&lt;=INFO!$Q$3,INFO!$Q$9,(((($D35-INFO!$Q$3)/1000)*INFO!$Q$6)+INFO!$Q$9))</f>
        <v>18</v>
      </c>
    </row>
    <row r="36" spans="1:6" x14ac:dyDescent="0.25">
      <c r="A36">
        <v>10043000</v>
      </c>
      <c r="B36" t="s">
        <v>12</v>
      </c>
      <c r="C36" t="s">
        <v>383</v>
      </c>
      <c r="D36">
        <v>300</v>
      </c>
      <c r="F36" s="12">
        <f>IF($D36&lt;=INFO!$Q$3,INFO!$Q$9,(((($D36-INFO!$Q$3)/1000)*INFO!$Q$6)+INFO!$Q$9))</f>
        <v>18</v>
      </c>
    </row>
    <row r="37" spans="1:6" x14ac:dyDescent="0.25">
      <c r="A37">
        <v>10058000</v>
      </c>
      <c r="B37" t="s">
        <v>51</v>
      </c>
      <c r="C37" t="s">
        <v>384</v>
      </c>
      <c r="D37">
        <v>300</v>
      </c>
      <c r="F37" s="12">
        <f>IF($D37&lt;=INFO!$Q$3,INFO!$Q$9,(((($D37-INFO!$Q$3)/1000)*INFO!$Q$6)+INFO!$Q$9))</f>
        <v>18</v>
      </c>
    </row>
    <row r="38" spans="1:6" x14ac:dyDescent="0.25">
      <c r="A38">
        <v>10138000</v>
      </c>
      <c r="B38" t="s">
        <v>202</v>
      </c>
      <c r="C38" t="s">
        <v>497</v>
      </c>
      <c r="D38">
        <v>300</v>
      </c>
      <c r="F38" s="12">
        <f>IF($D38&lt;=INFO!$Q$3,INFO!$Q$9,(((($D38-INFO!$Q$3)/1000)*INFO!$Q$6)+INFO!$Q$9))</f>
        <v>18</v>
      </c>
    </row>
    <row r="39" spans="1:6" x14ac:dyDescent="0.25">
      <c r="A39">
        <v>10159500</v>
      </c>
      <c r="B39" t="s">
        <v>29</v>
      </c>
      <c r="C39" t="s">
        <v>420</v>
      </c>
      <c r="D39">
        <v>300</v>
      </c>
      <c r="F39" s="12">
        <f>IF($D39&lt;=INFO!$Q$3,INFO!$Q$9,(((($D39-INFO!$Q$3)/1000)*INFO!$Q$6)+INFO!$Q$9))</f>
        <v>18</v>
      </c>
    </row>
    <row r="40" spans="1:6" x14ac:dyDescent="0.25">
      <c r="A40">
        <v>10174500</v>
      </c>
      <c r="B40" t="s">
        <v>62</v>
      </c>
      <c r="C40" t="s">
        <v>408</v>
      </c>
      <c r="D40">
        <v>300</v>
      </c>
      <c r="F40" s="12">
        <f>IF($D40&lt;=INFO!$Q$3,INFO!$Q$9,(((($D40-INFO!$Q$3)/1000)*INFO!$Q$6)+INFO!$Q$9))</f>
        <v>18</v>
      </c>
    </row>
    <row r="41" spans="1:6" x14ac:dyDescent="0.25">
      <c r="A41">
        <v>10234000</v>
      </c>
      <c r="B41" t="s">
        <v>39</v>
      </c>
      <c r="C41" t="s">
        <v>394</v>
      </c>
      <c r="D41">
        <v>300</v>
      </c>
      <c r="F41" s="12">
        <f>IF($D41&lt;=INFO!$Q$3,INFO!$Q$9,(((($D41-INFO!$Q$3)/1000)*INFO!$Q$6)+INFO!$Q$9))</f>
        <v>18</v>
      </c>
    </row>
    <row r="42" spans="1:6" x14ac:dyDescent="0.25">
      <c r="A42">
        <v>10042000</v>
      </c>
      <c r="B42" t="s">
        <v>373</v>
      </c>
      <c r="C42" t="s">
        <v>383</v>
      </c>
      <c r="D42">
        <v>400</v>
      </c>
      <c r="F42" s="12">
        <f>IF($D42&lt;=INFO!$Q$3,INFO!$Q$9,(((($D42-INFO!$Q$3)/1000)*INFO!$Q$6)+INFO!$Q$9))</f>
        <v>18</v>
      </c>
    </row>
    <row r="43" spans="1:6" x14ac:dyDescent="0.25">
      <c r="A43">
        <v>10046000</v>
      </c>
      <c r="B43" t="s">
        <v>94</v>
      </c>
      <c r="C43" t="s">
        <v>415</v>
      </c>
      <c r="D43">
        <v>400</v>
      </c>
      <c r="F43" s="12">
        <f>IF($D43&lt;=INFO!$Q$3,INFO!$Q$9,(((($D43-INFO!$Q$3)/1000)*INFO!$Q$6)+INFO!$Q$9))</f>
        <v>18</v>
      </c>
    </row>
    <row r="44" spans="1:6" x14ac:dyDescent="0.25">
      <c r="A44">
        <v>10092000</v>
      </c>
      <c r="B44" t="s">
        <v>75</v>
      </c>
      <c r="C44" t="s">
        <v>418</v>
      </c>
      <c r="D44">
        <v>400</v>
      </c>
      <c r="F44" s="12">
        <f>IF($D44&lt;=INFO!$Q$3,INFO!$Q$9,(((($D44-INFO!$Q$3)/1000)*INFO!$Q$6)+INFO!$Q$9))</f>
        <v>18</v>
      </c>
    </row>
    <row r="45" spans="1:6" x14ac:dyDescent="0.25">
      <c r="A45">
        <v>10097000</v>
      </c>
      <c r="B45" t="s">
        <v>73</v>
      </c>
      <c r="C45" t="s">
        <v>419</v>
      </c>
      <c r="D45">
        <v>400</v>
      </c>
      <c r="F45" s="12">
        <f>IF($D45&lt;=INFO!$Q$3,INFO!$Q$9,(((($D45-INFO!$Q$3)/1000)*INFO!$Q$6)+INFO!$Q$9))</f>
        <v>18</v>
      </c>
    </row>
    <row r="46" spans="1:6" x14ac:dyDescent="0.25">
      <c r="A46">
        <v>10159000</v>
      </c>
      <c r="B46" t="s">
        <v>68</v>
      </c>
      <c r="C46" t="s">
        <v>423</v>
      </c>
      <c r="D46">
        <v>400</v>
      </c>
      <c r="F46" s="12">
        <f>IF($D46&lt;=INFO!$Q$3,INFO!$Q$9,(((($D46-INFO!$Q$3)/1000)*INFO!$Q$6)+INFO!$Q$9))</f>
        <v>18</v>
      </c>
    </row>
    <row r="47" spans="1:6" x14ac:dyDescent="0.25">
      <c r="A47">
        <v>10163000</v>
      </c>
      <c r="B47" t="s">
        <v>71</v>
      </c>
      <c r="C47" t="s">
        <v>32</v>
      </c>
      <c r="D47">
        <v>400</v>
      </c>
      <c r="F47" s="12">
        <f>IF($D47&lt;=INFO!$Q$3,INFO!$Q$9,(((($D47-INFO!$Q$3)/1000)*INFO!$Q$6)+INFO!$Q$9))</f>
        <v>18</v>
      </c>
    </row>
    <row r="48" spans="1:6" x14ac:dyDescent="0.25">
      <c r="A48">
        <v>10119000</v>
      </c>
      <c r="B48" t="s">
        <v>53</v>
      </c>
      <c r="C48" t="s">
        <v>417</v>
      </c>
      <c r="D48">
        <v>500</v>
      </c>
      <c r="F48" s="12">
        <f>IF($D48&lt;=INFO!$Q$3,INFO!$Q$9,(((($D48-INFO!$Q$3)/1000)*INFO!$Q$6)+INFO!$Q$9))</f>
        <v>18</v>
      </c>
    </row>
    <row r="49" spans="1:6" x14ac:dyDescent="0.25">
      <c r="A49">
        <v>10218000</v>
      </c>
      <c r="B49" t="s">
        <v>57</v>
      </c>
      <c r="C49" t="s">
        <v>392</v>
      </c>
      <c r="D49">
        <v>500</v>
      </c>
      <c r="F49" s="12">
        <f>IF($D49&lt;=INFO!$Q$3,INFO!$Q$9,(((($D49-INFO!$Q$3)/1000)*INFO!$Q$6)+INFO!$Q$9))</f>
        <v>18</v>
      </c>
    </row>
    <row r="50" spans="1:6" x14ac:dyDescent="0.25">
      <c r="A50">
        <v>10147000</v>
      </c>
      <c r="B50" t="s">
        <v>343</v>
      </c>
      <c r="C50" t="s">
        <v>489</v>
      </c>
      <c r="D50">
        <v>600</v>
      </c>
      <c r="F50" s="12">
        <f>IF($D50&lt;=INFO!$Q$3,INFO!$Q$9,(((($D50-INFO!$Q$3)/1000)*INFO!$Q$6)+INFO!$Q$9))</f>
        <v>18</v>
      </c>
    </row>
    <row r="51" spans="1:6" x14ac:dyDescent="0.25">
      <c r="A51">
        <v>10019000</v>
      </c>
      <c r="B51" t="s">
        <v>100</v>
      </c>
      <c r="C51" t="s">
        <v>425</v>
      </c>
      <c r="D51">
        <v>600</v>
      </c>
      <c r="F51" s="12">
        <f>IF($D51&lt;=INFO!$Q$3,INFO!$Q$9,(((($D51-INFO!$Q$3)/1000)*INFO!$Q$6)+INFO!$Q$9))</f>
        <v>18</v>
      </c>
    </row>
    <row r="52" spans="1:6" x14ac:dyDescent="0.25">
      <c r="A52">
        <v>10117000</v>
      </c>
      <c r="B52" t="s">
        <v>90</v>
      </c>
      <c r="C52" t="s">
        <v>427</v>
      </c>
      <c r="D52">
        <v>600</v>
      </c>
      <c r="F52" s="12">
        <f>IF($D52&lt;=INFO!$Q$3,INFO!$Q$9,(((($D52-INFO!$Q$3)/1000)*INFO!$Q$6)+INFO!$Q$9))</f>
        <v>18</v>
      </c>
    </row>
    <row r="53" spans="1:6" x14ac:dyDescent="0.25">
      <c r="A53">
        <v>10278000</v>
      </c>
      <c r="B53" t="s">
        <v>46</v>
      </c>
      <c r="C53" t="s">
        <v>397</v>
      </c>
      <c r="D53">
        <v>600</v>
      </c>
      <c r="F53" s="12">
        <f>IF($D53&lt;=INFO!$Q$3,INFO!$Q$9,(((($D53-INFO!$Q$3)/1000)*INFO!$Q$6)+INFO!$Q$9))</f>
        <v>18</v>
      </c>
    </row>
    <row r="54" spans="1:6" x14ac:dyDescent="0.25">
      <c r="A54">
        <v>10351000</v>
      </c>
      <c r="B54" t="s">
        <v>78</v>
      </c>
      <c r="C54" t="s">
        <v>79</v>
      </c>
      <c r="D54">
        <v>600</v>
      </c>
      <c r="F54" s="12">
        <f>IF($D54&lt;=INFO!$Q$3,INFO!$Q$9,(((($D54-INFO!$Q$3)/1000)*INFO!$Q$6)+INFO!$Q$9))</f>
        <v>18</v>
      </c>
    </row>
    <row r="55" spans="1:6" x14ac:dyDescent="0.25">
      <c r="A55">
        <v>10045000</v>
      </c>
      <c r="B55" t="s">
        <v>298</v>
      </c>
      <c r="C55" t="s">
        <v>428</v>
      </c>
      <c r="D55">
        <v>700</v>
      </c>
      <c r="F55" s="12">
        <f>IF($D55&lt;=INFO!$Q$3,INFO!$Q$9,(((($D55-INFO!$Q$3)/1000)*INFO!$Q$6)+INFO!$Q$9))</f>
        <v>18</v>
      </c>
    </row>
    <row r="56" spans="1:6" x14ac:dyDescent="0.25">
      <c r="A56">
        <v>10083000</v>
      </c>
      <c r="B56" t="s">
        <v>351</v>
      </c>
      <c r="C56" t="s">
        <v>638</v>
      </c>
      <c r="D56">
        <v>700</v>
      </c>
      <c r="F56" s="12">
        <f>IF($D56&lt;=INFO!$Q$3,INFO!$Q$9,(((($D56-INFO!$Q$3)/1000)*INFO!$Q$6)+INFO!$Q$9))</f>
        <v>18</v>
      </c>
    </row>
    <row r="57" spans="1:6" x14ac:dyDescent="0.25">
      <c r="A57">
        <v>10196000</v>
      </c>
      <c r="B57" t="s">
        <v>55</v>
      </c>
      <c r="C57" t="s">
        <v>410</v>
      </c>
      <c r="D57">
        <v>700</v>
      </c>
      <c r="F57" s="12">
        <f>IF($D57&lt;=INFO!$Q$3,INFO!$Q$9,(((($D57-INFO!$Q$3)/1000)*INFO!$Q$6)+INFO!$Q$9))</f>
        <v>18</v>
      </c>
    </row>
    <row r="58" spans="1:6" x14ac:dyDescent="0.25">
      <c r="A58">
        <v>10279000</v>
      </c>
      <c r="B58" t="s">
        <v>93</v>
      </c>
      <c r="C58" t="s">
        <v>47</v>
      </c>
      <c r="D58">
        <v>800</v>
      </c>
      <c r="F58" s="12">
        <f>IF($D58&lt;=INFO!$Q$3,INFO!$Q$9,(((($D58-INFO!$Q$3)/1000)*INFO!$Q$6)+INFO!$Q$9))</f>
        <v>18</v>
      </c>
    </row>
    <row r="59" spans="1:6" x14ac:dyDescent="0.25">
      <c r="A59">
        <v>10352000</v>
      </c>
      <c r="B59" t="s">
        <v>82</v>
      </c>
      <c r="C59" t="s">
        <v>431</v>
      </c>
      <c r="D59">
        <v>900</v>
      </c>
      <c r="F59" s="12">
        <f>IF($D59&lt;=INFO!$Q$3,INFO!$Q$9,(((($D59-INFO!$Q$3)/1000)*INFO!$Q$6)+INFO!$Q$9))</f>
        <v>18</v>
      </c>
    </row>
    <row r="60" spans="1:6" x14ac:dyDescent="0.25">
      <c r="A60">
        <v>10008000</v>
      </c>
      <c r="B60" t="s">
        <v>135</v>
      </c>
      <c r="C60" t="s">
        <v>447</v>
      </c>
      <c r="D60" s="1">
        <v>1000</v>
      </c>
      <c r="F60" s="12">
        <f>IF($D60&lt;=INFO!$Q$3,INFO!$Q$9,(((($D60-INFO!$Q$3)/1000)*INFO!$Q$6)+INFO!$Q$9))</f>
        <v>18</v>
      </c>
    </row>
    <row r="61" spans="1:6" x14ac:dyDescent="0.25">
      <c r="A61">
        <v>10141000</v>
      </c>
      <c r="B61" t="s">
        <v>91</v>
      </c>
      <c r="C61" t="s">
        <v>26</v>
      </c>
      <c r="D61" s="1">
        <v>1000</v>
      </c>
      <c r="F61" s="12">
        <f>IF($D61&lt;=INFO!$Q$3,INFO!$Q$9,(((($D61-INFO!$Q$3)/1000)*INFO!$Q$6)+INFO!$Q$9))</f>
        <v>18</v>
      </c>
    </row>
    <row r="62" spans="1:6" x14ac:dyDescent="0.25">
      <c r="A62">
        <v>10142000</v>
      </c>
      <c r="B62" t="s">
        <v>114</v>
      </c>
      <c r="C62" t="s">
        <v>26</v>
      </c>
      <c r="D62" s="1">
        <v>1000</v>
      </c>
      <c r="F62" s="12">
        <f>IF($D62&lt;=INFO!$Q$3,INFO!$Q$9,(((($D62-INFO!$Q$3)/1000)*INFO!$Q$6)+INFO!$Q$9))</f>
        <v>18</v>
      </c>
    </row>
    <row r="63" spans="1:6" x14ac:dyDescent="0.25">
      <c r="A63">
        <v>10144000</v>
      </c>
      <c r="B63" t="s">
        <v>120</v>
      </c>
      <c r="C63" t="s">
        <v>467</v>
      </c>
      <c r="D63" s="1">
        <v>1000</v>
      </c>
      <c r="F63" s="12">
        <f>IF($D63&lt;=INFO!$Q$3,INFO!$Q$9,(((($D63-INFO!$Q$3)/1000)*INFO!$Q$6)+INFO!$Q$9))</f>
        <v>18</v>
      </c>
    </row>
    <row r="64" spans="1:6" x14ac:dyDescent="0.25">
      <c r="A64">
        <v>10148000</v>
      </c>
      <c r="B64" t="s">
        <v>96</v>
      </c>
      <c r="C64" t="s">
        <v>26</v>
      </c>
      <c r="D64" s="1">
        <v>1000</v>
      </c>
      <c r="F64" s="12">
        <f>IF($D64&lt;=INFO!$Q$3,INFO!$Q$9,(((($D64-INFO!$Q$3)/1000)*INFO!$Q$6)+INFO!$Q$9))</f>
        <v>18</v>
      </c>
    </row>
    <row r="65" spans="1:6" x14ac:dyDescent="0.25">
      <c r="A65">
        <v>10283000</v>
      </c>
      <c r="B65" t="s">
        <v>81</v>
      </c>
      <c r="C65" t="s">
        <v>430</v>
      </c>
      <c r="D65" s="1">
        <v>1000</v>
      </c>
      <c r="F65" s="12">
        <f>IF($D65&lt;=INFO!$Q$3,INFO!$Q$9,(((($D65-INFO!$Q$3)/1000)*INFO!$Q$6)+INFO!$Q$9))</f>
        <v>18</v>
      </c>
    </row>
    <row r="66" spans="1:6" x14ac:dyDescent="0.25">
      <c r="A66">
        <v>10072000</v>
      </c>
      <c r="B66" t="s">
        <v>124</v>
      </c>
      <c r="C66" t="s">
        <v>435</v>
      </c>
      <c r="D66" s="1">
        <v>1100</v>
      </c>
      <c r="F66" s="12">
        <f>IF($D66&lt;=INFO!$Q$3,INFO!$Q$9,(((($D66-INFO!$Q$3)/1000)*INFO!$Q$6)+INFO!$Q$9))</f>
        <v>18</v>
      </c>
    </row>
    <row r="67" spans="1:6" x14ac:dyDescent="0.25">
      <c r="A67">
        <v>10184000</v>
      </c>
      <c r="B67" t="s">
        <v>33</v>
      </c>
      <c r="C67" t="s">
        <v>390</v>
      </c>
      <c r="D67" s="1">
        <v>1100</v>
      </c>
      <c r="F67" s="12">
        <f>IF($D67&lt;=INFO!$Q$3,INFO!$Q$9,(((($D67-INFO!$Q$3)/1000)*INFO!$Q$6)+INFO!$Q$9))</f>
        <v>18</v>
      </c>
    </row>
    <row r="68" spans="1:6" x14ac:dyDescent="0.25">
      <c r="A68">
        <v>10002000</v>
      </c>
      <c r="B68" t="s">
        <v>4</v>
      </c>
      <c r="C68" t="s">
        <v>380</v>
      </c>
      <c r="D68" s="1">
        <v>1200</v>
      </c>
      <c r="F68" s="12">
        <f>IF($D68&lt;=INFO!$Q$3,INFO!$Q$9,(((($D68-INFO!$Q$3)/1000)*INFO!$Q$6)+INFO!$Q$9))</f>
        <v>18</v>
      </c>
    </row>
    <row r="69" spans="1:6" x14ac:dyDescent="0.25">
      <c r="A69">
        <v>10004000</v>
      </c>
      <c r="B69" t="s">
        <v>88</v>
      </c>
      <c r="C69" t="s">
        <v>414</v>
      </c>
      <c r="D69" s="1">
        <v>1200</v>
      </c>
      <c r="F69" s="12">
        <f>IF($D69&lt;=INFO!$Q$3,INFO!$Q$9,(((($D69-INFO!$Q$3)/1000)*INFO!$Q$6)+INFO!$Q$9))</f>
        <v>18</v>
      </c>
    </row>
    <row r="70" spans="1:6" x14ac:dyDescent="0.25">
      <c r="A70">
        <v>10010000</v>
      </c>
      <c r="B70" t="s">
        <v>361</v>
      </c>
      <c r="C70" t="s">
        <v>28</v>
      </c>
      <c r="D70" s="1">
        <v>1200</v>
      </c>
      <c r="F70" s="12">
        <f>IF($D70&lt;=INFO!$Q$3,INFO!$Q$9,(((($D70-INFO!$Q$3)/1000)*INFO!$Q$6)+INFO!$Q$9))</f>
        <v>18</v>
      </c>
    </row>
    <row r="71" spans="1:6" x14ac:dyDescent="0.25">
      <c r="A71">
        <v>10107000</v>
      </c>
      <c r="B71" t="s">
        <v>158</v>
      </c>
      <c r="C71" t="s">
        <v>466</v>
      </c>
      <c r="D71" s="1">
        <v>1200</v>
      </c>
      <c r="F71" s="12">
        <f>IF($D71&lt;=INFO!$Q$3,INFO!$Q$9,(((($D71-INFO!$Q$3)/1000)*INFO!$Q$6)+INFO!$Q$9))</f>
        <v>18</v>
      </c>
    </row>
    <row r="72" spans="1:6" x14ac:dyDescent="0.25">
      <c r="A72">
        <v>10237000</v>
      </c>
      <c r="B72" t="s">
        <v>171</v>
      </c>
      <c r="C72" t="s">
        <v>511</v>
      </c>
      <c r="D72" s="1">
        <v>1200</v>
      </c>
      <c r="F72" s="12">
        <f>IF($D72&lt;=INFO!$Q$3,INFO!$Q$9,(((($D72-INFO!$Q$3)/1000)*INFO!$Q$6)+INFO!$Q$9))</f>
        <v>18</v>
      </c>
    </row>
    <row r="73" spans="1:6" x14ac:dyDescent="0.25">
      <c r="A73">
        <v>10250000</v>
      </c>
      <c r="B73" t="s">
        <v>115</v>
      </c>
      <c r="C73" t="s">
        <v>437</v>
      </c>
      <c r="D73" s="1">
        <v>1200</v>
      </c>
      <c r="F73" s="12">
        <f>IF($D73&lt;=INFO!$Q$3,INFO!$Q$9,(((($D73-INFO!$Q$3)/1000)*INFO!$Q$6)+INFO!$Q$9))</f>
        <v>18</v>
      </c>
    </row>
    <row r="74" spans="1:6" x14ac:dyDescent="0.25">
      <c r="A74">
        <v>10258000</v>
      </c>
      <c r="B74" t="s">
        <v>85</v>
      </c>
      <c r="C74" t="s">
        <v>454</v>
      </c>
      <c r="D74" s="1">
        <v>1200</v>
      </c>
      <c r="F74" s="12">
        <f>IF($D74&lt;=INFO!$Q$3,INFO!$Q$9,(((($D74-INFO!$Q$3)/1000)*INFO!$Q$6)+INFO!$Q$9))</f>
        <v>18</v>
      </c>
    </row>
    <row r="75" spans="1:6" x14ac:dyDescent="0.25">
      <c r="A75">
        <v>10335000</v>
      </c>
      <c r="B75" t="s">
        <v>64</v>
      </c>
      <c r="C75" t="s">
        <v>575</v>
      </c>
      <c r="D75" s="1">
        <v>1200</v>
      </c>
      <c r="F75" s="12">
        <f>IF($D75&lt;=INFO!$Q$3,INFO!$Q$9,(((($D75-INFO!$Q$3)/1000)*INFO!$Q$6)+INFO!$Q$9))</f>
        <v>18</v>
      </c>
    </row>
    <row r="76" spans="1:6" x14ac:dyDescent="0.25">
      <c r="A76">
        <v>10112000</v>
      </c>
      <c r="B76" t="s">
        <v>109</v>
      </c>
      <c r="C76" t="s">
        <v>436</v>
      </c>
      <c r="D76" s="1">
        <v>1300</v>
      </c>
      <c r="F76" s="12">
        <f>IF($D76&lt;=INFO!$Q$3,INFO!$Q$9,(((($D76-INFO!$Q$3)/1000)*INFO!$Q$6)+INFO!$Q$9))</f>
        <v>18</v>
      </c>
    </row>
    <row r="77" spans="1:6" x14ac:dyDescent="0.25">
      <c r="A77">
        <v>10238000</v>
      </c>
      <c r="B77" t="s">
        <v>127</v>
      </c>
      <c r="C77" t="s">
        <v>475</v>
      </c>
      <c r="D77" s="1">
        <v>1300</v>
      </c>
      <c r="F77" s="12">
        <f>IF($D77&lt;=INFO!$Q$3,INFO!$Q$9,(((($D77-INFO!$Q$3)/1000)*INFO!$Q$6)+INFO!$Q$9))</f>
        <v>18</v>
      </c>
    </row>
    <row r="78" spans="1:6" x14ac:dyDescent="0.25">
      <c r="A78">
        <v>10311000</v>
      </c>
      <c r="B78" t="s">
        <v>123</v>
      </c>
      <c r="C78" t="s">
        <v>456</v>
      </c>
      <c r="D78" s="1">
        <v>1300</v>
      </c>
      <c r="F78" s="12">
        <f>IF($D78&lt;=INFO!$Q$3,INFO!$Q$9,(((($D78-INFO!$Q$3)/1000)*INFO!$Q$6)+INFO!$Q$9))</f>
        <v>18</v>
      </c>
    </row>
    <row r="79" spans="1:6" x14ac:dyDescent="0.25">
      <c r="A79">
        <v>10009000</v>
      </c>
      <c r="B79" t="s">
        <v>137</v>
      </c>
      <c r="C79" t="s">
        <v>448</v>
      </c>
      <c r="D79" s="1">
        <v>1400</v>
      </c>
      <c r="F79" s="12">
        <f>IF($D79&lt;=INFO!$Q$3,INFO!$Q$9,(((($D79-INFO!$Q$3)/1000)*INFO!$Q$6)+INFO!$Q$9))</f>
        <v>18</v>
      </c>
    </row>
    <row r="80" spans="1:6" x14ac:dyDescent="0.25">
      <c r="A80">
        <v>10022000</v>
      </c>
      <c r="B80" t="s">
        <v>102</v>
      </c>
      <c r="C80" t="s">
        <v>438</v>
      </c>
      <c r="D80" s="1">
        <v>1400</v>
      </c>
      <c r="F80" s="12">
        <f>IF($D80&lt;=INFO!$Q$3,INFO!$Q$9,(((($D80-INFO!$Q$3)/1000)*INFO!$Q$6)+INFO!$Q$9))</f>
        <v>18</v>
      </c>
    </row>
    <row r="81" spans="1:6" x14ac:dyDescent="0.25">
      <c r="A81">
        <v>10136000</v>
      </c>
      <c r="B81" t="s">
        <v>153</v>
      </c>
      <c r="C81" t="s">
        <v>407</v>
      </c>
      <c r="D81" s="1">
        <v>1400</v>
      </c>
      <c r="F81" s="12">
        <f>IF($D81&lt;=INFO!$Q$3,INFO!$Q$9,(((($D81-INFO!$Q$3)/1000)*INFO!$Q$6)+INFO!$Q$9))</f>
        <v>18</v>
      </c>
    </row>
    <row r="82" spans="1:6" x14ac:dyDescent="0.25">
      <c r="A82">
        <v>10226000</v>
      </c>
      <c r="B82" t="s">
        <v>84</v>
      </c>
      <c r="C82" t="s">
        <v>445</v>
      </c>
      <c r="D82" s="1">
        <v>1400</v>
      </c>
      <c r="F82" s="12">
        <f>IF($D82&lt;=INFO!$Q$3,INFO!$Q$9,(((($D82-INFO!$Q$3)/1000)*INFO!$Q$6)+INFO!$Q$9))</f>
        <v>18</v>
      </c>
    </row>
    <row r="83" spans="1:6" x14ac:dyDescent="0.25">
      <c r="A83">
        <v>10310500</v>
      </c>
      <c r="B83" t="s">
        <v>131</v>
      </c>
      <c r="C83" t="s">
        <v>130</v>
      </c>
      <c r="D83" s="1">
        <v>1400</v>
      </c>
      <c r="F83" s="12">
        <f>IF($D83&lt;=INFO!$Q$3,INFO!$Q$9,(((($D83-INFO!$Q$3)/1000)*INFO!$Q$6)+INFO!$Q$9))</f>
        <v>18</v>
      </c>
    </row>
    <row r="84" spans="1:6" x14ac:dyDescent="0.25">
      <c r="A84">
        <v>10336000</v>
      </c>
      <c r="B84" t="s">
        <v>98</v>
      </c>
      <c r="C84" t="s">
        <v>434</v>
      </c>
      <c r="D84" s="1">
        <v>1400</v>
      </c>
      <c r="F84" s="12">
        <f>IF($D84&lt;=INFO!$Q$3,INFO!$Q$9,(((($D84-INFO!$Q$3)/1000)*INFO!$Q$6)+INFO!$Q$9))</f>
        <v>18</v>
      </c>
    </row>
    <row r="85" spans="1:6" x14ac:dyDescent="0.25">
      <c r="A85">
        <v>10006000</v>
      </c>
      <c r="B85" t="s">
        <v>133</v>
      </c>
      <c r="C85" t="s">
        <v>478</v>
      </c>
      <c r="D85" s="1">
        <v>1500</v>
      </c>
      <c r="F85" s="12">
        <f>IF($D85&lt;=INFO!$Q$3,INFO!$Q$9,(((($D85-INFO!$Q$3)/1000)*INFO!$Q$6)+INFO!$Q$9))</f>
        <v>18</v>
      </c>
    </row>
    <row r="86" spans="1:6" x14ac:dyDescent="0.25">
      <c r="A86">
        <v>10065000</v>
      </c>
      <c r="B86" t="s">
        <v>150</v>
      </c>
      <c r="C86" t="s">
        <v>464</v>
      </c>
      <c r="D86" s="1">
        <v>1500</v>
      </c>
      <c r="F86" s="12">
        <f>IF($D86&lt;=INFO!$Q$3,INFO!$Q$9,(((($D86-INFO!$Q$3)/1000)*INFO!$Q$6)+INFO!$Q$9))</f>
        <v>18</v>
      </c>
    </row>
    <row r="87" spans="1:6" x14ac:dyDescent="0.25">
      <c r="A87">
        <v>10099000</v>
      </c>
      <c r="B87" t="s">
        <v>112</v>
      </c>
      <c r="C87" t="s">
        <v>443</v>
      </c>
      <c r="D87" s="1">
        <v>1500</v>
      </c>
      <c r="F87" s="12">
        <f>IF($D87&lt;=INFO!$Q$3,INFO!$Q$9,(((($D87-INFO!$Q$3)/1000)*INFO!$Q$6)+INFO!$Q$9))</f>
        <v>18</v>
      </c>
    </row>
    <row r="88" spans="1:6" x14ac:dyDescent="0.25">
      <c r="A88">
        <v>10125000</v>
      </c>
      <c r="B88" t="s">
        <v>226</v>
      </c>
      <c r="C88" t="s">
        <v>388</v>
      </c>
      <c r="D88" s="1">
        <v>1500</v>
      </c>
      <c r="F88" s="12">
        <f>IF($D88&lt;=INFO!$Q$3,INFO!$Q$9,(((($D88-INFO!$Q$3)/1000)*INFO!$Q$6)+INFO!$Q$9))</f>
        <v>18</v>
      </c>
    </row>
    <row r="89" spans="1:6" x14ac:dyDescent="0.25">
      <c r="A89">
        <v>10200000</v>
      </c>
      <c r="B89" t="s">
        <v>126</v>
      </c>
      <c r="C89" t="s">
        <v>451</v>
      </c>
      <c r="D89" s="1">
        <v>1500</v>
      </c>
      <c r="F89" s="12">
        <f>IF($D89&lt;=INFO!$Q$3,INFO!$Q$9,(((($D89-INFO!$Q$3)/1000)*INFO!$Q$6)+INFO!$Q$9))</f>
        <v>18</v>
      </c>
    </row>
    <row r="90" spans="1:6" x14ac:dyDescent="0.25">
      <c r="A90">
        <v>10290000</v>
      </c>
      <c r="B90" t="s">
        <v>107</v>
      </c>
      <c r="C90" t="s">
        <v>459</v>
      </c>
      <c r="D90" s="1">
        <v>1500</v>
      </c>
      <c r="F90" s="12">
        <f>IF($D90&lt;=INFO!$Q$3,INFO!$Q$9,(((($D90-INFO!$Q$3)/1000)*INFO!$Q$6)+INFO!$Q$9))</f>
        <v>18</v>
      </c>
    </row>
    <row r="91" spans="1:6" x14ac:dyDescent="0.25">
      <c r="A91">
        <v>10296000</v>
      </c>
      <c r="B91" t="s">
        <v>165</v>
      </c>
      <c r="C91" t="s">
        <v>492</v>
      </c>
      <c r="D91" s="1">
        <v>1500</v>
      </c>
      <c r="F91" s="12">
        <f>IF($D91&lt;=INFO!$Q$3,INFO!$Q$9,(((($D91-INFO!$Q$3)/1000)*INFO!$Q$6)+INFO!$Q$9))</f>
        <v>18</v>
      </c>
    </row>
    <row r="92" spans="1:6" x14ac:dyDescent="0.25">
      <c r="A92">
        <v>10191000</v>
      </c>
      <c r="B92" t="s">
        <v>97</v>
      </c>
      <c r="C92" t="s">
        <v>444</v>
      </c>
      <c r="D92" s="1">
        <v>1600</v>
      </c>
      <c r="F92" s="12">
        <f>IF($D92&lt;=INFO!$Q$3,INFO!$Q$9,(((($D92-INFO!$Q$3)/1000)*INFO!$Q$6)+INFO!$Q$9))</f>
        <v>18</v>
      </c>
    </row>
    <row r="93" spans="1:6" x14ac:dyDescent="0.25">
      <c r="A93">
        <v>10214000</v>
      </c>
      <c r="B93" t="s">
        <v>86</v>
      </c>
      <c r="C93" t="s">
        <v>452</v>
      </c>
      <c r="D93" s="1">
        <v>1600</v>
      </c>
      <c r="F93" s="12">
        <f>IF($D93&lt;=INFO!$Q$3,INFO!$Q$9,(((($D93-INFO!$Q$3)/1000)*INFO!$Q$6)+INFO!$Q$9))</f>
        <v>18</v>
      </c>
    </row>
    <row r="94" spans="1:6" x14ac:dyDescent="0.25">
      <c r="A94">
        <v>10273000</v>
      </c>
      <c r="B94" t="s">
        <v>92</v>
      </c>
      <c r="C94" t="s">
        <v>450</v>
      </c>
      <c r="D94" s="1">
        <v>1600</v>
      </c>
      <c r="F94" s="12">
        <f>IF($D94&lt;=INFO!$Q$3,INFO!$Q$9,(((($D94-INFO!$Q$3)/1000)*INFO!$Q$6)+INFO!$Q$9))</f>
        <v>18</v>
      </c>
    </row>
    <row r="95" spans="1:6" x14ac:dyDescent="0.25">
      <c r="A95">
        <v>10293000</v>
      </c>
      <c r="B95" t="s">
        <v>128</v>
      </c>
      <c r="C95" t="s">
        <v>472</v>
      </c>
      <c r="D95" s="1">
        <v>1600</v>
      </c>
      <c r="F95" s="12">
        <f>IF($D95&lt;=INFO!$Q$3,INFO!$Q$9,(((($D95-INFO!$Q$3)/1000)*INFO!$Q$6)+INFO!$Q$9))</f>
        <v>18</v>
      </c>
    </row>
    <row r="96" spans="1:6" x14ac:dyDescent="0.25">
      <c r="A96">
        <v>10070000</v>
      </c>
      <c r="B96" t="s">
        <v>151</v>
      </c>
      <c r="C96" t="s">
        <v>465</v>
      </c>
      <c r="D96" s="1">
        <v>1700</v>
      </c>
      <c r="F96" s="12">
        <f>IF($D96&lt;=INFO!$Q$3,INFO!$Q$9,(((($D96-INFO!$Q$3)/1000)*INFO!$Q$6)+INFO!$Q$9))</f>
        <v>18</v>
      </c>
    </row>
    <row r="97" spans="1:6" x14ac:dyDescent="0.25">
      <c r="A97">
        <v>10102000</v>
      </c>
      <c r="B97" t="s">
        <v>152</v>
      </c>
      <c r="C97" t="s">
        <v>466</v>
      </c>
      <c r="D97" s="1">
        <v>1700</v>
      </c>
      <c r="F97" s="12">
        <f>IF($D97&lt;=INFO!$Q$3,INFO!$Q$9,(((($D97-INFO!$Q$3)/1000)*INFO!$Q$6)+INFO!$Q$9))</f>
        <v>18</v>
      </c>
    </row>
    <row r="98" spans="1:6" x14ac:dyDescent="0.25">
      <c r="A98">
        <v>10310000</v>
      </c>
      <c r="B98" t="s">
        <v>129</v>
      </c>
      <c r="C98" t="s">
        <v>470</v>
      </c>
      <c r="D98" s="1">
        <v>1700</v>
      </c>
      <c r="F98" s="12">
        <f>IF($D98&lt;=INFO!$Q$3,INFO!$Q$9,(((($D98-INFO!$Q$3)/1000)*INFO!$Q$6)+INFO!$Q$9))</f>
        <v>18</v>
      </c>
    </row>
    <row r="99" spans="1:6" x14ac:dyDescent="0.25">
      <c r="A99">
        <v>10334000</v>
      </c>
      <c r="B99" t="s">
        <v>64</v>
      </c>
      <c r="C99" t="s">
        <v>412</v>
      </c>
      <c r="D99" s="1">
        <v>1700</v>
      </c>
      <c r="F99" s="12">
        <f>IF($D99&lt;=INFO!$Q$3,INFO!$Q$9,(((($D99-INFO!$Q$3)/1000)*INFO!$Q$6)+INFO!$Q$9))</f>
        <v>18</v>
      </c>
    </row>
    <row r="100" spans="1:6" x14ac:dyDescent="0.25">
      <c r="A100">
        <v>10020000</v>
      </c>
      <c r="B100" t="s">
        <v>138</v>
      </c>
      <c r="C100" t="s">
        <v>457</v>
      </c>
      <c r="D100" s="1">
        <v>1800</v>
      </c>
      <c r="F100" s="12">
        <f>IF($D100&lt;=INFO!$Q$3,INFO!$Q$9,(((($D100-INFO!$Q$3)/1000)*INFO!$Q$6)+INFO!$Q$9))</f>
        <v>18</v>
      </c>
    </row>
    <row r="101" spans="1:6" x14ac:dyDescent="0.25">
      <c r="A101">
        <v>10309000</v>
      </c>
      <c r="B101" t="s">
        <v>147</v>
      </c>
      <c r="C101" t="s">
        <v>455</v>
      </c>
      <c r="D101" s="1">
        <v>1800</v>
      </c>
      <c r="F101" s="12">
        <f>IF($D101&lt;=INFO!$Q$3,INFO!$Q$9,(((($D101-INFO!$Q$3)/1000)*INFO!$Q$6)+INFO!$Q$9))</f>
        <v>18</v>
      </c>
    </row>
    <row r="102" spans="1:6" x14ac:dyDescent="0.25">
      <c r="A102">
        <v>10365000</v>
      </c>
      <c r="B102" t="s">
        <v>155</v>
      </c>
      <c r="C102" t="s">
        <v>519</v>
      </c>
      <c r="D102" s="1">
        <v>1800</v>
      </c>
      <c r="F102" s="12">
        <f>IF($D102&lt;=INFO!$Q$3,INFO!$Q$9,(((($D102-INFO!$Q$3)/1000)*INFO!$Q$6)+INFO!$Q$9))</f>
        <v>18</v>
      </c>
    </row>
    <row r="103" spans="1:6" x14ac:dyDescent="0.25">
      <c r="A103">
        <v>10038500</v>
      </c>
      <c r="B103" t="s">
        <v>118</v>
      </c>
      <c r="C103" t="s">
        <v>460</v>
      </c>
      <c r="D103" s="1">
        <v>1900</v>
      </c>
      <c r="F103" s="12">
        <f>IF($D103&lt;=INFO!$Q$3,INFO!$Q$9,(((($D103-INFO!$Q$3)/1000)*INFO!$Q$6)+INFO!$Q$9))</f>
        <v>18</v>
      </c>
    </row>
    <row r="104" spans="1:6" x14ac:dyDescent="0.25">
      <c r="A104">
        <v>10075000</v>
      </c>
      <c r="B104" t="s">
        <v>80</v>
      </c>
      <c r="C104" t="s">
        <v>421</v>
      </c>
      <c r="D104" s="1">
        <v>1900</v>
      </c>
      <c r="F104" s="12">
        <f>IF($D104&lt;=INFO!$Q$3,INFO!$Q$9,(((($D104-INFO!$Q$3)/1000)*INFO!$Q$6)+INFO!$Q$9))</f>
        <v>18</v>
      </c>
    </row>
    <row r="105" spans="1:6" x14ac:dyDescent="0.25">
      <c r="A105">
        <v>10174000</v>
      </c>
      <c r="B105" t="s">
        <v>140</v>
      </c>
      <c r="C105" t="s">
        <v>429</v>
      </c>
      <c r="D105" s="1">
        <v>1900</v>
      </c>
      <c r="F105" s="12">
        <f>IF($D105&lt;=INFO!$Q$3,INFO!$Q$9,(((($D105-INFO!$Q$3)/1000)*INFO!$Q$6)+INFO!$Q$9))</f>
        <v>18</v>
      </c>
    </row>
    <row r="106" spans="1:6" x14ac:dyDescent="0.25">
      <c r="A106">
        <v>10180000</v>
      </c>
      <c r="B106" t="s">
        <v>164</v>
      </c>
      <c r="C106" t="s">
        <v>468</v>
      </c>
      <c r="D106" s="1">
        <v>1900</v>
      </c>
      <c r="F106" s="12">
        <f>IF($D106&lt;=INFO!$Q$3,INFO!$Q$9,(((($D106-INFO!$Q$3)/1000)*INFO!$Q$6)+INFO!$Q$9))</f>
        <v>18</v>
      </c>
    </row>
    <row r="107" spans="1:6" x14ac:dyDescent="0.25">
      <c r="A107">
        <v>10280000</v>
      </c>
      <c r="B107" t="s">
        <v>186</v>
      </c>
      <c r="C107" t="s">
        <v>487</v>
      </c>
      <c r="D107" s="1">
        <v>2000</v>
      </c>
      <c r="F107" s="12">
        <f>IF($D107&lt;=INFO!$Q$3,INFO!$Q$9,(((($D107-INFO!$Q$3)/1000)*INFO!$Q$6)+INFO!$Q$9))</f>
        <v>18</v>
      </c>
    </row>
    <row r="108" spans="1:6" x14ac:dyDescent="0.25">
      <c r="A108">
        <v>10362000</v>
      </c>
      <c r="B108" t="s">
        <v>352</v>
      </c>
      <c r="C108" t="s">
        <v>403</v>
      </c>
      <c r="D108" s="1">
        <v>2000</v>
      </c>
      <c r="F108" s="12">
        <f>IF($D108&lt;=INFO!$Q$3,INFO!$Q$9,(((($D108-INFO!$Q$3)/1000)*INFO!$Q$6)+INFO!$Q$9))</f>
        <v>18</v>
      </c>
    </row>
    <row r="109" spans="1:6" x14ac:dyDescent="0.25">
      <c r="A109">
        <v>10055000</v>
      </c>
      <c r="B109" t="s">
        <v>74</v>
      </c>
      <c r="C109" t="s">
        <v>13</v>
      </c>
      <c r="D109" s="1">
        <v>2100</v>
      </c>
      <c r="F109" s="12">
        <f>IF($D109&lt;=INFO!$Q$3,INFO!$Q$9,(((($D109-INFO!$Q$3)/1000)*INFO!$Q$6)+INFO!$Q$9))</f>
        <v>18</v>
      </c>
    </row>
    <row r="110" spans="1:6" x14ac:dyDescent="0.25">
      <c r="A110">
        <v>10057000</v>
      </c>
      <c r="B110" t="s">
        <v>110</v>
      </c>
      <c r="C110" t="s">
        <v>439</v>
      </c>
      <c r="D110" s="1">
        <v>2100</v>
      </c>
      <c r="F110" s="12">
        <f>IF($D110&lt;=INFO!$Q$3,INFO!$Q$9,(((($D110-INFO!$Q$3)/1000)*INFO!$Q$6)+INFO!$Q$9))</f>
        <v>18</v>
      </c>
    </row>
    <row r="111" spans="1:6" x14ac:dyDescent="0.25">
      <c r="A111">
        <v>10003000</v>
      </c>
      <c r="B111" t="s">
        <v>88</v>
      </c>
      <c r="C111" t="s">
        <v>433</v>
      </c>
      <c r="D111" s="1">
        <v>2200</v>
      </c>
      <c r="F111" s="12">
        <f>IF($D111&lt;=INFO!$Q$3,INFO!$Q$9,(((($D111-INFO!$Q$3)/1000)*INFO!$Q$6)+INFO!$Q$9))</f>
        <v>18</v>
      </c>
    </row>
    <row r="112" spans="1:6" x14ac:dyDescent="0.25">
      <c r="A112">
        <v>10048000</v>
      </c>
      <c r="B112" t="s">
        <v>144</v>
      </c>
      <c r="C112" t="s">
        <v>471</v>
      </c>
      <c r="D112" s="1">
        <v>2200</v>
      </c>
      <c r="F112" s="12">
        <f>IF($D112&lt;=INFO!$Q$3,INFO!$Q$9,(((($D112-INFO!$Q$3)/1000)*INFO!$Q$6)+INFO!$Q$9))</f>
        <v>18</v>
      </c>
    </row>
    <row r="113" spans="1:6" x14ac:dyDescent="0.25">
      <c r="A113">
        <v>10143000</v>
      </c>
      <c r="B113" t="s">
        <v>287</v>
      </c>
      <c r="C113" t="s">
        <v>288</v>
      </c>
      <c r="D113" s="1">
        <v>2200</v>
      </c>
      <c r="F113" s="12">
        <f>IF($D113&lt;=INFO!$Q$3,INFO!$Q$9,(((($D113-INFO!$Q$3)/1000)*INFO!$Q$6)+INFO!$Q$9))</f>
        <v>18</v>
      </c>
    </row>
    <row r="114" spans="1:6" x14ac:dyDescent="0.25">
      <c r="A114">
        <v>10162000</v>
      </c>
      <c r="B114" t="s">
        <v>203</v>
      </c>
      <c r="C114" t="s">
        <v>590</v>
      </c>
      <c r="D114" s="1">
        <v>2200</v>
      </c>
      <c r="F114" s="12">
        <f>IF($D114&lt;=INFO!$Q$3,INFO!$Q$9,(((($D114-INFO!$Q$3)/1000)*INFO!$Q$6)+INFO!$Q$9))</f>
        <v>18</v>
      </c>
    </row>
    <row r="115" spans="1:6" x14ac:dyDescent="0.25">
      <c r="A115">
        <v>10304000</v>
      </c>
      <c r="B115" t="s">
        <v>146</v>
      </c>
      <c r="C115" t="s">
        <v>488</v>
      </c>
      <c r="D115" s="1">
        <v>2200</v>
      </c>
      <c r="F115" s="12">
        <f>IF($D115&lt;=INFO!$Q$3,INFO!$Q$9,(((($D115-INFO!$Q$3)/1000)*INFO!$Q$6)+INFO!$Q$9))</f>
        <v>18</v>
      </c>
    </row>
    <row r="116" spans="1:6" x14ac:dyDescent="0.25">
      <c r="A116">
        <v>10028000</v>
      </c>
      <c r="B116" t="s">
        <v>182</v>
      </c>
      <c r="C116" t="s">
        <v>481</v>
      </c>
      <c r="D116" s="1">
        <v>2300</v>
      </c>
      <c r="F116" s="12">
        <f>IF($D116&lt;=INFO!$Q$3,INFO!$Q$9,(((($D116-INFO!$Q$3)/1000)*INFO!$Q$6)+INFO!$Q$9))</f>
        <v>18</v>
      </c>
    </row>
    <row r="117" spans="1:6" x14ac:dyDescent="0.25">
      <c r="A117">
        <v>10082000</v>
      </c>
      <c r="B117" t="s">
        <v>166</v>
      </c>
      <c r="C117" t="s">
        <v>482</v>
      </c>
      <c r="D117" s="1">
        <v>2300</v>
      </c>
      <c r="F117" s="12">
        <f>IF($D117&lt;=INFO!$Q$3,INFO!$Q$9,(((($D117-INFO!$Q$3)/1000)*INFO!$Q$6)+INFO!$Q$9))</f>
        <v>18</v>
      </c>
    </row>
    <row r="118" spans="1:6" x14ac:dyDescent="0.25">
      <c r="A118">
        <v>10158500</v>
      </c>
      <c r="B118" t="s">
        <v>247</v>
      </c>
      <c r="C118" t="s">
        <v>619</v>
      </c>
      <c r="D118" s="1">
        <v>2300</v>
      </c>
      <c r="F118" s="12">
        <f>IF($D118&lt;=INFO!$Q$3,INFO!$Q$9,(((($D118-INFO!$Q$3)/1000)*INFO!$Q$6)+INFO!$Q$9))</f>
        <v>18</v>
      </c>
    </row>
    <row r="119" spans="1:6" x14ac:dyDescent="0.25">
      <c r="A119">
        <v>10220000</v>
      </c>
      <c r="B119" t="s">
        <v>170</v>
      </c>
      <c r="C119" t="s">
        <v>491</v>
      </c>
      <c r="D119" s="1">
        <v>2300</v>
      </c>
      <c r="F119" s="12">
        <f>IF($D119&lt;=INFO!$Q$3,INFO!$Q$9,(((($D119-INFO!$Q$3)/1000)*INFO!$Q$6)+INFO!$Q$9))</f>
        <v>18</v>
      </c>
    </row>
    <row r="120" spans="1:6" x14ac:dyDescent="0.25">
      <c r="A120">
        <v>10319000</v>
      </c>
      <c r="B120" t="s">
        <v>77</v>
      </c>
      <c r="C120" t="s">
        <v>507</v>
      </c>
      <c r="D120" s="1">
        <v>2300</v>
      </c>
      <c r="F120" s="12">
        <f>IF($D120&lt;=INFO!$Q$3,INFO!$Q$9,(((($D120-INFO!$Q$3)/1000)*INFO!$Q$6)+INFO!$Q$9))</f>
        <v>18</v>
      </c>
    </row>
    <row r="121" spans="1:6" x14ac:dyDescent="0.25">
      <c r="A121">
        <v>10016000</v>
      </c>
      <c r="B121" t="s">
        <v>142</v>
      </c>
      <c r="C121" t="s">
        <v>477</v>
      </c>
      <c r="D121" s="1">
        <v>2400</v>
      </c>
      <c r="F121" s="12">
        <f>IF($D121&lt;=INFO!$Q$3,INFO!$Q$9,(((($D121-INFO!$Q$3)/1000)*INFO!$Q$6)+INFO!$Q$9))</f>
        <v>18</v>
      </c>
    </row>
    <row r="122" spans="1:6" x14ac:dyDescent="0.25">
      <c r="A122">
        <v>10089000</v>
      </c>
      <c r="B122" t="s">
        <v>159</v>
      </c>
      <c r="C122" t="s">
        <v>483</v>
      </c>
      <c r="D122" s="1">
        <v>2400</v>
      </c>
      <c r="F122" s="12">
        <f>IF($D122&lt;=INFO!$Q$3,INFO!$Q$9,(((($D122-INFO!$Q$3)/1000)*INFO!$Q$6)+INFO!$Q$9))</f>
        <v>18</v>
      </c>
    </row>
    <row r="123" spans="1:6" x14ac:dyDescent="0.25">
      <c r="A123">
        <v>10171000</v>
      </c>
      <c r="B123" t="s">
        <v>169</v>
      </c>
      <c r="C123" t="s">
        <v>559</v>
      </c>
      <c r="D123" s="1">
        <v>2400</v>
      </c>
      <c r="F123" s="12">
        <f>IF($D123&lt;=INFO!$Q$3,INFO!$Q$9,(((($D123-INFO!$Q$3)/1000)*INFO!$Q$6)+INFO!$Q$9))</f>
        <v>18</v>
      </c>
    </row>
    <row r="124" spans="1:6" x14ac:dyDescent="0.25">
      <c r="A124">
        <v>10176000</v>
      </c>
      <c r="B124" t="s">
        <v>195</v>
      </c>
      <c r="C124" t="s">
        <v>484</v>
      </c>
      <c r="D124" s="1">
        <v>2400</v>
      </c>
      <c r="F124" s="12">
        <f>IF($D124&lt;=INFO!$Q$3,INFO!$Q$9,(((($D124-INFO!$Q$3)/1000)*INFO!$Q$6)+INFO!$Q$9))</f>
        <v>18</v>
      </c>
    </row>
    <row r="125" spans="1:6" x14ac:dyDescent="0.25">
      <c r="A125">
        <v>10197000</v>
      </c>
      <c r="B125" t="s">
        <v>154</v>
      </c>
      <c r="C125" t="s">
        <v>485</v>
      </c>
      <c r="D125" s="1">
        <v>2400</v>
      </c>
      <c r="F125" s="12">
        <f>IF($D125&lt;=INFO!$Q$3,INFO!$Q$9,(((($D125-INFO!$Q$3)/1000)*INFO!$Q$6)+INFO!$Q$9))</f>
        <v>18</v>
      </c>
    </row>
    <row r="126" spans="1:6" x14ac:dyDescent="0.25">
      <c r="A126">
        <v>10239000</v>
      </c>
      <c r="B126" t="s">
        <v>40</v>
      </c>
      <c r="C126" t="s">
        <v>486</v>
      </c>
      <c r="D126" s="1">
        <v>2400</v>
      </c>
      <c r="F126" s="12">
        <f>IF($D126&lt;=INFO!$Q$3,INFO!$Q$9,(((($D126-INFO!$Q$3)/1000)*INFO!$Q$6)+INFO!$Q$9))</f>
        <v>18</v>
      </c>
    </row>
    <row r="127" spans="1:6" x14ac:dyDescent="0.25">
      <c r="A127">
        <v>10300000</v>
      </c>
      <c r="B127" t="s">
        <v>180</v>
      </c>
      <c r="C127" t="s">
        <v>503</v>
      </c>
      <c r="D127" s="1">
        <v>2400</v>
      </c>
      <c r="F127" s="12">
        <f>IF($D127&lt;=INFO!$Q$3,INFO!$Q$9,(((($D127-INFO!$Q$3)/1000)*INFO!$Q$6)+INFO!$Q$9))</f>
        <v>18</v>
      </c>
    </row>
    <row r="128" spans="1:6" x14ac:dyDescent="0.25">
      <c r="A128">
        <v>10027000</v>
      </c>
      <c r="B128" t="s">
        <v>157</v>
      </c>
      <c r="C128" t="s">
        <v>480</v>
      </c>
      <c r="D128" s="1">
        <v>2500</v>
      </c>
      <c r="F128" s="12">
        <f>IF($D128&lt;=INFO!$Q$3,INFO!$Q$9,(((($D128-INFO!$Q$3)/1000)*INFO!$Q$6)+INFO!$Q$9))</f>
        <v>18</v>
      </c>
    </row>
    <row r="129" spans="1:6" x14ac:dyDescent="0.25">
      <c r="A129">
        <v>10039000</v>
      </c>
      <c r="B129" t="s">
        <v>199</v>
      </c>
      <c r="C129" t="s">
        <v>550</v>
      </c>
      <c r="D129" s="1">
        <v>2500</v>
      </c>
      <c r="F129" s="12">
        <f>IF($D129&lt;=INFO!$Q$3,INFO!$Q$9,(((($D129-INFO!$Q$3)/1000)*INFO!$Q$6)+INFO!$Q$9))</f>
        <v>18</v>
      </c>
    </row>
    <row r="130" spans="1:6" x14ac:dyDescent="0.25">
      <c r="A130">
        <v>10104000</v>
      </c>
      <c r="B130" t="s">
        <v>160</v>
      </c>
      <c r="C130" t="s">
        <v>479</v>
      </c>
      <c r="D130" s="1">
        <v>2500</v>
      </c>
      <c r="F130" s="12">
        <f>IF($D130&lt;=INFO!$Q$3,INFO!$Q$9,(((($D130-INFO!$Q$3)/1000)*INFO!$Q$6)+INFO!$Q$9))</f>
        <v>18</v>
      </c>
    </row>
    <row r="131" spans="1:6" x14ac:dyDescent="0.25">
      <c r="A131">
        <v>10305000</v>
      </c>
      <c r="B131" t="s">
        <v>116</v>
      </c>
      <c r="C131" t="s">
        <v>462</v>
      </c>
      <c r="D131" s="1">
        <v>2500</v>
      </c>
      <c r="F131" s="12">
        <f>IF($D131&lt;=INFO!$Q$3,INFO!$Q$9,(((($D131-INFO!$Q$3)/1000)*INFO!$Q$6)+INFO!$Q$9))</f>
        <v>18</v>
      </c>
    </row>
    <row r="132" spans="1:6" x14ac:dyDescent="0.25">
      <c r="A132">
        <v>10312000</v>
      </c>
      <c r="B132" t="s">
        <v>197</v>
      </c>
      <c r="C132" t="s">
        <v>527</v>
      </c>
      <c r="D132" s="1">
        <v>2500</v>
      </c>
      <c r="F132" s="12">
        <f>IF($D132&lt;=INFO!$Q$3,INFO!$Q$9,(((($D132-INFO!$Q$3)/1000)*INFO!$Q$6)+INFO!$Q$9))</f>
        <v>18</v>
      </c>
    </row>
    <row r="133" spans="1:6" x14ac:dyDescent="0.25">
      <c r="A133">
        <v>10011000</v>
      </c>
      <c r="B133" t="s">
        <v>149</v>
      </c>
      <c r="C133" t="s">
        <v>627</v>
      </c>
      <c r="D133" s="1">
        <v>2600</v>
      </c>
      <c r="F133" s="12">
        <f>IF($D133&lt;=INFO!$Q$3,INFO!$Q$9,(((($D133-INFO!$Q$3)/1000)*INFO!$Q$6)+INFO!$Q$9))</f>
        <v>18</v>
      </c>
    </row>
    <row r="134" spans="1:6" x14ac:dyDescent="0.25">
      <c r="A134">
        <v>10150000</v>
      </c>
      <c r="B134" t="s">
        <v>161</v>
      </c>
      <c r="C134" t="s">
        <v>474</v>
      </c>
      <c r="D134" s="1">
        <v>2600</v>
      </c>
      <c r="F134" s="12">
        <f>IF($D134&lt;=INFO!$Q$3,INFO!$Q$9,(((($D134-INFO!$Q$3)/1000)*INFO!$Q$6)+INFO!$Q$9))</f>
        <v>18</v>
      </c>
    </row>
    <row r="135" spans="1:6" x14ac:dyDescent="0.25">
      <c r="A135">
        <v>10185000</v>
      </c>
      <c r="B135" t="s">
        <v>72</v>
      </c>
      <c r="C135" t="s">
        <v>409</v>
      </c>
      <c r="D135" s="1">
        <v>2600</v>
      </c>
      <c r="F135" s="12">
        <f>IF($D135&lt;=INFO!$Q$3,INFO!$Q$9,(((($D135-INFO!$Q$3)/1000)*INFO!$Q$6)+INFO!$Q$9))</f>
        <v>18</v>
      </c>
    </row>
    <row r="136" spans="1:6" x14ac:dyDescent="0.25">
      <c r="A136">
        <v>10257000</v>
      </c>
      <c r="B136" t="s">
        <v>278</v>
      </c>
      <c r="C136" t="s">
        <v>524</v>
      </c>
      <c r="D136" s="1">
        <v>2600</v>
      </c>
      <c r="F136" s="12">
        <f>IF($D136&lt;=INFO!$Q$3,INFO!$Q$9,(((($D136-INFO!$Q$3)/1000)*INFO!$Q$6)+INFO!$Q$9))</f>
        <v>18</v>
      </c>
    </row>
    <row r="137" spans="1:6" x14ac:dyDescent="0.25">
      <c r="A137">
        <v>10294500</v>
      </c>
      <c r="B137" t="s">
        <v>320</v>
      </c>
      <c r="C137" t="s">
        <v>614</v>
      </c>
      <c r="D137" s="1">
        <v>2600</v>
      </c>
      <c r="F137" s="12">
        <f>IF($D137&lt;=INFO!$Q$3,INFO!$Q$9,(((($D137-INFO!$Q$3)/1000)*INFO!$Q$6)+INFO!$Q$9))</f>
        <v>18</v>
      </c>
    </row>
    <row r="138" spans="1:6" x14ac:dyDescent="0.25">
      <c r="A138">
        <v>10317000</v>
      </c>
      <c r="B138" t="s">
        <v>227</v>
      </c>
      <c r="C138" t="s">
        <v>603</v>
      </c>
      <c r="D138" s="1">
        <v>2600</v>
      </c>
      <c r="F138" s="12">
        <f>IF($D138&lt;=INFO!$Q$3,INFO!$Q$9,(((($D138-INFO!$Q$3)/1000)*INFO!$Q$6)+INFO!$Q$9))</f>
        <v>18</v>
      </c>
    </row>
    <row r="139" spans="1:6" x14ac:dyDescent="0.25">
      <c r="A139">
        <v>10025000</v>
      </c>
      <c r="B139" t="s">
        <v>188</v>
      </c>
      <c r="C139" t="s">
        <v>504</v>
      </c>
      <c r="D139" s="1">
        <v>2700</v>
      </c>
      <c r="F139" s="12">
        <f>IF($D139&lt;=INFO!$Q$3,INFO!$Q$9,(((($D139-INFO!$Q$3)/1000)*INFO!$Q$6)+INFO!$Q$9))</f>
        <v>18</v>
      </c>
    </row>
    <row r="140" spans="1:6" x14ac:dyDescent="0.25">
      <c r="A140">
        <v>10051000</v>
      </c>
      <c r="B140" t="s">
        <v>211</v>
      </c>
      <c r="C140" t="s">
        <v>514</v>
      </c>
      <c r="D140" s="1">
        <v>2700</v>
      </c>
      <c r="F140" s="12">
        <f>IF($D140&lt;=INFO!$Q$3,INFO!$Q$9,(((($D140-INFO!$Q$3)/1000)*INFO!$Q$6)+INFO!$Q$9))</f>
        <v>18</v>
      </c>
    </row>
    <row r="141" spans="1:6" x14ac:dyDescent="0.25">
      <c r="A141">
        <v>10157000</v>
      </c>
      <c r="B141" t="s">
        <v>163</v>
      </c>
      <c r="C141" t="s">
        <v>498</v>
      </c>
      <c r="D141" s="1">
        <v>2700</v>
      </c>
      <c r="F141" s="12">
        <f>IF($D141&lt;=INFO!$Q$3,INFO!$Q$9,(((($D141-INFO!$Q$3)/1000)*INFO!$Q$6)+INFO!$Q$9))</f>
        <v>18</v>
      </c>
    </row>
    <row r="142" spans="1:6" x14ac:dyDescent="0.25">
      <c r="A142">
        <v>10170000</v>
      </c>
      <c r="B142" t="s">
        <v>176</v>
      </c>
      <c r="C142" t="s">
        <v>490</v>
      </c>
      <c r="D142" s="1">
        <v>2700</v>
      </c>
      <c r="F142" s="12">
        <f>IF($D142&lt;=INFO!$Q$3,INFO!$Q$9,(((($D142-INFO!$Q$3)/1000)*INFO!$Q$6)+INFO!$Q$9))</f>
        <v>18</v>
      </c>
    </row>
    <row r="143" spans="1:6" x14ac:dyDescent="0.25">
      <c r="A143">
        <v>10217000</v>
      </c>
      <c r="B143" t="s">
        <v>371</v>
      </c>
      <c r="C143" t="s">
        <v>663</v>
      </c>
      <c r="D143" s="1">
        <v>2700</v>
      </c>
      <c r="F143" s="12">
        <f>IF($D143&lt;=INFO!$Q$3,INFO!$Q$9,(((($D143-INFO!$Q$3)/1000)*INFO!$Q$6)+INFO!$Q$9))</f>
        <v>18</v>
      </c>
    </row>
    <row r="144" spans="1:6" x14ac:dyDescent="0.25">
      <c r="A144">
        <v>10219000</v>
      </c>
      <c r="B144" t="s">
        <v>317</v>
      </c>
      <c r="C144" t="s">
        <v>602</v>
      </c>
      <c r="D144" s="1">
        <v>2700</v>
      </c>
      <c r="F144" s="12">
        <f>IF($D144&lt;=INFO!$Q$3,INFO!$Q$9,(((($D144-INFO!$Q$3)/1000)*INFO!$Q$6)+INFO!$Q$9))</f>
        <v>18</v>
      </c>
    </row>
    <row r="145" spans="1:6" x14ac:dyDescent="0.25">
      <c r="A145">
        <v>10251000</v>
      </c>
      <c r="B145" t="s">
        <v>242</v>
      </c>
      <c r="C145" t="s">
        <v>580</v>
      </c>
      <c r="D145" s="1">
        <v>2700</v>
      </c>
      <c r="F145" s="12">
        <f>IF($D145&lt;=INFO!$Q$3,INFO!$Q$9,(((($D145-INFO!$Q$3)/1000)*INFO!$Q$6)+INFO!$Q$9))</f>
        <v>18</v>
      </c>
    </row>
    <row r="146" spans="1:6" x14ac:dyDescent="0.25">
      <c r="A146">
        <v>10029000</v>
      </c>
      <c r="B146" t="s">
        <v>198</v>
      </c>
      <c r="C146" t="s">
        <v>502</v>
      </c>
      <c r="D146" s="1">
        <v>2800</v>
      </c>
      <c r="F146" s="12">
        <f>IF($D146&lt;=INFO!$Q$3,INFO!$Q$9,(((($D146-INFO!$Q$3)/1000)*INFO!$Q$6)+INFO!$Q$9))</f>
        <v>18</v>
      </c>
    </row>
    <row r="147" spans="1:6" x14ac:dyDescent="0.25">
      <c r="A147">
        <v>10098000</v>
      </c>
      <c r="B147" t="s">
        <v>200</v>
      </c>
      <c r="C147" t="s">
        <v>419</v>
      </c>
      <c r="D147" s="1">
        <v>2800</v>
      </c>
      <c r="F147" s="12">
        <f>IF($D147&lt;=INFO!$Q$3,INFO!$Q$9,(((($D147-INFO!$Q$3)/1000)*INFO!$Q$6)+INFO!$Q$9))</f>
        <v>18</v>
      </c>
    </row>
    <row r="148" spans="1:6" x14ac:dyDescent="0.25">
      <c r="A148">
        <v>10115000</v>
      </c>
      <c r="B148" t="s">
        <v>175</v>
      </c>
      <c r="C148" t="s">
        <v>496</v>
      </c>
      <c r="D148" s="1">
        <v>2800</v>
      </c>
      <c r="F148" s="12">
        <f>IF($D148&lt;=INFO!$Q$3,INFO!$Q$9,(((($D148-INFO!$Q$3)/1000)*INFO!$Q$6)+INFO!$Q$9))</f>
        <v>18</v>
      </c>
    </row>
    <row r="149" spans="1:6" x14ac:dyDescent="0.25">
      <c r="A149">
        <v>10124000</v>
      </c>
      <c r="B149" t="s">
        <v>201</v>
      </c>
      <c r="C149" t="s">
        <v>534</v>
      </c>
      <c r="D149" s="1">
        <v>2800</v>
      </c>
      <c r="F149" s="12">
        <f>IF($D149&lt;=INFO!$Q$3,INFO!$Q$9,(((($D149-INFO!$Q$3)/1000)*INFO!$Q$6)+INFO!$Q$9))</f>
        <v>18</v>
      </c>
    </row>
    <row r="150" spans="1:6" x14ac:dyDescent="0.25">
      <c r="A150">
        <v>10145000</v>
      </c>
      <c r="B150" t="s">
        <v>219</v>
      </c>
      <c r="C150" t="s">
        <v>132</v>
      </c>
      <c r="D150" s="1">
        <v>2800</v>
      </c>
      <c r="F150" s="12">
        <f>IF($D150&lt;=INFO!$Q$3,INFO!$Q$9,(((($D150-INFO!$Q$3)/1000)*INFO!$Q$6)+INFO!$Q$9))</f>
        <v>18</v>
      </c>
    </row>
    <row r="151" spans="1:6" x14ac:dyDescent="0.25">
      <c r="A151">
        <v>10265000</v>
      </c>
      <c r="B151" t="s">
        <v>221</v>
      </c>
      <c r="C151" t="s">
        <v>553</v>
      </c>
      <c r="D151" s="1">
        <v>2800</v>
      </c>
      <c r="F151" s="12">
        <f>IF($D151&lt;=INFO!$Q$3,INFO!$Q$9,(((($D151-INFO!$Q$3)/1000)*INFO!$Q$6)+INFO!$Q$9))</f>
        <v>18</v>
      </c>
    </row>
    <row r="152" spans="1:6" x14ac:dyDescent="0.25">
      <c r="A152">
        <v>10323000</v>
      </c>
      <c r="B152" t="s">
        <v>173</v>
      </c>
      <c r="C152" t="s">
        <v>493</v>
      </c>
      <c r="D152" s="1">
        <v>2800</v>
      </c>
      <c r="F152" s="12">
        <f>IF($D152&lt;=INFO!$Q$3,INFO!$Q$9,(((($D152-INFO!$Q$3)/1000)*INFO!$Q$6)+INFO!$Q$9))</f>
        <v>18</v>
      </c>
    </row>
    <row r="153" spans="1:6" x14ac:dyDescent="0.25">
      <c r="A153">
        <v>10271000</v>
      </c>
      <c r="B153" t="s">
        <v>178</v>
      </c>
      <c r="C153" t="s">
        <v>500</v>
      </c>
      <c r="D153" s="1">
        <v>2900</v>
      </c>
      <c r="F153" s="12">
        <f>IF($D153&lt;=INFO!$Q$3,INFO!$Q$9,(((($D153-INFO!$Q$3)/1000)*INFO!$Q$6)+INFO!$Q$9))</f>
        <v>18</v>
      </c>
    </row>
    <row r="154" spans="1:6" x14ac:dyDescent="0.25">
      <c r="A154">
        <v>10012000</v>
      </c>
      <c r="B154" t="s">
        <v>187</v>
      </c>
      <c r="C154" t="s">
        <v>494</v>
      </c>
      <c r="D154" s="1">
        <v>2900</v>
      </c>
      <c r="F154" s="12">
        <f>IF($D154&lt;=INFO!$Q$3,INFO!$Q$9,(((($D154-INFO!$Q$3)/1000)*INFO!$Q$6)+INFO!$Q$9))</f>
        <v>18</v>
      </c>
    </row>
    <row r="155" spans="1:6" x14ac:dyDescent="0.25">
      <c r="A155">
        <v>10023000</v>
      </c>
      <c r="B155" t="s">
        <v>272</v>
      </c>
      <c r="C155" t="s">
        <v>598</v>
      </c>
      <c r="D155" s="1">
        <v>3000</v>
      </c>
      <c r="F155" s="12">
        <f>IF($D155&lt;=INFO!$Q$3,INFO!$Q$9,(((($D155-INFO!$Q$3)/1000)*INFO!$Q$6)+INFO!$Q$9))</f>
        <v>18</v>
      </c>
    </row>
    <row r="156" spans="1:6" x14ac:dyDescent="0.25">
      <c r="A156">
        <v>10105000</v>
      </c>
      <c r="B156" t="s">
        <v>299</v>
      </c>
      <c r="C156" t="s">
        <v>531</v>
      </c>
      <c r="D156" s="1">
        <v>3000</v>
      </c>
      <c r="F156" s="12">
        <f>IF($D156&lt;=INFO!$Q$3,INFO!$Q$9,(((($D156-INFO!$Q$3)/1000)*INFO!$Q$6)+INFO!$Q$9))</f>
        <v>18</v>
      </c>
    </row>
    <row r="157" spans="1:6" x14ac:dyDescent="0.25">
      <c r="A157">
        <v>10203000</v>
      </c>
      <c r="B157" t="s">
        <v>205</v>
      </c>
      <c r="C157" t="s">
        <v>546</v>
      </c>
      <c r="D157" s="1">
        <v>3000</v>
      </c>
      <c r="F157" s="12">
        <f>IF($D157&lt;=INFO!$Q$3,INFO!$Q$9,(((($D157-INFO!$Q$3)/1000)*INFO!$Q$6)+INFO!$Q$9))</f>
        <v>18</v>
      </c>
    </row>
    <row r="158" spans="1:6" x14ac:dyDescent="0.25">
      <c r="A158">
        <v>10244000</v>
      </c>
      <c r="B158" t="s">
        <v>189</v>
      </c>
      <c r="C158" t="s">
        <v>523</v>
      </c>
      <c r="D158" s="1">
        <v>3000</v>
      </c>
      <c r="F158" s="12">
        <f>IF($D158&lt;=INFO!$Q$3,INFO!$Q$9,(((($D158-INFO!$Q$3)/1000)*INFO!$Q$6)+INFO!$Q$9))</f>
        <v>18</v>
      </c>
    </row>
    <row r="159" spans="1:6" x14ac:dyDescent="0.25">
      <c r="A159">
        <v>10360000</v>
      </c>
      <c r="B159" t="s">
        <v>194</v>
      </c>
      <c r="C159" t="s">
        <v>513</v>
      </c>
      <c r="D159" s="1">
        <v>3000</v>
      </c>
      <c r="F159" s="12">
        <f>IF($D159&lt;=INFO!$Q$3,INFO!$Q$9,(((($D159-INFO!$Q$3)/1000)*INFO!$Q$6)+INFO!$Q$9))</f>
        <v>18</v>
      </c>
    </row>
    <row r="160" spans="1:6" x14ac:dyDescent="0.25">
      <c r="A160">
        <v>10007000</v>
      </c>
      <c r="B160" t="s">
        <v>174</v>
      </c>
      <c r="C160" t="s">
        <v>476</v>
      </c>
      <c r="D160" s="1">
        <v>3100</v>
      </c>
      <c r="F160" s="12">
        <f>IF($D160&lt;=INFO!$Q$3,INFO!$Q$9,(((($D160-INFO!$Q$3)/1000)*INFO!$Q$6)+INFO!$Q$9))</f>
        <v>18.3</v>
      </c>
    </row>
    <row r="161" spans="1:6" x14ac:dyDescent="0.25">
      <c r="A161">
        <v>10030500</v>
      </c>
      <c r="B161" t="s">
        <v>337</v>
      </c>
      <c r="C161" t="s">
        <v>381</v>
      </c>
      <c r="D161" s="1">
        <v>3100</v>
      </c>
      <c r="F161" s="12">
        <f>IF($D161&lt;=INFO!$Q$3,INFO!$Q$9,(((($D161-INFO!$Q$3)/1000)*INFO!$Q$6)+INFO!$Q$9))</f>
        <v>18.3</v>
      </c>
    </row>
    <row r="162" spans="1:6" x14ac:dyDescent="0.25">
      <c r="A162">
        <v>10064000</v>
      </c>
      <c r="B162" t="s">
        <v>206</v>
      </c>
      <c r="C162" t="s">
        <v>537</v>
      </c>
      <c r="D162" s="1">
        <v>3100</v>
      </c>
      <c r="F162" s="12">
        <f>IF($D162&lt;=INFO!$Q$3,INFO!$Q$9,(((($D162-INFO!$Q$3)/1000)*INFO!$Q$6)+INFO!$Q$9))</f>
        <v>18.3</v>
      </c>
    </row>
    <row r="163" spans="1:6" x14ac:dyDescent="0.25">
      <c r="A163">
        <v>10281000</v>
      </c>
      <c r="B163" t="s">
        <v>190</v>
      </c>
      <c r="C163" t="s">
        <v>525</v>
      </c>
      <c r="D163" s="1">
        <v>3100</v>
      </c>
      <c r="F163" s="12">
        <f>IF($D163&lt;=INFO!$Q$3,INFO!$Q$9,(((($D163-INFO!$Q$3)/1000)*INFO!$Q$6)+INFO!$Q$9))</f>
        <v>18.3</v>
      </c>
    </row>
    <row r="164" spans="1:6" x14ac:dyDescent="0.25">
      <c r="A164">
        <v>10331000</v>
      </c>
      <c r="B164" t="s">
        <v>117</v>
      </c>
      <c r="C164" t="s">
        <v>463</v>
      </c>
      <c r="D164" s="1">
        <v>3100</v>
      </c>
      <c r="F164" s="12">
        <f>IF($D164&lt;=INFO!$Q$3,INFO!$Q$9,(((($D164-INFO!$Q$3)/1000)*INFO!$Q$6)+INFO!$Q$9))</f>
        <v>18.3</v>
      </c>
    </row>
    <row r="165" spans="1:6" x14ac:dyDescent="0.25">
      <c r="A165">
        <v>10067000</v>
      </c>
      <c r="B165" t="s">
        <v>212</v>
      </c>
      <c r="C165" t="s">
        <v>495</v>
      </c>
      <c r="D165" s="1">
        <v>3200</v>
      </c>
      <c r="F165" s="12">
        <f>IF($D165&lt;=INFO!$Q$3,INFO!$Q$9,(((($D165-INFO!$Q$3)/1000)*INFO!$Q$6)+INFO!$Q$9))</f>
        <v>18.600000000000001</v>
      </c>
    </row>
    <row r="166" spans="1:6" x14ac:dyDescent="0.25">
      <c r="A166">
        <v>10108000</v>
      </c>
      <c r="B166" t="s">
        <v>183</v>
      </c>
      <c r="C166" t="s">
        <v>656</v>
      </c>
      <c r="D166" s="1">
        <v>3200</v>
      </c>
      <c r="F166" s="12">
        <f>IF($D166&lt;=INFO!$Q$3,INFO!$Q$9,(((($D166-INFO!$Q$3)/1000)*INFO!$Q$6)+INFO!$Q$9))</f>
        <v>18.600000000000001</v>
      </c>
    </row>
    <row r="167" spans="1:6" x14ac:dyDescent="0.25">
      <c r="A167">
        <v>10188000</v>
      </c>
      <c r="B167" t="s">
        <v>121</v>
      </c>
      <c r="C167" t="s">
        <v>516</v>
      </c>
      <c r="D167" s="1">
        <v>3200</v>
      </c>
      <c r="F167" s="12">
        <f>IF($D167&lt;=INFO!$Q$3,INFO!$Q$9,(((($D167-INFO!$Q$3)/1000)*INFO!$Q$6)+INFO!$Q$9))</f>
        <v>18.600000000000001</v>
      </c>
    </row>
    <row r="168" spans="1:6" x14ac:dyDescent="0.25">
      <c r="A168">
        <v>10222000</v>
      </c>
      <c r="B168" t="s">
        <v>196</v>
      </c>
      <c r="C168" t="s">
        <v>517</v>
      </c>
      <c r="D168" s="1">
        <v>3200</v>
      </c>
      <c r="F168" s="12">
        <f>IF($D168&lt;=INFO!$Q$3,INFO!$Q$9,(((($D168-INFO!$Q$3)/1000)*INFO!$Q$6)+INFO!$Q$9))</f>
        <v>18.600000000000001</v>
      </c>
    </row>
    <row r="169" spans="1:6" x14ac:dyDescent="0.25">
      <c r="A169">
        <v>10318000</v>
      </c>
      <c r="B169" t="s">
        <v>181</v>
      </c>
      <c r="C169" t="s">
        <v>660</v>
      </c>
      <c r="D169" s="1">
        <v>3200</v>
      </c>
      <c r="F169" s="12">
        <f>IF($D169&lt;=INFO!$Q$3,INFO!$Q$9,(((($D169-INFO!$Q$3)/1000)*INFO!$Q$6)+INFO!$Q$9))</f>
        <v>18.600000000000001</v>
      </c>
    </row>
    <row r="170" spans="1:6" x14ac:dyDescent="0.25">
      <c r="A170">
        <v>10199000</v>
      </c>
      <c r="B170" t="s">
        <v>263</v>
      </c>
      <c r="C170" t="s">
        <v>545</v>
      </c>
      <c r="D170" s="1">
        <v>3300</v>
      </c>
      <c r="F170" s="12">
        <f>IF($D170&lt;=INFO!$Q$3,INFO!$Q$9,(((($D170-INFO!$Q$3)/1000)*INFO!$Q$6)+INFO!$Q$9))</f>
        <v>18.899999999999999</v>
      </c>
    </row>
    <row r="171" spans="1:6" x14ac:dyDescent="0.25">
      <c r="A171">
        <v>10322000</v>
      </c>
      <c r="B171" t="s">
        <v>304</v>
      </c>
      <c r="C171" t="s">
        <v>569</v>
      </c>
      <c r="D171" s="1">
        <v>3300</v>
      </c>
      <c r="F171" s="12">
        <f>IF($D171&lt;=INFO!$Q$3,INFO!$Q$9,(((($D171-INFO!$Q$3)/1000)*INFO!$Q$6)+INFO!$Q$9))</f>
        <v>18.899999999999999</v>
      </c>
    </row>
    <row r="172" spans="1:6" x14ac:dyDescent="0.25">
      <c r="A172">
        <v>10325000</v>
      </c>
      <c r="B172" t="s">
        <v>228</v>
      </c>
      <c r="C172" t="s">
        <v>542</v>
      </c>
      <c r="D172" s="1">
        <v>3300</v>
      </c>
      <c r="F172" s="12">
        <f>IF($D172&lt;=INFO!$Q$3,INFO!$Q$9,(((($D172-INFO!$Q$3)/1000)*INFO!$Q$6)+INFO!$Q$9))</f>
        <v>18.899999999999999</v>
      </c>
    </row>
    <row r="173" spans="1:6" x14ac:dyDescent="0.25">
      <c r="A173">
        <v>10326000</v>
      </c>
      <c r="B173" t="s">
        <v>143</v>
      </c>
      <c r="C173" t="s">
        <v>473</v>
      </c>
      <c r="D173" s="1">
        <v>3300</v>
      </c>
      <c r="F173" s="12">
        <f>IF($D173&lt;=INFO!$Q$3,INFO!$Q$9,(((($D173-INFO!$Q$3)/1000)*INFO!$Q$6)+INFO!$Q$9))</f>
        <v>18.899999999999999</v>
      </c>
    </row>
    <row r="174" spans="1:6" x14ac:dyDescent="0.25">
      <c r="A174">
        <v>10040000</v>
      </c>
      <c r="B174" t="s">
        <v>254</v>
      </c>
      <c r="C174" t="s">
        <v>556</v>
      </c>
      <c r="D174" s="1">
        <v>3400</v>
      </c>
      <c r="F174" s="12">
        <f>IF($D174&lt;=INFO!$Q$3,INFO!$Q$9,(((($D174-INFO!$Q$3)/1000)*INFO!$Q$6)+INFO!$Q$9))</f>
        <v>19.2</v>
      </c>
    </row>
    <row r="175" spans="1:6" x14ac:dyDescent="0.25">
      <c r="A175">
        <v>10054000</v>
      </c>
      <c r="B175" t="s">
        <v>246</v>
      </c>
      <c r="C175" t="s">
        <v>544</v>
      </c>
      <c r="D175" s="1">
        <v>3400</v>
      </c>
      <c r="F175" s="12">
        <f>IF($D175&lt;=INFO!$Q$3,INFO!$Q$9,(((($D175-INFO!$Q$3)/1000)*INFO!$Q$6)+INFO!$Q$9))</f>
        <v>19.2</v>
      </c>
    </row>
    <row r="176" spans="1:6" x14ac:dyDescent="0.25">
      <c r="A176">
        <v>10074000</v>
      </c>
      <c r="B176" t="s">
        <v>234</v>
      </c>
      <c r="C176" t="s">
        <v>604</v>
      </c>
      <c r="D176" s="1">
        <v>3400</v>
      </c>
      <c r="F176" s="12">
        <f>IF($D176&lt;=INFO!$Q$3,INFO!$Q$9,(((($D176-INFO!$Q$3)/1000)*INFO!$Q$6)+INFO!$Q$9))</f>
        <v>19.2</v>
      </c>
    </row>
    <row r="177" spans="1:6" x14ac:dyDescent="0.25">
      <c r="A177">
        <v>10181000</v>
      </c>
      <c r="B177" t="s">
        <v>125</v>
      </c>
      <c r="C177" t="s">
        <v>469</v>
      </c>
      <c r="D177" s="1">
        <v>3400</v>
      </c>
      <c r="F177" s="12">
        <f>IF($D177&lt;=INFO!$Q$3,INFO!$Q$9,(((($D177-INFO!$Q$3)/1000)*INFO!$Q$6)+INFO!$Q$9))</f>
        <v>19.2</v>
      </c>
    </row>
    <row r="178" spans="1:6" x14ac:dyDescent="0.25">
      <c r="A178">
        <v>10236000</v>
      </c>
      <c r="B178" t="s">
        <v>177</v>
      </c>
      <c r="C178" t="s">
        <v>518</v>
      </c>
      <c r="D178" s="1">
        <v>3400</v>
      </c>
      <c r="F178" s="12">
        <f>IF($D178&lt;=INFO!$Q$3,INFO!$Q$9,(((($D178-INFO!$Q$3)/1000)*INFO!$Q$6)+INFO!$Q$9))</f>
        <v>19.2</v>
      </c>
    </row>
    <row r="179" spans="1:6" x14ac:dyDescent="0.25">
      <c r="A179">
        <v>10282000</v>
      </c>
      <c r="B179" t="s">
        <v>209</v>
      </c>
      <c r="C179" t="s">
        <v>526</v>
      </c>
      <c r="D179" s="1">
        <v>3400</v>
      </c>
      <c r="F179" s="12">
        <f>IF($D179&lt;=INFO!$Q$3,INFO!$Q$9,(((($D179-INFO!$Q$3)/1000)*INFO!$Q$6)+INFO!$Q$9))</f>
        <v>19.2</v>
      </c>
    </row>
    <row r="180" spans="1:6" x14ac:dyDescent="0.25">
      <c r="A180">
        <v>10080000</v>
      </c>
      <c r="B180" t="s">
        <v>105</v>
      </c>
      <c r="C180" t="s">
        <v>442</v>
      </c>
      <c r="D180" s="1">
        <v>3500</v>
      </c>
      <c r="F180" s="12">
        <f>IF($D180&lt;=INFO!$Q$3,INFO!$Q$9,(((($D180-INFO!$Q$3)/1000)*INFO!$Q$6)+INFO!$Q$9))</f>
        <v>19.5</v>
      </c>
    </row>
    <row r="181" spans="1:6" x14ac:dyDescent="0.25">
      <c r="A181">
        <v>10096000</v>
      </c>
      <c r="B181" t="s">
        <v>275</v>
      </c>
      <c r="C181" t="s">
        <v>539</v>
      </c>
      <c r="D181" s="1">
        <v>3500</v>
      </c>
      <c r="F181" s="12">
        <f>IF($D181&lt;=INFO!$Q$3,INFO!$Q$9,(((($D181-INFO!$Q$3)/1000)*INFO!$Q$6)+INFO!$Q$9))</f>
        <v>19.5</v>
      </c>
    </row>
    <row r="182" spans="1:6" x14ac:dyDescent="0.25">
      <c r="A182">
        <v>10135000</v>
      </c>
      <c r="B182" t="s">
        <v>262</v>
      </c>
      <c r="C182" t="s">
        <v>557</v>
      </c>
      <c r="D182" s="1">
        <v>3500</v>
      </c>
      <c r="F182" s="12">
        <f>IF($D182&lt;=INFO!$Q$3,INFO!$Q$9,(((($D182-INFO!$Q$3)/1000)*INFO!$Q$6)+INFO!$Q$9))</f>
        <v>19.5</v>
      </c>
    </row>
    <row r="183" spans="1:6" x14ac:dyDescent="0.25">
      <c r="A183">
        <v>10182000</v>
      </c>
      <c r="B183" t="s">
        <v>318</v>
      </c>
      <c r="C183" t="s">
        <v>505</v>
      </c>
      <c r="D183" s="1">
        <v>3500</v>
      </c>
      <c r="F183" s="12">
        <f>IF($D183&lt;=INFO!$Q$3,INFO!$Q$9,(((($D183-INFO!$Q$3)/1000)*INFO!$Q$6)+INFO!$Q$9))</f>
        <v>19.5</v>
      </c>
    </row>
    <row r="184" spans="1:6" x14ac:dyDescent="0.25">
      <c r="A184">
        <v>10209000</v>
      </c>
      <c r="B184" t="s">
        <v>69</v>
      </c>
      <c r="C184" t="s">
        <v>592</v>
      </c>
      <c r="D184" s="1">
        <v>3500</v>
      </c>
      <c r="F184" s="12">
        <f>IF($D184&lt;=INFO!$Q$3,INFO!$Q$9,(((($D184-INFO!$Q$3)/1000)*INFO!$Q$6)+INFO!$Q$9))</f>
        <v>19.5</v>
      </c>
    </row>
    <row r="185" spans="1:6" x14ac:dyDescent="0.25">
      <c r="A185">
        <v>10235000</v>
      </c>
      <c r="B185" t="s">
        <v>282</v>
      </c>
      <c r="C185" t="s">
        <v>522</v>
      </c>
      <c r="D185" s="1">
        <v>3500</v>
      </c>
      <c r="F185" s="12">
        <f>IF($D185&lt;=INFO!$Q$3,INFO!$Q$9,(((($D185-INFO!$Q$3)/1000)*INFO!$Q$6)+INFO!$Q$9))</f>
        <v>19.5</v>
      </c>
    </row>
    <row r="186" spans="1:6" x14ac:dyDescent="0.25">
      <c r="A186">
        <v>10241000</v>
      </c>
      <c r="B186" t="s">
        <v>220</v>
      </c>
      <c r="C186" t="s">
        <v>547</v>
      </c>
      <c r="D186" s="1">
        <v>3500</v>
      </c>
      <c r="F186" s="12">
        <f>IF($D186&lt;=INFO!$Q$3,INFO!$Q$9,(((($D186-INFO!$Q$3)/1000)*INFO!$Q$6)+INFO!$Q$9))</f>
        <v>19.5</v>
      </c>
    </row>
    <row r="187" spans="1:6" x14ac:dyDescent="0.25">
      <c r="A187">
        <v>10243000</v>
      </c>
      <c r="B187" t="s">
        <v>249</v>
      </c>
      <c r="C187" t="s">
        <v>541</v>
      </c>
      <c r="D187" s="1">
        <v>3500</v>
      </c>
      <c r="F187" s="12">
        <f>IF($D187&lt;=INFO!$Q$3,INFO!$Q$9,(((($D187-INFO!$Q$3)/1000)*INFO!$Q$6)+INFO!$Q$9))</f>
        <v>19.5</v>
      </c>
    </row>
    <row r="188" spans="1:6" x14ac:dyDescent="0.25">
      <c r="A188">
        <v>10262000</v>
      </c>
      <c r="B188" t="s">
        <v>172</v>
      </c>
      <c r="C188" t="s">
        <v>552</v>
      </c>
      <c r="D188" s="1">
        <v>3500</v>
      </c>
      <c r="F188" s="12">
        <f>IF($D188&lt;=INFO!$Q$3,INFO!$Q$9,(((($D188-INFO!$Q$3)/1000)*INFO!$Q$6)+INFO!$Q$9))</f>
        <v>19.5</v>
      </c>
    </row>
    <row r="189" spans="1:6" x14ac:dyDescent="0.25">
      <c r="A189">
        <v>10294000</v>
      </c>
      <c r="B189" t="s">
        <v>238</v>
      </c>
      <c r="C189" t="s">
        <v>530</v>
      </c>
      <c r="D189" s="1">
        <v>3500</v>
      </c>
      <c r="F189" s="12">
        <f>IF($D189&lt;=INFO!$Q$3,INFO!$Q$9,(((($D189-INFO!$Q$3)/1000)*INFO!$Q$6)+INFO!$Q$9))</f>
        <v>19.5</v>
      </c>
    </row>
    <row r="190" spans="1:6" x14ac:dyDescent="0.25">
      <c r="A190">
        <v>10356001</v>
      </c>
      <c r="B190" t="s">
        <v>230</v>
      </c>
      <c r="C190" t="s">
        <v>528</v>
      </c>
      <c r="D190" s="1">
        <v>3500</v>
      </c>
      <c r="F190" s="12">
        <f>IF($D190&lt;=INFO!$Q$3,INFO!$Q$9,(((($D190-INFO!$Q$3)/1000)*INFO!$Q$6)+INFO!$Q$9))</f>
        <v>19.5</v>
      </c>
    </row>
    <row r="191" spans="1:6" x14ac:dyDescent="0.25">
      <c r="A191">
        <v>10079000</v>
      </c>
      <c r="B191" t="s">
        <v>240</v>
      </c>
      <c r="C191" t="s">
        <v>60</v>
      </c>
      <c r="D191" s="1">
        <v>3600</v>
      </c>
      <c r="F191" s="12">
        <f>IF($D191&lt;=INFO!$Q$3,INFO!$Q$9,(((($D191-INFO!$Q$3)/1000)*INFO!$Q$6)+INFO!$Q$9))</f>
        <v>19.8</v>
      </c>
    </row>
    <row r="192" spans="1:6" x14ac:dyDescent="0.25">
      <c r="A192">
        <v>10210000</v>
      </c>
      <c r="B192" t="s">
        <v>338</v>
      </c>
      <c r="C192" t="s">
        <v>87</v>
      </c>
      <c r="D192" s="1">
        <v>3600</v>
      </c>
      <c r="F192" s="12">
        <f>IF($D192&lt;=INFO!$Q$3,INFO!$Q$9,(((($D192-INFO!$Q$3)/1000)*INFO!$Q$6)+INFO!$Q$9))</f>
        <v>19.8</v>
      </c>
    </row>
    <row r="193" spans="1:6" x14ac:dyDescent="0.25">
      <c r="A193">
        <v>10211000</v>
      </c>
      <c r="B193" t="s">
        <v>265</v>
      </c>
      <c r="C193" t="s">
        <v>573</v>
      </c>
      <c r="D193" s="1">
        <v>3600</v>
      </c>
      <c r="F193" s="12">
        <f>IF($D193&lt;=INFO!$Q$3,INFO!$Q$9,(((($D193-INFO!$Q$3)/1000)*INFO!$Q$6)+INFO!$Q$9))</f>
        <v>19.8</v>
      </c>
    </row>
    <row r="194" spans="1:6" x14ac:dyDescent="0.25">
      <c r="A194">
        <v>10355000</v>
      </c>
      <c r="B194" t="s">
        <v>192</v>
      </c>
      <c r="C194" t="s">
        <v>501</v>
      </c>
      <c r="D194" s="1">
        <v>3600</v>
      </c>
      <c r="F194" s="12">
        <f>IF($D194&lt;=INFO!$Q$3,INFO!$Q$9,(((($D194-INFO!$Q$3)/1000)*INFO!$Q$6)+INFO!$Q$9))</f>
        <v>19.8</v>
      </c>
    </row>
    <row r="195" spans="1:6" x14ac:dyDescent="0.25">
      <c r="A195">
        <v>10066000</v>
      </c>
      <c r="B195" t="s">
        <v>218</v>
      </c>
      <c r="C195" t="s">
        <v>538</v>
      </c>
      <c r="D195" s="1">
        <v>3700</v>
      </c>
      <c r="F195" s="12">
        <f>IF($D195&lt;=INFO!$Q$3,INFO!$Q$9,(((($D195-INFO!$Q$3)/1000)*INFO!$Q$6)+INFO!$Q$9))</f>
        <v>20.100000000000001</v>
      </c>
    </row>
    <row r="196" spans="1:6" x14ac:dyDescent="0.25">
      <c r="A196">
        <v>10103000</v>
      </c>
      <c r="B196" t="s">
        <v>307</v>
      </c>
      <c r="C196" t="s">
        <v>597</v>
      </c>
      <c r="D196" s="1">
        <v>3700</v>
      </c>
      <c r="F196" s="12">
        <f>IF($D196&lt;=INFO!$Q$3,INFO!$Q$9,(((($D196-INFO!$Q$3)/1000)*INFO!$Q$6)+INFO!$Q$9))</f>
        <v>20.100000000000001</v>
      </c>
    </row>
    <row r="197" spans="1:6" x14ac:dyDescent="0.25">
      <c r="A197">
        <v>10347000</v>
      </c>
      <c r="B197" t="s">
        <v>229</v>
      </c>
      <c r="C197" t="s">
        <v>562</v>
      </c>
      <c r="D197" s="1">
        <v>3700</v>
      </c>
      <c r="F197" s="12">
        <f>IF($D197&lt;=INFO!$Q$3,INFO!$Q$9,(((($D197-INFO!$Q$3)/1000)*INFO!$Q$6)+INFO!$Q$9))</f>
        <v>20.100000000000001</v>
      </c>
    </row>
    <row r="198" spans="1:6" x14ac:dyDescent="0.25">
      <c r="A198">
        <v>10073000</v>
      </c>
      <c r="B198" t="s">
        <v>239</v>
      </c>
      <c r="C198" t="s">
        <v>529</v>
      </c>
      <c r="D198" s="1">
        <v>3800</v>
      </c>
      <c r="F198" s="12">
        <f>IF($D198&lt;=INFO!$Q$3,INFO!$Q$9,(((($D198-INFO!$Q$3)/1000)*INFO!$Q$6)+INFO!$Q$9))</f>
        <v>20.399999999999999</v>
      </c>
    </row>
    <row r="199" spans="1:6" x14ac:dyDescent="0.25">
      <c r="A199">
        <v>10192000</v>
      </c>
      <c r="B199" t="s">
        <v>215</v>
      </c>
      <c r="C199" t="s">
        <v>444</v>
      </c>
      <c r="D199" s="1">
        <v>3800</v>
      </c>
      <c r="F199" s="12">
        <f>IF($D199&lt;=INFO!$Q$3,INFO!$Q$9,(((($D199-INFO!$Q$3)/1000)*INFO!$Q$6)+INFO!$Q$9))</f>
        <v>20.399999999999999</v>
      </c>
    </row>
    <row r="200" spans="1:6" x14ac:dyDescent="0.25">
      <c r="A200">
        <v>10224000</v>
      </c>
      <c r="B200" t="s">
        <v>216</v>
      </c>
      <c r="C200" t="s">
        <v>499</v>
      </c>
      <c r="D200" s="1">
        <v>3800</v>
      </c>
      <c r="F200" s="12">
        <f>IF($D200&lt;=INFO!$Q$3,INFO!$Q$9,(((($D200-INFO!$Q$3)/1000)*INFO!$Q$6)+INFO!$Q$9))</f>
        <v>20.399999999999999</v>
      </c>
    </row>
    <row r="201" spans="1:6" x14ac:dyDescent="0.25">
      <c r="A201">
        <v>10259000</v>
      </c>
      <c r="B201" t="s">
        <v>319</v>
      </c>
      <c r="C201" t="s">
        <v>581</v>
      </c>
      <c r="D201" s="1">
        <v>3800</v>
      </c>
      <c r="F201" s="12">
        <f>IF($D201&lt;=INFO!$Q$3,INFO!$Q$9,(((($D201-INFO!$Q$3)/1000)*INFO!$Q$6)+INFO!$Q$9))</f>
        <v>20.399999999999999</v>
      </c>
    </row>
    <row r="202" spans="1:6" x14ac:dyDescent="0.25">
      <c r="A202">
        <v>10295000</v>
      </c>
      <c r="B202" t="s">
        <v>301</v>
      </c>
      <c r="C202" t="s">
        <v>555</v>
      </c>
      <c r="D202" s="1">
        <v>3800</v>
      </c>
      <c r="F202" s="12">
        <f>IF($D202&lt;=INFO!$Q$3,INFO!$Q$9,(((($D202-INFO!$Q$3)/1000)*INFO!$Q$6)+INFO!$Q$9))</f>
        <v>20.399999999999999</v>
      </c>
    </row>
    <row r="203" spans="1:6" x14ac:dyDescent="0.25">
      <c r="A203">
        <v>10302000</v>
      </c>
      <c r="B203" t="s">
        <v>217</v>
      </c>
      <c r="C203" t="s">
        <v>568</v>
      </c>
      <c r="D203" s="1">
        <v>3800</v>
      </c>
      <c r="F203" s="12">
        <f>IF($D203&lt;=INFO!$Q$3,INFO!$Q$9,(((($D203-INFO!$Q$3)/1000)*INFO!$Q$6)+INFO!$Q$9))</f>
        <v>20.399999999999999</v>
      </c>
    </row>
    <row r="204" spans="1:6" x14ac:dyDescent="0.25">
      <c r="A204">
        <v>10078000</v>
      </c>
      <c r="B204" t="s">
        <v>260</v>
      </c>
      <c r="C204" t="s">
        <v>577</v>
      </c>
      <c r="D204" s="1">
        <v>3900</v>
      </c>
      <c r="F204" s="12">
        <f>IF($D204&lt;=INFO!$Q$3,INFO!$Q$9,(((($D204-INFO!$Q$3)/1000)*INFO!$Q$6)+INFO!$Q$9))</f>
        <v>20.7</v>
      </c>
    </row>
    <row r="205" spans="1:6" x14ac:dyDescent="0.25">
      <c r="A205">
        <v>10013000</v>
      </c>
      <c r="B205" t="s">
        <v>252</v>
      </c>
      <c r="C205" t="s">
        <v>583</v>
      </c>
      <c r="D205" s="1">
        <v>3900</v>
      </c>
      <c r="F205" s="12">
        <f>IF($D205&lt;=INFO!$Q$3,INFO!$Q$9,(((($D205-INFO!$Q$3)/1000)*INFO!$Q$6)+INFO!$Q$9))</f>
        <v>20.7</v>
      </c>
    </row>
    <row r="206" spans="1:6" x14ac:dyDescent="0.25">
      <c r="A206">
        <v>10186000</v>
      </c>
      <c r="B206" t="s">
        <v>204</v>
      </c>
      <c r="C206" t="s">
        <v>509</v>
      </c>
      <c r="D206" s="1">
        <v>3900</v>
      </c>
      <c r="F206" s="12">
        <f>IF($D206&lt;=INFO!$Q$3,INFO!$Q$9,(((($D206-INFO!$Q$3)/1000)*INFO!$Q$6)+INFO!$Q$9))</f>
        <v>20.7</v>
      </c>
    </row>
    <row r="207" spans="1:6" x14ac:dyDescent="0.25">
      <c r="A207">
        <v>10261500</v>
      </c>
      <c r="B207" t="s">
        <v>208</v>
      </c>
      <c r="C207" t="s">
        <v>551</v>
      </c>
      <c r="D207" s="1">
        <v>3900</v>
      </c>
      <c r="F207" s="12">
        <f>IF($D207&lt;=INFO!$Q$3,INFO!$Q$9,(((($D207-INFO!$Q$3)/1000)*INFO!$Q$6)+INFO!$Q$9))</f>
        <v>20.7</v>
      </c>
    </row>
    <row r="208" spans="1:6" x14ac:dyDescent="0.25">
      <c r="A208">
        <v>10285000</v>
      </c>
      <c r="B208" t="s">
        <v>250</v>
      </c>
      <c r="C208" t="s">
        <v>398</v>
      </c>
      <c r="D208" s="1">
        <v>3900</v>
      </c>
      <c r="F208" s="12">
        <f>IF($D208&lt;=INFO!$Q$3,INFO!$Q$9,(((($D208-INFO!$Q$3)/1000)*INFO!$Q$6)+INFO!$Q$9))</f>
        <v>20.7</v>
      </c>
    </row>
    <row r="209" spans="1:6" x14ac:dyDescent="0.25">
      <c r="A209">
        <v>10358000</v>
      </c>
      <c r="B209" t="s">
        <v>291</v>
      </c>
      <c r="C209" t="s">
        <v>582</v>
      </c>
      <c r="D209" s="1">
        <v>3900</v>
      </c>
      <c r="F209" s="12">
        <f>IF($D209&lt;=INFO!$Q$3,INFO!$Q$9,(((($D209-INFO!$Q$3)/1000)*INFO!$Q$6)+INFO!$Q$9))</f>
        <v>20.7</v>
      </c>
    </row>
    <row r="210" spans="1:6" x14ac:dyDescent="0.25">
      <c r="A210">
        <v>10160000</v>
      </c>
      <c r="B210" t="s">
        <v>236</v>
      </c>
      <c r="C210" t="s">
        <v>589</v>
      </c>
      <c r="D210" s="1">
        <v>4000</v>
      </c>
      <c r="F210" s="12">
        <f>IF($D210&lt;=INFO!$Q$3,INFO!$Q$9,(((($D210-INFO!$Q$3)/1000)*INFO!$Q$6)+INFO!$Q$9))</f>
        <v>21</v>
      </c>
    </row>
    <row r="211" spans="1:6" x14ac:dyDescent="0.25">
      <c r="A211">
        <v>10264000</v>
      </c>
      <c r="B211" t="s">
        <v>336</v>
      </c>
      <c r="C211" t="s">
        <v>411</v>
      </c>
      <c r="D211" s="1">
        <v>4000</v>
      </c>
      <c r="F211" s="12">
        <f>IF($D211&lt;=INFO!$Q$3,INFO!$Q$9,(((($D211-INFO!$Q$3)/1000)*INFO!$Q$6)+INFO!$Q$9))</f>
        <v>21</v>
      </c>
    </row>
    <row r="212" spans="1:6" x14ac:dyDescent="0.25">
      <c r="A212">
        <v>10292000</v>
      </c>
      <c r="B212" t="s">
        <v>244</v>
      </c>
      <c r="C212" t="s">
        <v>566</v>
      </c>
      <c r="D212" s="1">
        <v>4000</v>
      </c>
      <c r="F212" s="12">
        <f>IF($D212&lt;=INFO!$Q$3,INFO!$Q$9,(((($D212-INFO!$Q$3)/1000)*INFO!$Q$6)+INFO!$Q$9))</f>
        <v>21</v>
      </c>
    </row>
    <row r="213" spans="1:6" x14ac:dyDescent="0.25">
      <c r="A213">
        <v>10342000</v>
      </c>
      <c r="B213" t="s">
        <v>269</v>
      </c>
      <c r="C213" t="s">
        <v>548</v>
      </c>
      <c r="D213" s="1">
        <v>4000</v>
      </c>
      <c r="F213" s="12">
        <f>IF($D213&lt;=INFO!$Q$3,INFO!$Q$9,(((($D213-INFO!$Q$3)/1000)*INFO!$Q$6)+INFO!$Q$9))</f>
        <v>21</v>
      </c>
    </row>
    <row r="214" spans="1:6" x14ac:dyDescent="0.25">
      <c r="A214">
        <v>10156000</v>
      </c>
      <c r="B214" t="s">
        <v>300</v>
      </c>
      <c r="C214" t="s">
        <v>521</v>
      </c>
      <c r="D214" s="1">
        <v>4100</v>
      </c>
      <c r="F214" s="12">
        <f>IF($D214&lt;=INFO!$Q$3,INFO!$Q$9,(((($D214-INFO!$Q$3)/1000)*INFO!$Q$6)+INFO!$Q$9))</f>
        <v>21.3</v>
      </c>
    </row>
    <row r="215" spans="1:6" x14ac:dyDescent="0.25">
      <c r="A215">
        <v>10198000</v>
      </c>
      <c r="B215" t="s">
        <v>55</v>
      </c>
      <c r="C215" t="s">
        <v>640</v>
      </c>
      <c r="D215" s="1">
        <v>4100</v>
      </c>
      <c r="F215" s="12">
        <f>IF($D215&lt;=INFO!$Q$3,INFO!$Q$9,(((($D215-INFO!$Q$3)/1000)*INFO!$Q$6)+INFO!$Q$9))</f>
        <v>21.3</v>
      </c>
    </row>
    <row r="216" spans="1:6" x14ac:dyDescent="0.25">
      <c r="A216">
        <v>10213000</v>
      </c>
      <c r="B216" t="s">
        <v>256</v>
      </c>
      <c r="C216" t="s">
        <v>647</v>
      </c>
      <c r="D216" s="1">
        <v>4100</v>
      </c>
      <c r="F216" s="12">
        <f>IF($D216&lt;=INFO!$Q$3,INFO!$Q$9,(((($D216-INFO!$Q$3)/1000)*INFO!$Q$6)+INFO!$Q$9))</f>
        <v>21.3</v>
      </c>
    </row>
    <row r="217" spans="1:6" x14ac:dyDescent="0.25">
      <c r="A217">
        <v>10228000</v>
      </c>
      <c r="B217" t="s">
        <v>290</v>
      </c>
      <c r="C217" t="s">
        <v>540</v>
      </c>
      <c r="D217" s="1">
        <v>4100</v>
      </c>
      <c r="F217" s="12">
        <f>IF($D217&lt;=INFO!$Q$3,INFO!$Q$9,(((($D217-INFO!$Q$3)/1000)*INFO!$Q$6)+INFO!$Q$9))</f>
        <v>21.3</v>
      </c>
    </row>
    <row r="218" spans="1:6" x14ac:dyDescent="0.25">
      <c r="A218">
        <v>10233000</v>
      </c>
      <c r="B218" t="s">
        <v>303</v>
      </c>
      <c r="C218" t="s">
        <v>585</v>
      </c>
      <c r="D218" s="1">
        <v>4100</v>
      </c>
      <c r="F218" s="12">
        <f>IF($D218&lt;=INFO!$Q$3,INFO!$Q$9,(((($D218-INFO!$Q$3)/1000)*INFO!$Q$6)+INFO!$Q$9))</f>
        <v>21.3</v>
      </c>
    </row>
    <row r="219" spans="1:6" x14ac:dyDescent="0.25">
      <c r="A219">
        <v>10359000</v>
      </c>
      <c r="B219" t="s">
        <v>232</v>
      </c>
      <c r="C219" t="s">
        <v>512</v>
      </c>
      <c r="D219" s="1">
        <v>4100</v>
      </c>
      <c r="F219" s="12">
        <f>IF($D219&lt;=INFO!$Q$3,INFO!$Q$9,(((($D219-INFO!$Q$3)/1000)*INFO!$Q$6)+INFO!$Q$9))</f>
        <v>21.3</v>
      </c>
    </row>
    <row r="220" spans="1:6" x14ac:dyDescent="0.25">
      <c r="A220">
        <v>10363000</v>
      </c>
      <c r="B220" t="s">
        <v>233</v>
      </c>
      <c r="C220" t="s">
        <v>543</v>
      </c>
      <c r="D220" s="1">
        <v>4100</v>
      </c>
      <c r="F220" s="12">
        <f>IF($D220&lt;=INFO!$Q$3,INFO!$Q$9,(((($D220-INFO!$Q$3)/1000)*INFO!$Q$6)+INFO!$Q$9))</f>
        <v>21.3</v>
      </c>
    </row>
    <row r="221" spans="1:6" x14ac:dyDescent="0.25">
      <c r="A221">
        <v>10005000</v>
      </c>
      <c r="B221" t="s">
        <v>284</v>
      </c>
      <c r="C221" t="s">
        <v>549</v>
      </c>
      <c r="D221" s="1">
        <v>4200</v>
      </c>
      <c r="F221" s="12">
        <f>IF($D221&lt;=INFO!$Q$3,INFO!$Q$9,(((($D221-INFO!$Q$3)/1000)*INFO!$Q$6)+INFO!$Q$9))</f>
        <v>21.6</v>
      </c>
    </row>
    <row r="222" spans="1:6" x14ac:dyDescent="0.25">
      <c r="A222">
        <v>10018000</v>
      </c>
      <c r="B222" t="s">
        <v>271</v>
      </c>
      <c r="C222" t="s">
        <v>563</v>
      </c>
      <c r="D222" s="1">
        <v>4200</v>
      </c>
      <c r="F222" s="12">
        <f>IF($D222&lt;=INFO!$Q$3,INFO!$Q$9,(((($D222-INFO!$Q$3)/1000)*INFO!$Q$6)+INFO!$Q$9))</f>
        <v>21.6</v>
      </c>
    </row>
    <row r="223" spans="1:6" x14ac:dyDescent="0.25">
      <c r="A223">
        <v>10121000</v>
      </c>
      <c r="B223" t="s">
        <v>168</v>
      </c>
      <c r="C223" t="s">
        <v>564</v>
      </c>
      <c r="D223" s="1">
        <v>4200</v>
      </c>
      <c r="F223" s="12">
        <f>IF($D223&lt;=INFO!$Q$3,INFO!$Q$9,(((($D223-INFO!$Q$3)/1000)*INFO!$Q$6)+INFO!$Q$9))</f>
        <v>21.6</v>
      </c>
    </row>
    <row r="224" spans="1:6" x14ac:dyDescent="0.25">
      <c r="A224">
        <v>10193000</v>
      </c>
      <c r="B224" t="s">
        <v>347</v>
      </c>
      <c r="C224" t="s">
        <v>560</v>
      </c>
      <c r="D224" s="1">
        <v>4200</v>
      </c>
      <c r="F224" s="12">
        <f>IF($D224&lt;=INFO!$Q$3,INFO!$Q$9,(((($D224-INFO!$Q$3)/1000)*INFO!$Q$6)+INFO!$Q$9))</f>
        <v>21.6</v>
      </c>
    </row>
    <row r="225" spans="1:6" x14ac:dyDescent="0.25">
      <c r="A225">
        <v>10289000</v>
      </c>
      <c r="B225" t="s">
        <v>251</v>
      </c>
      <c r="C225" t="s">
        <v>587</v>
      </c>
      <c r="D225" s="1">
        <v>4200</v>
      </c>
      <c r="F225" s="12">
        <f>IF($D225&lt;=INFO!$Q$3,INFO!$Q$9,(((($D225-INFO!$Q$3)/1000)*INFO!$Q$6)+INFO!$Q$9))</f>
        <v>21.6</v>
      </c>
    </row>
    <row r="226" spans="1:6" x14ac:dyDescent="0.25">
      <c r="A226">
        <v>10297000</v>
      </c>
      <c r="B226" t="s">
        <v>210</v>
      </c>
      <c r="C226" t="s">
        <v>567</v>
      </c>
      <c r="D226" s="1">
        <v>4200</v>
      </c>
      <c r="F226" s="12">
        <f>IF($D226&lt;=INFO!$Q$3,INFO!$Q$9,(((($D226-INFO!$Q$3)/1000)*INFO!$Q$6)+INFO!$Q$9))</f>
        <v>21.6</v>
      </c>
    </row>
    <row r="227" spans="1:6" x14ac:dyDescent="0.25">
      <c r="A227">
        <v>10313000</v>
      </c>
      <c r="B227" t="s">
        <v>257</v>
      </c>
      <c r="C227" t="s">
        <v>561</v>
      </c>
      <c r="D227" s="1">
        <v>4200</v>
      </c>
      <c r="F227" s="12">
        <f>IF($D227&lt;=INFO!$Q$3,INFO!$Q$9,(((($D227-INFO!$Q$3)/1000)*INFO!$Q$6)+INFO!$Q$9))</f>
        <v>21.6</v>
      </c>
    </row>
    <row r="228" spans="1:6" x14ac:dyDescent="0.25">
      <c r="A228">
        <v>10110000</v>
      </c>
      <c r="B228" t="s">
        <v>247</v>
      </c>
      <c r="C228" t="s">
        <v>578</v>
      </c>
      <c r="D228" s="1">
        <v>4300</v>
      </c>
      <c r="F228" s="12">
        <f>IF($D228&lt;=INFO!$Q$3,INFO!$Q$9,(((($D228-INFO!$Q$3)/1000)*INFO!$Q$6)+INFO!$Q$9))</f>
        <v>21.9</v>
      </c>
    </row>
    <row r="229" spans="1:6" x14ac:dyDescent="0.25">
      <c r="A229">
        <v>10122000</v>
      </c>
      <c r="B229" t="s">
        <v>255</v>
      </c>
      <c r="C229" t="s">
        <v>533</v>
      </c>
      <c r="D229" s="1">
        <v>4300</v>
      </c>
      <c r="F229" s="12">
        <f>IF($D229&lt;=INFO!$Q$3,INFO!$Q$9,(((($D229-INFO!$Q$3)/1000)*INFO!$Q$6)+INFO!$Q$9))</f>
        <v>21.9</v>
      </c>
    </row>
    <row r="230" spans="1:6" x14ac:dyDescent="0.25">
      <c r="A230">
        <v>10216000</v>
      </c>
      <c r="B230" t="s">
        <v>207</v>
      </c>
      <c r="C230" t="s">
        <v>506</v>
      </c>
      <c r="D230" s="1">
        <v>4300</v>
      </c>
      <c r="F230" s="12">
        <f>IF($D230&lt;=INFO!$Q$3,INFO!$Q$9,(((($D230-INFO!$Q$3)/1000)*INFO!$Q$6)+INFO!$Q$9))</f>
        <v>21.9</v>
      </c>
    </row>
    <row r="231" spans="1:6" x14ac:dyDescent="0.25">
      <c r="A231">
        <v>10216500</v>
      </c>
      <c r="B231" t="s">
        <v>367</v>
      </c>
      <c r="C231" t="s">
        <v>650</v>
      </c>
      <c r="D231" s="1">
        <v>4300</v>
      </c>
      <c r="F231" s="12">
        <f>IF($D231&lt;=INFO!$Q$3,INFO!$Q$9,(((($D231-INFO!$Q$3)/1000)*INFO!$Q$6)+INFO!$Q$9))</f>
        <v>21.9</v>
      </c>
    </row>
    <row r="232" spans="1:6" x14ac:dyDescent="0.25">
      <c r="A232">
        <v>10245000</v>
      </c>
      <c r="B232" t="s">
        <v>241</v>
      </c>
      <c r="C232" t="s">
        <v>574</v>
      </c>
      <c r="D232" s="1">
        <v>4300</v>
      </c>
      <c r="F232" s="12">
        <f>IF($D232&lt;=INFO!$Q$3,INFO!$Q$9,(((($D232-INFO!$Q$3)/1000)*INFO!$Q$6)+INFO!$Q$9))</f>
        <v>21.9</v>
      </c>
    </row>
    <row r="233" spans="1:6" x14ac:dyDescent="0.25">
      <c r="A233">
        <v>10276000</v>
      </c>
      <c r="B233" t="s">
        <v>243</v>
      </c>
      <c r="C233" t="s">
        <v>565</v>
      </c>
      <c r="D233" s="1">
        <v>4300</v>
      </c>
      <c r="F233" s="12">
        <f>IF($D233&lt;=INFO!$Q$3,INFO!$Q$9,(((($D233-INFO!$Q$3)/1000)*INFO!$Q$6)+INFO!$Q$9))</f>
        <v>21.9</v>
      </c>
    </row>
    <row r="234" spans="1:6" x14ac:dyDescent="0.25">
      <c r="A234">
        <v>10344000</v>
      </c>
      <c r="B234" t="s">
        <v>223</v>
      </c>
      <c r="C234" t="s">
        <v>535</v>
      </c>
      <c r="D234" s="1">
        <v>4300</v>
      </c>
      <c r="F234" s="12">
        <f>IF($D234&lt;=INFO!$Q$3,INFO!$Q$9,(((($D234-INFO!$Q$3)/1000)*INFO!$Q$6)+INFO!$Q$9))</f>
        <v>21.9</v>
      </c>
    </row>
    <row r="235" spans="1:6" x14ac:dyDescent="0.25">
      <c r="A235">
        <v>10038000</v>
      </c>
      <c r="B235" t="s">
        <v>310</v>
      </c>
      <c r="C235" t="s">
        <v>536</v>
      </c>
      <c r="D235" s="1">
        <v>4400</v>
      </c>
      <c r="F235" s="12">
        <f>IF($D235&lt;=INFO!$Q$3,INFO!$Q$9,(((($D235-INFO!$Q$3)/1000)*INFO!$Q$6)+INFO!$Q$9))</f>
        <v>22.2</v>
      </c>
    </row>
    <row r="236" spans="1:6" x14ac:dyDescent="0.25">
      <c r="A236">
        <v>10268000</v>
      </c>
      <c r="B236" t="s">
        <v>267</v>
      </c>
      <c r="C236" t="s">
        <v>595</v>
      </c>
      <c r="D236" s="1">
        <v>4400</v>
      </c>
      <c r="F236" s="12">
        <f>IF($D236&lt;=INFO!$Q$3,INFO!$Q$9,(((($D236-INFO!$Q$3)/1000)*INFO!$Q$6)+INFO!$Q$9))</f>
        <v>22.2</v>
      </c>
    </row>
    <row r="237" spans="1:6" x14ac:dyDescent="0.25">
      <c r="A237">
        <v>10158000</v>
      </c>
      <c r="B237" t="s">
        <v>366</v>
      </c>
      <c r="C237" t="s">
        <v>665</v>
      </c>
      <c r="D237" s="1">
        <v>4500</v>
      </c>
      <c r="F237" s="12">
        <f>IF($D237&lt;=INFO!$Q$3,INFO!$Q$9,(((($D237-INFO!$Q$3)/1000)*INFO!$Q$6)+INFO!$Q$9))</f>
        <v>22.5</v>
      </c>
    </row>
    <row r="238" spans="1:6" x14ac:dyDescent="0.25">
      <c r="A238">
        <v>10314000</v>
      </c>
      <c r="B238" t="s">
        <v>308</v>
      </c>
      <c r="C238" t="s">
        <v>629</v>
      </c>
      <c r="D238" s="1">
        <v>4500</v>
      </c>
      <c r="F238" s="12">
        <f>IF($D238&lt;=INFO!$Q$3,INFO!$Q$9,(((($D238-INFO!$Q$3)/1000)*INFO!$Q$6)+INFO!$Q$9))</f>
        <v>22.5</v>
      </c>
    </row>
    <row r="239" spans="1:6" x14ac:dyDescent="0.25">
      <c r="A239">
        <v>10201000</v>
      </c>
      <c r="B239" t="s">
        <v>274</v>
      </c>
      <c r="C239" t="s">
        <v>572</v>
      </c>
      <c r="D239" s="1">
        <v>4600</v>
      </c>
      <c r="F239" s="12">
        <f>IF($D239&lt;=INFO!$Q$3,INFO!$Q$9,(((($D239-INFO!$Q$3)/1000)*INFO!$Q$6)+INFO!$Q$9))</f>
        <v>22.8</v>
      </c>
    </row>
    <row r="240" spans="1:6" x14ac:dyDescent="0.25">
      <c r="A240">
        <v>10269000</v>
      </c>
      <c r="B240" t="s">
        <v>325</v>
      </c>
      <c r="C240" t="s">
        <v>613</v>
      </c>
      <c r="D240" s="1">
        <v>4600</v>
      </c>
      <c r="F240" s="12">
        <f>IF($D240&lt;=INFO!$Q$3,INFO!$Q$9,(((($D240-INFO!$Q$3)/1000)*INFO!$Q$6)+INFO!$Q$9))</f>
        <v>22.8</v>
      </c>
    </row>
    <row r="241" spans="1:6" x14ac:dyDescent="0.25">
      <c r="A241">
        <v>10337000</v>
      </c>
      <c r="B241" t="s">
        <v>349</v>
      </c>
      <c r="C241" t="s">
        <v>576</v>
      </c>
      <c r="D241" s="1">
        <v>4600</v>
      </c>
      <c r="F241" s="12">
        <f>IF($D241&lt;=INFO!$Q$3,INFO!$Q$9,(((($D241-INFO!$Q$3)/1000)*INFO!$Q$6)+INFO!$Q$9))</f>
        <v>22.8</v>
      </c>
    </row>
    <row r="242" spans="1:6" x14ac:dyDescent="0.25">
      <c r="A242">
        <v>10353000</v>
      </c>
      <c r="B242" t="s">
        <v>280</v>
      </c>
      <c r="C242" t="s">
        <v>588</v>
      </c>
      <c r="D242" s="1">
        <v>4600</v>
      </c>
      <c r="F242" s="12">
        <f>IF($D242&lt;=INFO!$Q$3,INFO!$Q$9,(((($D242-INFO!$Q$3)/1000)*INFO!$Q$6)+INFO!$Q$9))</f>
        <v>22.8</v>
      </c>
    </row>
    <row r="243" spans="1:6" x14ac:dyDescent="0.25">
      <c r="A243">
        <v>10205000</v>
      </c>
      <c r="B243" t="s">
        <v>289</v>
      </c>
      <c r="C243" t="s">
        <v>591</v>
      </c>
      <c r="D243" s="1">
        <v>4700</v>
      </c>
      <c r="F243" s="12">
        <f>IF($D243&lt;=INFO!$Q$3,INFO!$Q$9,(((($D243-INFO!$Q$3)/1000)*INFO!$Q$6)+INFO!$Q$9))</f>
        <v>23.1</v>
      </c>
    </row>
    <row r="244" spans="1:6" x14ac:dyDescent="0.25">
      <c r="A244">
        <v>10287000</v>
      </c>
      <c r="B244" t="s">
        <v>237</v>
      </c>
      <c r="C244" t="s">
        <v>554</v>
      </c>
      <c r="D244" s="1">
        <v>4700</v>
      </c>
      <c r="F244" s="12">
        <f>IF($D244&lt;=INFO!$Q$3,INFO!$Q$9,(((($D244-INFO!$Q$3)/1000)*INFO!$Q$6)+INFO!$Q$9))</f>
        <v>23.1</v>
      </c>
    </row>
    <row r="245" spans="1:6" x14ac:dyDescent="0.25">
      <c r="A245">
        <v>10291000</v>
      </c>
      <c r="B245" t="s">
        <v>296</v>
      </c>
      <c r="C245" t="s">
        <v>652</v>
      </c>
      <c r="D245" s="1">
        <v>4700</v>
      </c>
      <c r="F245" s="12">
        <f>IF($D245&lt;=INFO!$Q$3,INFO!$Q$9,(((($D245-INFO!$Q$3)/1000)*INFO!$Q$6)+INFO!$Q$9))</f>
        <v>23.1</v>
      </c>
    </row>
    <row r="246" spans="1:6" x14ac:dyDescent="0.25">
      <c r="A246">
        <v>10024000</v>
      </c>
      <c r="B246" t="s">
        <v>6</v>
      </c>
      <c r="C246" t="s">
        <v>7</v>
      </c>
      <c r="D246" s="1">
        <v>4800</v>
      </c>
      <c r="F246" s="12">
        <f>IF($D246&lt;=INFO!$Q$3,INFO!$Q$9,(((($D246-INFO!$Q$3)/1000)*INFO!$Q$6)+INFO!$Q$9))</f>
        <v>23.4</v>
      </c>
    </row>
    <row r="247" spans="1:6" x14ac:dyDescent="0.25">
      <c r="A247">
        <v>10042500</v>
      </c>
      <c r="B247" t="s">
        <v>297</v>
      </c>
      <c r="C247" t="s">
        <v>571</v>
      </c>
      <c r="D247" s="1">
        <v>4800</v>
      </c>
      <c r="F247" s="12">
        <f>IF($D247&lt;=INFO!$Q$3,INFO!$Q$9,(((($D247-INFO!$Q$3)/1000)*INFO!$Q$6)+INFO!$Q$9))</f>
        <v>23.4</v>
      </c>
    </row>
    <row r="248" spans="1:6" x14ac:dyDescent="0.25">
      <c r="A248">
        <v>10169000</v>
      </c>
      <c r="B248" t="s">
        <v>273</v>
      </c>
      <c r="C248" t="s">
        <v>584</v>
      </c>
      <c r="D248" s="1">
        <v>4800</v>
      </c>
      <c r="F248" s="12">
        <f>IF($D248&lt;=INFO!$Q$3,INFO!$Q$9,(((($D248-INFO!$Q$3)/1000)*INFO!$Q$6)+INFO!$Q$9))</f>
        <v>23.4</v>
      </c>
    </row>
    <row r="249" spans="1:6" x14ac:dyDescent="0.25">
      <c r="A249">
        <v>10274000</v>
      </c>
      <c r="B249" t="s">
        <v>295</v>
      </c>
      <c r="C249" t="s">
        <v>611</v>
      </c>
      <c r="D249" s="1">
        <v>4800</v>
      </c>
      <c r="F249" s="12">
        <f>IF($D249&lt;=INFO!$Q$3,INFO!$Q$9,(((($D249-INFO!$Q$3)/1000)*INFO!$Q$6)+INFO!$Q$9))</f>
        <v>23.4</v>
      </c>
    </row>
    <row r="250" spans="1:6" x14ac:dyDescent="0.25">
      <c r="A250">
        <v>10335500</v>
      </c>
      <c r="B250" t="s">
        <v>64</v>
      </c>
      <c r="C250" t="s">
        <v>575</v>
      </c>
      <c r="D250" s="1">
        <v>4800</v>
      </c>
      <c r="F250" s="12">
        <f>IF($D250&lt;=INFO!$Q$3,INFO!$Q$9,(((($D250-INFO!$Q$3)/1000)*INFO!$Q$6)+INFO!$Q$9))</f>
        <v>23.4</v>
      </c>
    </row>
    <row r="251" spans="1:6" x14ac:dyDescent="0.25">
      <c r="A251">
        <v>10316500</v>
      </c>
      <c r="B251" t="s">
        <v>258</v>
      </c>
      <c r="C251" t="s">
        <v>596</v>
      </c>
      <c r="D251" s="1">
        <v>4900</v>
      </c>
      <c r="F251" s="12">
        <f>IF($D251&lt;=INFO!$Q$3,INFO!$Q$9,(((($D251-INFO!$Q$3)/1000)*INFO!$Q$6)+INFO!$Q$9))</f>
        <v>23.7</v>
      </c>
    </row>
    <row r="252" spans="1:6" x14ac:dyDescent="0.25">
      <c r="A252">
        <v>10131000</v>
      </c>
      <c r="B252" t="s">
        <v>324</v>
      </c>
      <c r="C252" t="s">
        <v>618</v>
      </c>
      <c r="D252" s="1">
        <v>5000</v>
      </c>
      <c r="F252" s="12">
        <f>IF($D252&lt;=INFO!$Q$3,INFO!$Q$9,(((($D252-INFO!$Q$3)/1000)*INFO!$Q$6)+INFO!$Q$9))</f>
        <v>24</v>
      </c>
    </row>
    <row r="253" spans="1:6" x14ac:dyDescent="0.25">
      <c r="A253">
        <v>10343000</v>
      </c>
      <c r="B253" t="s">
        <v>283</v>
      </c>
      <c r="C253" t="s">
        <v>620</v>
      </c>
      <c r="D253" s="1">
        <v>5000</v>
      </c>
      <c r="F253" s="12">
        <f>IF($D253&lt;=INFO!$Q$3,INFO!$Q$9,(((($D253-INFO!$Q$3)/1000)*INFO!$Q$6)+INFO!$Q$9))</f>
        <v>24</v>
      </c>
    </row>
    <row r="254" spans="1:6" x14ac:dyDescent="0.25">
      <c r="A254">
        <v>10345000</v>
      </c>
      <c r="B254" t="s">
        <v>309</v>
      </c>
      <c r="C254" t="s">
        <v>570</v>
      </c>
      <c r="D254" s="1">
        <v>5000</v>
      </c>
      <c r="F254" s="12">
        <f>IF($D254&lt;=INFO!$Q$3,INFO!$Q$9,(((($D254-INFO!$Q$3)/1000)*INFO!$Q$6)+INFO!$Q$9))</f>
        <v>24</v>
      </c>
    </row>
    <row r="255" spans="1:6" x14ac:dyDescent="0.25">
      <c r="A255">
        <v>10109000</v>
      </c>
      <c r="B255" t="s">
        <v>332</v>
      </c>
      <c r="C255" t="s">
        <v>649</v>
      </c>
      <c r="D255" s="1">
        <v>5100</v>
      </c>
      <c r="F255" s="12">
        <f>IF($D255&lt;=INFO!$Q$3,INFO!$Q$9,(((($D255-INFO!$Q$3)/1000)*INFO!$Q$6)+INFO!$Q$9))</f>
        <v>24.3</v>
      </c>
    </row>
    <row r="256" spans="1:6" x14ac:dyDescent="0.25">
      <c r="A256">
        <v>10087000</v>
      </c>
      <c r="B256" t="s">
        <v>286</v>
      </c>
      <c r="C256" t="s">
        <v>440</v>
      </c>
      <c r="D256" s="1">
        <v>5100</v>
      </c>
      <c r="F256" s="12">
        <f>IF($D256&lt;=INFO!$Q$3,INFO!$Q$9,(((($D256-INFO!$Q$3)/1000)*INFO!$Q$6)+INFO!$Q$9))</f>
        <v>24.3</v>
      </c>
    </row>
    <row r="257" spans="1:6" x14ac:dyDescent="0.25">
      <c r="A257">
        <v>10354000</v>
      </c>
      <c r="B257" t="s">
        <v>314</v>
      </c>
      <c r="C257" t="s">
        <v>616</v>
      </c>
      <c r="D257" s="1">
        <v>5100</v>
      </c>
      <c r="F257" s="12">
        <f>IF($D257&lt;=INFO!$Q$3,INFO!$Q$9,(((($D257-INFO!$Q$3)/1000)*INFO!$Q$6)+INFO!$Q$9))</f>
        <v>24.3</v>
      </c>
    </row>
    <row r="258" spans="1:6" x14ac:dyDescent="0.25">
      <c r="A258">
        <v>10001000</v>
      </c>
      <c r="B258" t="s">
        <v>321</v>
      </c>
      <c r="C258" t="s">
        <v>379</v>
      </c>
      <c r="D258" s="1">
        <v>5200</v>
      </c>
      <c r="F258" s="12">
        <f>IF($D258&lt;=INFO!$Q$3,INFO!$Q$9,(((($D258-INFO!$Q$3)/1000)*INFO!$Q$6)+INFO!$Q$9))</f>
        <v>24.6</v>
      </c>
    </row>
    <row r="259" spans="1:6" x14ac:dyDescent="0.25">
      <c r="A259">
        <v>10298000</v>
      </c>
      <c r="B259" t="s">
        <v>326</v>
      </c>
      <c r="C259" t="s">
        <v>607</v>
      </c>
      <c r="D259" s="1">
        <v>5200</v>
      </c>
      <c r="F259" s="12">
        <f>IF($D259&lt;=INFO!$Q$3,INFO!$Q$9,(((($D259-INFO!$Q$3)/1000)*INFO!$Q$6)+INFO!$Q$9))</f>
        <v>24.6</v>
      </c>
    </row>
    <row r="260" spans="1:6" x14ac:dyDescent="0.25">
      <c r="A260">
        <v>10333000</v>
      </c>
      <c r="B260" t="s">
        <v>323</v>
      </c>
      <c r="C260" t="s">
        <v>615</v>
      </c>
      <c r="D260" s="1">
        <v>5200</v>
      </c>
      <c r="F260" s="12">
        <f>IF($D260&lt;=INFO!$Q$3,INFO!$Q$9,(((($D260-INFO!$Q$3)/1000)*INFO!$Q$6)+INFO!$Q$9))</f>
        <v>24.6</v>
      </c>
    </row>
    <row r="261" spans="1:6" x14ac:dyDescent="0.25">
      <c r="A261">
        <v>10114000</v>
      </c>
      <c r="B261" t="s">
        <v>213</v>
      </c>
      <c r="C261" t="s">
        <v>532</v>
      </c>
      <c r="D261" s="1">
        <v>5300</v>
      </c>
      <c r="F261" s="12">
        <f>IF($D261&lt;=INFO!$Q$3,INFO!$Q$9,(((($D261-INFO!$Q$3)/1000)*INFO!$Q$6)+INFO!$Q$9))</f>
        <v>24.9</v>
      </c>
    </row>
    <row r="262" spans="1:6" x14ac:dyDescent="0.25">
      <c r="A262">
        <v>10357000</v>
      </c>
      <c r="B262" t="s">
        <v>281</v>
      </c>
      <c r="C262" t="s">
        <v>600</v>
      </c>
      <c r="D262" s="1">
        <v>5300</v>
      </c>
      <c r="F262" s="12">
        <f>IF($D262&lt;=INFO!$Q$3,INFO!$Q$9,(((($D262-INFO!$Q$3)/1000)*INFO!$Q$6)+INFO!$Q$9))</f>
        <v>24.9</v>
      </c>
    </row>
    <row r="263" spans="1:6" x14ac:dyDescent="0.25">
      <c r="A263">
        <v>10206000</v>
      </c>
      <c r="B263" t="s">
        <v>340</v>
      </c>
      <c r="C263" t="s">
        <v>609</v>
      </c>
      <c r="D263" s="1">
        <v>5400</v>
      </c>
      <c r="F263" s="12">
        <f>IF($D263&lt;=INFO!$Q$3,INFO!$Q$9,(((($D263-INFO!$Q$3)/1000)*INFO!$Q$6)+INFO!$Q$9))</f>
        <v>25.2</v>
      </c>
    </row>
    <row r="264" spans="1:6" x14ac:dyDescent="0.25">
      <c r="A264">
        <v>10288000</v>
      </c>
      <c r="B264" t="s">
        <v>331</v>
      </c>
      <c r="C264" t="s">
        <v>626</v>
      </c>
      <c r="D264" s="1">
        <v>5400</v>
      </c>
      <c r="F264" s="12">
        <f>IF($D264&lt;=INFO!$Q$3,INFO!$Q$9,(((($D264-INFO!$Q$3)/1000)*INFO!$Q$6)+INFO!$Q$9))</f>
        <v>25.2</v>
      </c>
    </row>
    <row r="265" spans="1:6" x14ac:dyDescent="0.25">
      <c r="A265">
        <v>10332000</v>
      </c>
      <c r="B265" t="s">
        <v>306</v>
      </c>
      <c r="C265" t="s">
        <v>624</v>
      </c>
      <c r="D265" s="1">
        <v>5400</v>
      </c>
      <c r="F265" s="12">
        <f>IF($D265&lt;=INFO!$Q$3,INFO!$Q$9,(((($D265-INFO!$Q$3)/1000)*INFO!$Q$6)+INFO!$Q$9))</f>
        <v>25.2</v>
      </c>
    </row>
    <row r="266" spans="1:6" x14ac:dyDescent="0.25">
      <c r="A266">
        <v>10139000</v>
      </c>
      <c r="B266" t="s">
        <v>235</v>
      </c>
      <c r="C266" t="s">
        <v>558</v>
      </c>
      <c r="D266" s="1">
        <v>5500</v>
      </c>
      <c r="F266" s="12">
        <f>IF($D266&lt;=INFO!$Q$3,INFO!$Q$9,(((($D266-INFO!$Q$3)/1000)*INFO!$Q$6)+INFO!$Q$9))</f>
        <v>25.5</v>
      </c>
    </row>
    <row r="267" spans="1:6" x14ac:dyDescent="0.25">
      <c r="A267">
        <v>10212500</v>
      </c>
      <c r="B267" t="s">
        <v>276</v>
      </c>
      <c r="C267" t="s">
        <v>610</v>
      </c>
      <c r="D267" s="1">
        <v>5500</v>
      </c>
      <c r="F267" s="12">
        <f>IF($D267&lt;=INFO!$Q$3,INFO!$Q$9,(((($D267-INFO!$Q$3)/1000)*INFO!$Q$6)+INFO!$Q$9))</f>
        <v>25.5</v>
      </c>
    </row>
    <row r="268" spans="1:6" x14ac:dyDescent="0.25">
      <c r="A268">
        <v>10126000</v>
      </c>
      <c r="B268" t="s">
        <v>339</v>
      </c>
      <c r="C268" t="s">
        <v>639</v>
      </c>
      <c r="D268" s="1">
        <v>5600</v>
      </c>
      <c r="F268" s="12">
        <f>IF($D268&lt;=INFO!$Q$3,INFO!$Q$9,(((($D268-INFO!$Q$3)/1000)*INFO!$Q$6)+INFO!$Q$9))</f>
        <v>25.8</v>
      </c>
    </row>
    <row r="269" spans="1:6" x14ac:dyDescent="0.25">
      <c r="A269">
        <v>10152000</v>
      </c>
      <c r="B269" t="s">
        <v>311</v>
      </c>
      <c r="C269" t="s">
        <v>612</v>
      </c>
      <c r="D269" s="1">
        <v>5600</v>
      </c>
      <c r="F269" s="12">
        <f>IF($D269&lt;=INFO!$Q$3,INFO!$Q$9,(((($D269-INFO!$Q$3)/1000)*INFO!$Q$6)+INFO!$Q$9))</f>
        <v>25.8</v>
      </c>
    </row>
    <row r="270" spans="1:6" x14ac:dyDescent="0.25">
      <c r="A270">
        <v>10275000</v>
      </c>
      <c r="B270" t="s">
        <v>345</v>
      </c>
      <c r="C270" t="s">
        <v>632</v>
      </c>
      <c r="D270" s="1">
        <v>5600</v>
      </c>
      <c r="F270" s="12">
        <f>IF($D270&lt;=INFO!$Q$3,INFO!$Q$9,(((($D270-INFO!$Q$3)/1000)*INFO!$Q$6)+INFO!$Q$9))</f>
        <v>25.8</v>
      </c>
    </row>
    <row r="271" spans="1:6" x14ac:dyDescent="0.25">
      <c r="A271">
        <v>10340000</v>
      </c>
      <c r="B271" t="s">
        <v>229</v>
      </c>
      <c r="C271" t="s">
        <v>594</v>
      </c>
      <c r="D271" s="1">
        <v>5600</v>
      </c>
      <c r="F271" s="12">
        <f>IF($D271&lt;=INFO!$Q$3,INFO!$Q$9,(((($D271-INFO!$Q$3)/1000)*INFO!$Q$6)+INFO!$Q$9))</f>
        <v>25.8</v>
      </c>
    </row>
    <row r="272" spans="1:6" x14ac:dyDescent="0.25">
      <c r="A272">
        <v>10081000</v>
      </c>
      <c r="B272" t="s">
        <v>329</v>
      </c>
      <c r="C272" t="s">
        <v>601</v>
      </c>
      <c r="D272" s="1">
        <v>5700</v>
      </c>
      <c r="F272" s="12">
        <f>IF($D272&lt;=INFO!$Q$3,INFO!$Q$9,(((($D272-INFO!$Q$3)/1000)*INFO!$Q$6)+INFO!$Q$9))</f>
        <v>26.1</v>
      </c>
    </row>
    <row r="273" spans="1:6" x14ac:dyDescent="0.25">
      <c r="A273">
        <v>10221000</v>
      </c>
      <c r="B273" t="s">
        <v>353</v>
      </c>
      <c r="C273" t="s">
        <v>628</v>
      </c>
      <c r="D273" s="1">
        <v>5700</v>
      </c>
      <c r="F273" s="12">
        <f>IF($D273&lt;=INFO!$Q$3,INFO!$Q$9,(((($D273-INFO!$Q$3)/1000)*INFO!$Q$6)+INFO!$Q$9))</f>
        <v>26.1</v>
      </c>
    </row>
    <row r="274" spans="1:6" x14ac:dyDescent="0.25">
      <c r="A274">
        <v>10229000</v>
      </c>
      <c r="B274" t="s">
        <v>122</v>
      </c>
      <c r="C274" t="s">
        <v>510</v>
      </c>
      <c r="D274" s="1">
        <v>5800</v>
      </c>
      <c r="F274" s="12">
        <f>IF($D274&lt;=INFO!$Q$3,INFO!$Q$9,(((($D274-INFO!$Q$3)/1000)*INFO!$Q$6)+INFO!$Q$9))</f>
        <v>26.4</v>
      </c>
    </row>
    <row r="275" spans="1:6" x14ac:dyDescent="0.25">
      <c r="A275">
        <v>10035000</v>
      </c>
      <c r="B275" t="s">
        <v>360</v>
      </c>
      <c r="C275" t="s">
        <v>623</v>
      </c>
      <c r="D275" s="1">
        <v>5900</v>
      </c>
      <c r="F275" s="12">
        <f>IF($D275&lt;=INFO!$Q$3,INFO!$Q$9,(((($D275-INFO!$Q$3)/1000)*INFO!$Q$6)+INFO!$Q$9))</f>
        <v>26.7</v>
      </c>
    </row>
    <row r="276" spans="1:6" x14ac:dyDescent="0.25">
      <c r="A276">
        <v>10087500</v>
      </c>
      <c r="B276" t="s">
        <v>358</v>
      </c>
      <c r="C276" t="s">
        <v>643</v>
      </c>
      <c r="D276" s="1">
        <v>5900</v>
      </c>
      <c r="F276" s="12">
        <f>IF($D276&lt;=INFO!$Q$3,INFO!$Q$9,(((($D276-INFO!$Q$3)/1000)*INFO!$Q$6)+INFO!$Q$9))</f>
        <v>26.7</v>
      </c>
    </row>
    <row r="277" spans="1:6" x14ac:dyDescent="0.25">
      <c r="A277">
        <v>10033000</v>
      </c>
      <c r="B277" t="s">
        <v>341</v>
      </c>
      <c r="C277" t="s">
        <v>617</v>
      </c>
      <c r="D277" s="1">
        <v>6000</v>
      </c>
      <c r="F277" s="12">
        <f>IF($D277&lt;=INFO!$Q$3,INFO!$Q$9,(((($D277-INFO!$Q$3)/1000)*INFO!$Q$6)+INFO!$Q$9))</f>
        <v>27</v>
      </c>
    </row>
    <row r="278" spans="1:6" x14ac:dyDescent="0.25">
      <c r="A278">
        <v>10315000</v>
      </c>
      <c r="B278" t="s">
        <v>292</v>
      </c>
      <c r="C278" t="s">
        <v>637</v>
      </c>
      <c r="D278" s="1">
        <v>6000</v>
      </c>
      <c r="F278" s="12">
        <f>IF($D278&lt;=INFO!$Q$3,INFO!$Q$9,(((($D278-INFO!$Q$3)/1000)*INFO!$Q$6)+INFO!$Q$9))</f>
        <v>27</v>
      </c>
    </row>
    <row r="279" spans="1:6" x14ac:dyDescent="0.25">
      <c r="A279">
        <v>10132000</v>
      </c>
      <c r="B279" t="s">
        <v>354</v>
      </c>
      <c r="C279" t="s">
        <v>644</v>
      </c>
      <c r="D279" s="1">
        <v>6100</v>
      </c>
      <c r="F279" s="12">
        <f>IF($D279&lt;=INFO!$Q$3,INFO!$Q$9,(((($D279-INFO!$Q$3)/1000)*INFO!$Q$6)+INFO!$Q$9))</f>
        <v>27.3</v>
      </c>
    </row>
    <row r="280" spans="1:6" x14ac:dyDescent="0.25">
      <c r="A280">
        <v>10230000</v>
      </c>
      <c r="B280" t="s">
        <v>302</v>
      </c>
      <c r="C280" t="s">
        <v>630</v>
      </c>
      <c r="D280" s="1">
        <v>6100</v>
      </c>
      <c r="F280" s="12">
        <f>IF($D280&lt;=INFO!$Q$3,INFO!$Q$9,(((($D280-INFO!$Q$3)/1000)*INFO!$Q$6)+INFO!$Q$9))</f>
        <v>27.3</v>
      </c>
    </row>
    <row r="281" spans="1:6" x14ac:dyDescent="0.25">
      <c r="A281">
        <v>10286000</v>
      </c>
      <c r="B281" t="s">
        <v>333</v>
      </c>
      <c r="C281" t="s">
        <v>641</v>
      </c>
      <c r="D281" s="1">
        <v>6300</v>
      </c>
      <c r="F281" s="12">
        <f>IF($D281&lt;=INFO!$Q$3,INFO!$Q$9,(((($D281-INFO!$Q$3)/1000)*INFO!$Q$6)+INFO!$Q$9))</f>
        <v>27.9</v>
      </c>
    </row>
    <row r="282" spans="1:6" x14ac:dyDescent="0.25">
      <c r="A282">
        <v>10346000</v>
      </c>
      <c r="B282" t="s">
        <v>293</v>
      </c>
      <c r="C282" t="s">
        <v>621</v>
      </c>
      <c r="D282" s="1">
        <v>6300</v>
      </c>
      <c r="F282" s="12">
        <f>IF($D282&lt;=INFO!$Q$3,INFO!$Q$9,(((($D282-INFO!$Q$3)/1000)*INFO!$Q$6)+INFO!$Q$9))</f>
        <v>27.9</v>
      </c>
    </row>
    <row r="283" spans="1:6" x14ac:dyDescent="0.25">
      <c r="A283">
        <v>10047000</v>
      </c>
      <c r="B283" t="s">
        <v>38</v>
      </c>
      <c r="C283" t="s">
        <v>606</v>
      </c>
      <c r="D283" s="1">
        <v>6400</v>
      </c>
      <c r="F283" s="12">
        <f>IF($D283&lt;=INFO!$Q$3,INFO!$Q$9,(((($D283-INFO!$Q$3)/1000)*INFO!$Q$6)+INFO!$Q$9))</f>
        <v>28.2</v>
      </c>
    </row>
    <row r="284" spans="1:6" x14ac:dyDescent="0.25">
      <c r="A284">
        <v>10155000</v>
      </c>
      <c r="B284" t="s">
        <v>334</v>
      </c>
      <c r="C284" t="s">
        <v>636</v>
      </c>
      <c r="D284" s="1">
        <v>6400</v>
      </c>
      <c r="F284" s="12">
        <f>IF($D284&lt;=INFO!$Q$3,INFO!$Q$9,(((($D284-INFO!$Q$3)/1000)*INFO!$Q$6)+INFO!$Q$9))</f>
        <v>28.2</v>
      </c>
    </row>
    <row r="285" spans="1:6" x14ac:dyDescent="0.25">
      <c r="A285">
        <v>10031000</v>
      </c>
      <c r="B285" t="s">
        <v>346</v>
      </c>
      <c r="C285" t="s">
        <v>646</v>
      </c>
      <c r="D285" s="1">
        <v>6500</v>
      </c>
      <c r="F285" s="12">
        <f>IF($D285&lt;=INFO!$Q$3,INFO!$Q$9,(((($D285-INFO!$Q$3)/1000)*INFO!$Q$6)+INFO!$Q$9))</f>
        <v>28.5</v>
      </c>
    </row>
    <row r="286" spans="1:6" x14ac:dyDescent="0.25">
      <c r="A286">
        <v>10339000</v>
      </c>
      <c r="B286" t="s">
        <v>328</v>
      </c>
      <c r="C286" t="s">
        <v>635</v>
      </c>
      <c r="D286" s="1">
        <v>6500</v>
      </c>
      <c r="F286" s="12">
        <f>IF($D286&lt;=INFO!$Q$3,INFO!$Q$9,(((($D286-INFO!$Q$3)/1000)*INFO!$Q$6)+INFO!$Q$9))</f>
        <v>28.5</v>
      </c>
    </row>
    <row r="287" spans="1:6" x14ac:dyDescent="0.25">
      <c r="A287">
        <v>10116000</v>
      </c>
      <c r="B287" t="s">
        <v>315</v>
      </c>
      <c r="C287" t="s">
        <v>608</v>
      </c>
      <c r="D287" s="1">
        <v>6700</v>
      </c>
      <c r="F287" s="12">
        <f>IF($D287&lt;=INFO!$Q$3,INFO!$Q$9,(((($D287-INFO!$Q$3)/1000)*INFO!$Q$6)+INFO!$Q$9))</f>
        <v>29.1</v>
      </c>
    </row>
    <row r="288" spans="1:6" x14ac:dyDescent="0.25">
      <c r="A288">
        <v>10349000</v>
      </c>
      <c r="B288" t="s">
        <v>270</v>
      </c>
      <c r="C288" t="s">
        <v>413</v>
      </c>
      <c r="D288" s="1">
        <v>6900</v>
      </c>
      <c r="F288" s="12">
        <f>IF($D288&lt;=INFO!$Q$3,INFO!$Q$9,(((($D288-INFO!$Q$3)/1000)*INFO!$Q$6)+INFO!$Q$9))</f>
        <v>29.7</v>
      </c>
    </row>
    <row r="289" spans="1:6" x14ac:dyDescent="0.25">
      <c r="A289">
        <v>10254000</v>
      </c>
      <c r="B289" t="s">
        <v>359</v>
      </c>
      <c r="C289" t="s">
        <v>654</v>
      </c>
      <c r="D289" s="1">
        <v>7000</v>
      </c>
      <c r="F289" s="12">
        <f>IF($D289&lt;=INFO!$Q$3,INFO!$Q$9,(((($D289-INFO!$Q$3)/1000)*INFO!$Q$6)+INFO!$Q$9))</f>
        <v>30</v>
      </c>
    </row>
    <row r="290" spans="1:6" x14ac:dyDescent="0.25">
      <c r="A290">
        <v>10240000</v>
      </c>
      <c r="B290" t="s">
        <v>294</v>
      </c>
      <c r="C290" t="s">
        <v>625</v>
      </c>
      <c r="D290" s="1">
        <v>7200</v>
      </c>
      <c r="F290" s="12">
        <f>IF($D290&lt;=INFO!$Q$3,INFO!$Q$9,(((($D290-INFO!$Q$3)/1000)*INFO!$Q$6)+INFO!$Q$9))</f>
        <v>30.6</v>
      </c>
    </row>
    <row r="291" spans="1:6" x14ac:dyDescent="0.25">
      <c r="A291">
        <v>10212000</v>
      </c>
      <c r="B291" t="s">
        <v>365</v>
      </c>
      <c r="C291" t="s">
        <v>642</v>
      </c>
      <c r="D291" s="1">
        <v>7300</v>
      </c>
      <c r="F291" s="12">
        <f>IF($D291&lt;=INFO!$Q$3,INFO!$Q$9,(((($D291-INFO!$Q$3)/1000)*INFO!$Q$6)+INFO!$Q$9))</f>
        <v>30.9</v>
      </c>
    </row>
    <row r="292" spans="1:6" x14ac:dyDescent="0.25">
      <c r="A292">
        <v>10299000</v>
      </c>
      <c r="B292" t="s">
        <v>348</v>
      </c>
      <c r="C292" t="s">
        <v>645</v>
      </c>
      <c r="D292" s="1">
        <v>7500</v>
      </c>
      <c r="F292" s="12">
        <f>IF($D292&lt;=INFO!$Q$3,INFO!$Q$9,(((($D292-INFO!$Q$3)/1000)*INFO!$Q$6)+INFO!$Q$9))</f>
        <v>31.5</v>
      </c>
    </row>
    <row r="293" spans="1:6" x14ac:dyDescent="0.25">
      <c r="A293">
        <v>10167000</v>
      </c>
      <c r="B293" t="s">
        <v>363</v>
      </c>
      <c r="C293" t="s">
        <v>651</v>
      </c>
      <c r="D293" s="1">
        <v>7700</v>
      </c>
      <c r="F293" s="12">
        <f>IF($D293&lt;=INFO!$Q$3,INFO!$Q$9,(((($D293-INFO!$Q$3)/1000)*INFO!$Q$6)+INFO!$Q$9))</f>
        <v>32.1</v>
      </c>
    </row>
    <row r="294" spans="1:6" x14ac:dyDescent="0.25">
      <c r="A294">
        <v>10348000</v>
      </c>
      <c r="B294" t="s">
        <v>362</v>
      </c>
      <c r="C294" t="s">
        <v>657</v>
      </c>
      <c r="D294" s="1">
        <v>7700</v>
      </c>
      <c r="F294" s="12">
        <f>IF($D294&lt;=INFO!$Q$3,INFO!$Q$9,(((($D294-INFO!$Q$3)/1000)*INFO!$Q$6)+INFO!$Q$9))</f>
        <v>32.1</v>
      </c>
    </row>
    <row r="295" spans="1:6" x14ac:dyDescent="0.25">
      <c r="A295">
        <v>10247000</v>
      </c>
      <c r="B295" t="s">
        <v>40</v>
      </c>
      <c r="C295" t="s">
        <v>593</v>
      </c>
      <c r="D295" s="1">
        <v>7800</v>
      </c>
      <c r="F295" s="12">
        <f>IF($D295&lt;=INFO!$Q$3,INFO!$Q$9,(((($D295-INFO!$Q$3)/1000)*INFO!$Q$6)+INFO!$Q$9))</f>
        <v>32.4</v>
      </c>
    </row>
    <row r="296" spans="1:6" x14ac:dyDescent="0.25">
      <c r="A296">
        <v>10272000</v>
      </c>
      <c r="B296" t="s">
        <v>327</v>
      </c>
      <c r="C296" t="s">
        <v>631</v>
      </c>
      <c r="D296" s="1">
        <v>7900</v>
      </c>
      <c r="F296" s="12">
        <f>IF($D296&lt;=INFO!$Q$3,INFO!$Q$9,(((($D296-INFO!$Q$3)/1000)*INFO!$Q$6)+INFO!$Q$9))</f>
        <v>32.700000000000003</v>
      </c>
    </row>
    <row r="297" spans="1:6" x14ac:dyDescent="0.25">
      <c r="A297">
        <v>10111000</v>
      </c>
      <c r="B297" t="s">
        <v>372</v>
      </c>
      <c r="C297" t="s">
        <v>520</v>
      </c>
      <c r="D297" s="1">
        <v>8200</v>
      </c>
      <c r="F297" s="12">
        <f>IF($D297&lt;=INFO!$Q$3,INFO!$Q$9,(((($D297-INFO!$Q$3)/1000)*INFO!$Q$6)+INFO!$Q$9))</f>
        <v>33.6</v>
      </c>
    </row>
    <row r="298" spans="1:6" x14ac:dyDescent="0.25">
      <c r="A298">
        <v>10306000</v>
      </c>
      <c r="B298" t="s">
        <v>355</v>
      </c>
      <c r="C298" t="s">
        <v>648</v>
      </c>
      <c r="D298" s="1">
        <v>8200</v>
      </c>
      <c r="F298" s="12">
        <f>IF($D298&lt;=INFO!$Q$3,INFO!$Q$9,(((($D298-INFO!$Q$3)/1000)*INFO!$Q$6)+INFO!$Q$9))</f>
        <v>33.6</v>
      </c>
    </row>
    <row r="299" spans="1:6" x14ac:dyDescent="0.25">
      <c r="A299">
        <v>10246000</v>
      </c>
      <c r="B299" t="s">
        <v>356</v>
      </c>
      <c r="C299" t="s">
        <v>658</v>
      </c>
      <c r="D299" s="1">
        <v>8300</v>
      </c>
      <c r="F299" s="12">
        <f>IF($D299&lt;=INFO!$Q$3,INFO!$Q$9,(((($D299-INFO!$Q$3)/1000)*INFO!$Q$6)+INFO!$Q$9))</f>
        <v>33.9</v>
      </c>
    </row>
    <row r="300" spans="1:6" x14ac:dyDescent="0.25">
      <c r="A300">
        <v>10208000</v>
      </c>
      <c r="B300" t="s">
        <v>264</v>
      </c>
      <c r="C300" t="s">
        <v>634</v>
      </c>
      <c r="D300" s="1">
        <v>8500</v>
      </c>
      <c r="F300" s="12">
        <f>IF($D300&lt;=INFO!$Q$3,INFO!$Q$9,(((($D300-INFO!$Q$3)/1000)*INFO!$Q$6)+INFO!$Q$9))</f>
        <v>34.5</v>
      </c>
    </row>
    <row r="301" spans="1:6" x14ac:dyDescent="0.25">
      <c r="A301">
        <v>10215000</v>
      </c>
      <c r="B301" t="s">
        <v>106</v>
      </c>
      <c r="C301" t="s">
        <v>453</v>
      </c>
      <c r="D301" s="1">
        <v>8500</v>
      </c>
      <c r="F301" s="12">
        <f>IF($D301&lt;=INFO!$Q$3,INFO!$Q$9,(((($D301-INFO!$Q$3)/1000)*INFO!$Q$6)+INFO!$Q$9))</f>
        <v>34.5</v>
      </c>
    </row>
    <row r="302" spans="1:6" x14ac:dyDescent="0.25">
      <c r="A302">
        <v>10171500</v>
      </c>
      <c r="B302" t="s">
        <v>342</v>
      </c>
      <c r="C302" t="s">
        <v>622</v>
      </c>
      <c r="D302" s="1">
        <v>8900</v>
      </c>
      <c r="F302" s="12">
        <f>IF($D302&lt;=INFO!$Q$3,INFO!$Q$9,(((($D302-INFO!$Q$3)/1000)*INFO!$Q$6)+INFO!$Q$9))</f>
        <v>35.700000000000003</v>
      </c>
    </row>
    <row r="303" spans="1:6" x14ac:dyDescent="0.25">
      <c r="A303">
        <v>10270000</v>
      </c>
      <c r="B303" t="s">
        <v>368</v>
      </c>
      <c r="C303" t="s">
        <v>661</v>
      </c>
      <c r="D303" s="1">
        <v>8900</v>
      </c>
      <c r="F303" s="12">
        <f>IF($D303&lt;=INFO!$Q$3,INFO!$Q$9,(((($D303-INFO!$Q$3)/1000)*INFO!$Q$6)+INFO!$Q$9))</f>
        <v>35.700000000000003</v>
      </c>
    </row>
    <row r="304" spans="1:6" x14ac:dyDescent="0.25">
      <c r="A304">
        <v>10330000</v>
      </c>
      <c r="B304" t="s">
        <v>117</v>
      </c>
      <c r="C304" t="s">
        <v>633</v>
      </c>
      <c r="D304" s="1">
        <v>8900</v>
      </c>
      <c r="F304" s="12">
        <f>IF($D304&lt;=INFO!$Q$3,INFO!$Q$9,(((($D304-INFO!$Q$3)/1000)*INFO!$Q$6)+INFO!$Q$9))</f>
        <v>35.700000000000003</v>
      </c>
    </row>
    <row r="305" spans="1:7" x14ac:dyDescent="0.25">
      <c r="A305">
        <v>10329000</v>
      </c>
      <c r="B305" t="s">
        <v>268</v>
      </c>
      <c r="C305" t="s">
        <v>599</v>
      </c>
      <c r="D305" s="1">
        <v>9400</v>
      </c>
      <c r="F305" s="12">
        <f>IF($D305&lt;=INFO!$Q$3,INFO!$Q$9,(((($D305-INFO!$Q$3)/1000)*INFO!$Q$6)+INFO!$Q$9))</f>
        <v>37.200000000000003</v>
      </c>
    </row>
    <row r="306" spans="1:7" x14ac:dyDescent="0.25">
      <c r="A306">
        <v>10015000</v>
      </c>
      <c r="B306" t="s">
        <v>374</v>
      </c>
      <c r="C306" t="s">
        <v>653</v>
      </c>
      <c r="D306" s="1">
        <v>9800</v>
      </c>
      <c r="F306" s="12">
        <f>IF($D306&lt;=INFO!$Q$3,INFO!$Q$9,(((($D306-INFO!$Q$3)/1000)*INFO!$Q$6)+INFO!$Q$9))</f>
        <v>38.4</v>
      </c>
    </row>
    <row r="307" spans="1:7" x14ac:dyDescent="0.25">
      <c r="A307">
        <v>10190500</v>
      </c>
      <c r="B307" t="s">
        <v>364</v>
      </c>
      <c r="C307" t="s">
        <v>655</v>
      </c>
      <c r="D307" s="1">
        <v>11100</v>
      </c>
      <c r="F307" s="12">
        <f>IF($D307&lt;=INFO!$Q$3,INFO!$Q$9,(((($D307-INFO!$Q$3)/1000)*INFO!$Q$6)+INFO!$Q$9))</f>
        <v>42.3</v>
      </c>
    </row>
    <row r="308" spans="1:7" x14ac:dyDescent="0.25">
      <c r="A308">
        <v>10260000</v>
      </c>
      <c r="B308" t="s">
        <v>313</v>
      </c>
      <c r="C308" t="s">
        <v>586</v>
      </c>
      <c r="D308" s="1">
        <v>12000</v>
      </c>
      <c r="F308" s="12">
        <f>IF($D308&lt;=INFO!$Q$3,INFO!$Q$9,(((($D308-INFO!$Q$3)/1000)*INFO!$Q$6)+INFO!$Q$9))</f>
        <v>45</v>
      </c>
    </row>
    <row r="309" spans="1:7" x14ac:dyDescent="0.25">
      <c r="A309">
        <v>10050000</v>
      </c>
      <c r="B309" t="s">
        <v>357</v>
      </c>
      <c r="C309" t="s">
        <v>659</v>
      </c>
      <c r="D309" s="1">
        <v>12800</v>
      </c>
      <c r="F309" s="12">
        <f>IF($D309&lt;=INFO!$Q$3,INFO!$Q$9,(((($D309-INFO!$Q$3)/1000)*INFO!$Q$6)+INFO!$Q$9))</f>
        <v>47.400000000000006</v>
      </c>
    </row>
    <row r="310" spans="1:7" x14ac:dyDescent="0.25">
      <c r="A310">
        <v>10361000</v>
      </c>
      <c r="B310" t="s">
        <v>369</v>
      </c>
      <c r="C310" t="s">
        <v>402</v>
      </c>
      <c r="D310" s="1">
        <v>13700</v>
      </c>
      <c r="F310" s="12">
        <f>IF($D310&lt;=INFO!$Q$3,INFO!$Q$9,(((($D310-INFO!$Q$3)/1000)*INFO!$Q$6)+INFO!$Q$9))</f>
        <v>50.099999999999994</v>
      </c>
    </row>
    <row r="311" spans="1:7" x14ac:dyDescent="0.25">
      <c r="A311">
        <v>10173000</v>
      </c>
      <c r="B311" t="s">
        <v>214</v>
      </c>
      <c r="C311" t="s">
        <v>515</v>
      </c>
      <c r="D311" s="1">
        <v>14700</v>
      </c>
      <c r="F311" s="12">
        <f>IF($D311&lt;=INFO!$Q$3,INFO!$Q$9,(((($D311-INFO!$Q$3)/1000)*INFO!$Q$6)+INFO!$Q$9))</f>
        <v>53.099999999999994</v>
      </c>
    </row>
    <row r="312" spans="1:7" x14ac:dyDescent="0.25">
      <c r="A312">
        <v>10030000</v>
      </c>
      <c r="B312" t="s">
        <v>375</v>
      </c>
      <c r="C312" t="s">
        <v>664</v>
      </c>
      <c r="D312" s="1">
        <v>15300</v>
      </c>
      <c r="F312" s="12">
        <f>IF($D312&lt;=INFO!$Q$3,INFO!$Q$9,(((($D312-INFO!$Q$3)/1000)*INFO!$Q$6)+INFO!$Q$9))</f>
        <v>54.900000000000006</v>
      </c>
    </row>
    <row r="313" spans="1:7" x14ac:dyDescent="0.25">
      <c r="A313">
        <v>10017000</v>
      </c>
      <c r="B313" t="s">
        <v>376</v>
      </c>
      <c r="C313" t="s">
        <v>7</v>
      </c>
      <c r="D313" s="1">
        <v>15900</v>
      </c>
      <c r="F313" s="12">
        <f>IF($D313&lt;=INFO!$Q$3,INFO!$Q$9,(((($D313-INFO!$Q$3)/1000)*INFO!$Q$6)+INFO!$Q$9))</f>
        <v>56.7</v>
      </c>
    </row>
    <row r="314" spans="1:7" x14ac:dyDescent="0.25">
      <c r="A314">
        <v>10090000</v>
      </c>
      <c r="B314" t="s">
        <v>377</v>
      </c>
      <c r="C314" t="s">
        <v>20</v>
      </c>
      <c r="D314" s="1">
        <v>17000</v>
      </c>
      <c r="F314" s="12">
        <f>IF($D314&lt;=INFO!$Q$3,INFO!$Q$9,(((($D314-INFO!$Q$3)/1000)*INFO!$Q$6)+INFO!$Q$9))</f>
        <v>60</v>
      </c>
    </row>
    <row r="315" spans="1:7" x14ac:dyDescent="0.25">
      <c r="A315">
        <v>10227000</v>
      </c>
      <c r="B315" t="s">
        <v>266</v>
      </c>
      <c r="C315" t="s">
        <v>579</v>
      </c>
      <c r="D315" s="1">
        <v>18400</v>
      </c>
      <c r="F315" s="12">
        <f>IF($D315&lt;=INFO!$Q$3,INFO!$Q$9,(((($D315-INFO!$Q$3)/1000)*INFO!$Q$6)+INFO!$Q$9))</f>
        <v>64.2</v>
      </c>
    </row>
    <row r="316" spans="1:7" x14ac:dyDescent="0.25">
      <c r="A316">
        <v>10261000</v>
      </c>
      <c r="B316" t="s">
        <v>370</v>
      </c>
      <c r="C316" t="s">
        <v>662</v>
      </c>
      <c r="D316" s="1">
        <v>18800</v>
      </c>
      <c r="F316" s="12">
        <f>IF($D316&lt;=INFO!$Q$3,INFO!$Q$9,(((($D316-INFO!$Q$3)/1000)*INFO!$Q$6)+INFO!$Q$9))</f>
        <v>65.400000000000006</v>
      </c>
    </row>
    <row r="317" spans="1:7" x14ac:dyDescent="0.25">
      <c r="A317">
        <v>10324000</v>
      </c>
      <c r="B317" t="s">
        <v>245</v>
      </c>
      <c r="C317" t="s">
        <v>605</v>
      </c>
      <c r="D317" s="1">
        <v>22400</v>
      </c>
      <c r="F317" s="12">
        <f>IF($D317&lt;=INFO!$Q$3,INFO!$Q$9,(((($D317-INFO!$Q$3)/1000)*INFO!$Q$6)+INFO!$Q$9))</f>
        <v>76.199999999999989</v>
      </c>
    </row>
    <row r="318" spans="1:7" x14ac:dyDescent="0.25">
      <c r="A318">
        <v>10077000</v>
      </c>
      <c r="B318" t="s">
        <v>224</v>
      </c>
      <c r="C318" t="s">
        <v>225</v>
      </c>
      <c r="D318" s="1">
        <v>77000</v>
      </c>
      <c r="F318" s="12">
        <f>IF($D318&lt;=INFO!$Q$3,INFO!$Q$9,(((($D318-INFO!$Q$3)/1000)*INFO!$Q$6)+INFO!$Q$9))</f>
        <v>240</v>
      </c>
    </row>
    <row r="319" spans="1:7" x14ac:dyDescent="0.25">
      <c r="A319">
        <v>10021000</v>
      </c>
      <c r="B319" t="s">
        <v>378</v>
      </c>
      <c r="C319" t="s">
        <v>7</v>
      </c>
      <c r="D319" s="1">
        <v>157000</v>
      </c>
      <c r="F319" s="12">
        <f>IF($D319&lt;=INFO!$Q$3,INFO!$Q$9,(((($D319-INFO!$Q$3)/1000)*INFO!$Q$6)+INFO!$Q$9))</f>
        <v>480</v>
      </c>
    </row>
    <row r="320" spans="1:7" x14ac:dyDescent="0.25">
      <c r="F320" s="12">
        <f>SUM(F2:F319)</f>
        <v>7655.3999999999987</v>
      </c>
      <c r="G320" t="s">
        <v>685</v>
      </c>
    </row>
  </sheetData>
  <sortState ref="A2:D319">
    <sortCondition ref="D2:D319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workbookViewId="0">
      <selection activeCell="F3" sqref="F3"/>
    </sheetView>
  </sheetViews>
  <sheetFormatPr defaultRowHeight="15" x14ac:dyDescent="0.25"/>
  <cols>
    <col min="1" max="1" width="9.7109375" bestFit="1" customWidth="1"/>
    <col min="2" max="2" width="34.7109375" bestFit="1" customWidth="1"/>
    <col min="3" max="3" width="25" bestFit="1" customWidth="1"/>
    <col min="4" max="4" width="22.42578125" bestFit="1" customWidth="1"/>
    <col min="5" max="5" width="9.71093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s="12" t="s">
        <v>687</v>
      </c>
    </row>
    <row r="2" spans="1:5" x14ac:dyDescent="0.25">
      <c r="A2">
        <v>10248000</v>
      </c>
      <c r="B2" t="s">
        <v>42</v>
      </c>
      <c r="C2" t="s">
        <v>396</v>
      </c>
      <c r="D2">
        <v>0</v>
      </c>
      <c r="E2" s="12">
        <f>IF($D2&lt;=INFO!$Q$3,INFO!$Q$15,(((($D2-INFO!$Q$3)/1000)*INFO!$Q$12)+INFO!$Q$15))</f>
        <v>15</v>
      </c>
    </row>
    <row r="3" spans="1:5" x14ac:dyDescent="0.25">
      <c r="A3">
        <v>10037000</v>
      </c>
      <c r="B3" t="s">
        <v>10</v>
      </c>
      <c r="C3" t="s">
        <v>11</v>
      </c>
      <c r="D3">
        <v>0</v>
      </c>
      <c r="E3" s="12">
        <f>IF($D3&lt;=INFO!$Q$3,INFO!$Q$15,(((($D3-INFO!$Q$3)/1000)*INFO!$Q$12)+INFO!$Q$15))</f>
        <v>15</v>
      </c>
    </row>
    <row r="4" spans="1:5" x14ac:dyDescent="0.25">
      <c r="A4">
        <v>10134000</v>
      </c>
      <c r="B4" t="s">
        <v>119</v>
      </c>
      <c r="C4" t="s">
        <v>449</v>
      </c>
      <c r="D4">
        <v>0</v>
      </c>
      <c r="E4" s="12">
        <f>IF($D4&lt;=INFO!$Q$3,INFO!$Q$15,(((($D4-INFO!$Q$3)/1000)*INFO!$Q$12)+INFO!$Q$15))</f>
        <v>15</v>
      </c>
    </row>
    <row r="5" spans="1:5" x14ac:dyDescent="0.25">
      <c r="A5">
        <v>10151000</v>
      </c>
      <c r="B5" t="s">
        <v>27</v>
      </c>
      <c r="C5" t="s">
        <v>422</v>
      </c>
      <c r="D5">
        <v>0</v>
      </c>
      <c r="E5" s="12">
        <f>IF($D5&lt;=INFO!$Q$3,INFO!$Q$15,(((($D5-INFO!$Q$3)/1000)*INFO!$Q$12)+INFO!$Q$15))</f>
        <v>15</v>
      </c>
    </row>
    <row r="6" spans="1:5" x14ac:dyDescent="0.25">
      <c r="A6">
        <v>10062000</v>
      </c>
      <c r="B6" t="s">
        <v>103</v>
      </c>
      <c r="C6" t="s">
        <v>404</v>
      </c>
      <c r="D6">
        <v>0</v>
      </c>
      <c r="E6" s="12">
        <f>IF($D6&lt;=INFO!$Q$3,INFO!$Q$15,(((($D6-INFO!$Q$3)/1000)*INFO!$Q$12)+INFO!$Q$15))</f>
        <v>15</v>
      </c>
    </row>
    <row r="7" spans="1:5" x14ac:dyDescent="0.25">
      <c r="A7">
        <v>10130000</v>
      </c>
      <c r="B7" t="s">
        <v>25</v>
      </c>
      <c r="C7" t="s">
        <v>389</v>
      </c>
      <c r="D7">
        <v>0</v>
      </c>
      <c r="E7" s="12">
        <f>IF($D7&lt;=INFO!$Q$3,INFO!$Q$15,(((($D7-INFO!$Q$3)/1000)*INFO!$Q$12)+INFO!$Q$15))</f>
        <v>15</v>
      </c>
    </row>
    <row r="8" spans="1:5" x14ac:dyDescent="0.25">
      <c r="A8">
        <v>10123000</v>
      </c>
      <c r="B8" t="s">
        <v>113</v>
      </c>
      <c r="C8" t="s">
        <v>508</v>
      </c>
      <c r="D8">
        <v>0</v>
      </c>
      <c r="E8" s="12">
        <f>IF($D8&lt;=INFO!$Q$3,INFO!$Q$15,(((($D8-INFO!$Q$3)/1000)*INFO!$Q$12)+INFO!$Q$15))</f>
        <v>15</v>
      </c>
    </row>
    <row r="9" spans="1:5" x14ac:dyDescent="0.25">
      <c r="A9">
        <v>10127000</v>
      </c>
      <c r="B9" t="s">
        <v>61</v>
      </c>
      <c r="C9" t="s">
        <v>406</v>
      </c>
      <c r="D9">
        <v>0</v>
      </c>
      <c r="E9" s="12">
        <f>IF($D9&lt;=INFO!$Q$3,INFO!$Q$15,(((($D9-INFO!$Q$3)/1000)*INFO!$Q$12)+INFO!$Q$15))</f>
        <v>15</v>
      </c>
    </row>
    <row r="10" spans="1:5" x14ac:dyDescent="0.25">
      <c r="A10">
        <v>10189000</v>
      </c>
      <c r="B10" t="s">
        <v>35</v>
      </c>
      <c r="C10" t="s">
        <v>391</v>
      </c>
      <c r="D10">
        <v>0</v>
      </c>
      <c r="E10" s="12">
        <f>IF($D10&lt;=INFO!$Q$3,INFO!$Q$15,(((($D10-INFO!$Q$3)/1000)*INFO!$Q$12)+INFO!$Q$15))</f>
        <v>15</v>
      </c>
    </row>
    <row r="11" spans="1:5" x14ac:dyDescent="0.25">
      <c r="A11">
        <v>10091500</v>
      </c>
      <c r="B11" t="s">
        <v>21</v>
      </c>
      <c r="C11" t="s">
        <v>387</v>
      </c>
      <c r="D11">
        <v>0</v>
      </c>
      <c r="E11" s="12">
        <f>IF($D11&lt;=INFO!$Q$3,INFO!$Q$15,(((($D11-INFO!$Q$3)/1000)*INFO!$Q$12)+INFO!$Q$15))</f>
        <v>15</v>
      </c>
    </row>
    <row r="12" spans="1:5" x14ac:dyDescent="0.25">
      <c r="A12">
        <v>10095000</v>
      </c>
      <c r="B12" t="s">
        <v>23</v>
      </c>
      <c r="C12" t="s">
        <v>426</v>
      </c>
      <c r="D12">
        <v>0</v>
      </c>
      <c r="E12" s="12">
        <f>IF($D12&lt;=INFO!$Q$3,INFO!$Q$15,(((($D12-INFO!$Q$3)/1000)*INFO!$Q$12)+INFO!$Q$15))</f>
        <v>15</v>
      </c>
    </row>
    <row r="13" spans="1:5" x14ac:dyDescent="0.25">
      <c r="A13">
        <v>10076000</v>
      </c>
      <c r="B13" t="s">
        <v>15</v>
      </c>
      <c r="C13" t="s">
        <v>385</v>
      </c>
      <c r="D13">
        <v>0</v>
      </c>
      <c r="E13" s="12">
        <f>IF($D13&lt;=INFO!$Q$3,INFO!$Q$15,(((($D13-INFO!$Q$3)/1000)*INFO!$Q$12)+INFO!$Q$15))</f>
        <v>15</v>
      </c>
    </row>
    <row r="14" spans="1:5" x14ac:dyDescent="0.25">
      <c r="A14">
        <v>10088000</v>
      </c>
      <c r="B14" t="s">
        <v>19</v>
      </c>
      <c r="C14" t="s">
        <v>405</v>
      </c>
      <c r="D14">
        <v>0</v>
      </c>
      <c r="E14" s="12">
        <f>IF($D14&lt;=INFO!$Q$3,INFO!$Q$15,(((($D14-INFO!$Q$3)/1000)*INFO!$Q$12)+INFO!$Q$15))</f>
        <v>15</v>
      </c>
    </row>
    <row r="15" spans="1:5" x14ac:dyDescent="0.25">
      <c r="A15">
        <v>10079500</v>
      </c>
      <c r="B15" t="s">
        <v>17</v>
      </c>
      <c r="C15" t="s">
        <v>386</v>
      </c>
      <c r="D15">
        <v>0</v>
      </c>
      <c r="E15" s="12">
        <f>IF($D15&lt;=INFO!$Q$3,INFO!$Q$15,(((($D15-INFO!$Q$3)/1000)*INFO!$Q$12)+INFO!$Q$15))</f>
        <v>15</v>
      </c>
    </row>
    <row r="16" spans="1:5" x14ac:dyDescent="0.25">
      <c r="A16">
        <v>10060000</v>
      </c>
      <c r="B16" t="s">
        <v>14</v>
      </c>
      <c r="D16">
        <v>0</v>
      </c>
      <c r="E16" s="12">
        <f>IF($D16&lt;=INFO!$Q$3,INFO!$Q$15,(((($D16-INFO!$Q$3)/1000)*INFO!$Q$12)+INFO!$Q$15))</f>
        <v>15</v>
      </c>
    </row>
    <row r="17" spans="1:5" x14ac:dyDescent="0.25">
      <c r="A17">
        <v>10034000</v>
      </c>
      <c r="B17" t="s">
        <v>8</v>
      </c>
      <c r="C17" t="s">
        <v>382</v>
      </c>
      <c r="D17">
        <v>100</v>
      </c>
      <c r="E17" s="12">
        <f>IF($D17&lt;=INFO!$Q$3,INFO!$Q$15,(((($D17-INFO!$Q$3)/1000)*INFO!$Q$12)+INFO!$Q$15))</f>
        <v>15</v>
      </c>
    </row>
    <row r="18" spans="1:5" x14ac:dyDescent="0.25">
      <c r="A18">
        <v>10140000</v>
      </c>
      <c r="B18" t="s">
        <v>54</v>
      </c>
      <c r="C18" t="s">
        <v>407</v>
      </c>
      <c r="D18">
        <v>100</v>
      </c>
      <c r="E18" s="12">
        <f>IF($D18&lt;=INFO!$Q$3,INFO!$Q$15,(((($D18-INFO!$Q$3)/1000)*INFO!$Q$12)+INFO!$Q$15))</f>
        <v>15</v>
      </c>
    </row>
    <row r="19" spans="1:5" x14ac:dyDescent="0.25">
      <c r="A19">
        <v>10026000</v>
      </c>
      <c r="B19" t="s">
        <v>66</v>
      </c>
      <c r="C19" t="s">
        <v>441</v>
      </c>
      <c r="D19">
        <v>100</v>
      </c>
      <c r="E19" s="12">
        <f>IF($D19&lt;=INFO!$Q$3,INFO!$Q$15,(((($D19-INFO!$Q$3)/1000)*INFO!$Q$12)+INFO!$Q$15))</f>
        <v>15</v>
      </c>
    </row>
    <row r="20" spans="1:5" x14ac:dyDescent="0.25">
      <c r="A20">
        <v>10068000</v>
      </c>
      <c r="B20" t="s">
        <v>59</v>
      </c>
      <c r="C20" t="s">
        <v>60</v>
      </c>
      <c r="D20">
        <v>100</v>
      </c>
      <c r="E20" s="12">
        <f>IF($D20&lt;=INFO!$Q$3,INFO!$Q$15,(((($D20-INFO!$Q$3)/1000)*INFO!$Q$12)+INFO!$Q$15))</f>
        <v>15</v>
      </c>
    </row>
    <row r="21" spans="1:5" x14ac:dyDescent="0.25">
      <c r="A21">
        <v>10061000</v>
      </c>
      <c r="B21" t="s">
        <v>67</v>
      </c>
      <c r="C21" t="s">
        <v>416</v>
      </c>
      <c r="D21">
        <v>200</v>
      </c>
      <c r="E21" s="12">
        <f>IF($D21&lt;=INFO!$Q$3,INFO!$Q$15,(((($D21-INFO!$Q$3)/1000)*INFO!$Q$12)+INFO!$Q$15))</f>
        <v>15</v>
      </c>
    </row>
    <row r="22" spans="1:5" x14ac:dyDescent="0.25">
      <c r="A22">
        <v>10174500</v>
      </c>
      <c r="B22" t="s">
        <v>62</v>
      </c>
      <c r="C22" t="s">
        <v>408</v>
      </c>
      <c r="D22">
        <v>300</v>
      </c>
      <c r="E22" s="12">
        <f>IF($D22&lt;=INFO!$Q$3,INFO!$Q$15,(((($D22-INFO!$Q$3)/1000)*INFO!$Q$12)+INFO!$Q$15))</f>
        <v>15</v>
      </c>
    </row>
    <row r="23" spans="1:5" x14ac:dyDescent="0.25">
      <c r="A23">
        <v>10043000</v>
      </c>
      <c r="B23" t="s">
        <v>12</v>
      </c>
      <c r="C23" t="s">
        <v>383</v>
      </c>
      <c r="D23">
        <v>300</v>
      </c>
      <c r="E23" s="12">
        <f>IF($D23&lt;=INFO!$Q$3,INFO!$Q$15,(((($D23-INFO!$Q$3)/1000)*INFO!$Q$12)+INFO!$Q$15))</f>
        <v>15</v>
      </c>
    </row>
    <row r="24" spans="1:5" x14ac:dyDescent="0.25">
      <c r="A24">
        <v>10138000</v>
      </c>
      <c r="B24" t="s">
        <v>202</v>
      </c>
      <c r="C24" t="s">
        <v>497</v>
      </c>
      <c r="D24">
        <v>300</v>
      </c>
      <c r="E24" s="12">
        <f>IF($D24&lt;=INFO!$Q$3,INFO!$Q$15,(((($D24-INFO!$Q$3)/1000)*INFO!$Q$12)+INFO!$Q$15))</f>
        <v>15</v>
      </c>
    </row>
    <row r="25" spans="1:5" x14ac:dyDescent="0.25">
      <c r="A25">
        <v>10058000</v>
      </c>
      <c r="B25" t="s">
        <v>51</v>
      </c>
      <c r="C25" t="s">
        <v>384</v>
      </c>
      <c r="D25">
        <v>300</v>
      </c>
      <c r="E25" s="12">
        <f>IF($D25&lt;=INFO!$Q$3,INFO!$Q$15,(((($D25-INFO!$Q$3)/1000)*INFO!$Q$12)+INFO!$Q$15))</f>
        <v>15</v>
      </c>
    </row>
    <row r="26" spans="1:5" x14ac:dyDescent="0.25">
      <c r="A26">
        <v>10042000</v>
      </c>
      <c r="B26" t="s">
        <v>373</v>
      </c>
      <c r="C26" t="s">
        <v>383</v>
      </c>
      <c r="D26">
        <v>400</v>
      </c>
      <c r="E26" s="12">
        <f>IF($D26&lt;=INFO!$Q$3,INFO!$Q$15,(((($D26-INFO!$Q$3)/1000)*INFO!$Q$12)+INFO!$Q$15))</f>
        <v>15</v>
      </c>
    </row>
    <row r="27" spans="1:5" x14ac:dyDescent="0.25">
      <c r="A27">
        <v>10097000</v>
      </c>
      <c r="B27" t="s">
        <v>73</v>
      </c>
      <c r="C27" t="s">
        <v>419</v>
      </c>
      <c r="D27">
        <v>400</v>
      </c>
      <c r="E27" s="12">
        <f>IF($D27&lt;=INFO!$Q$3,INFO!$Q$15,(((($D27-INFO!$Q$3)/1000)*INFO!$Q$12)+INFO!$Q$15))</f>
        <v>15</v>
      </c>
    </row>
    <row r="28" spans="1:5" x14ac:dyDescent="0.25">
      <c r="A28">
        <v>10092000</v>
      </c>
      <c r="B28" t="s">
        <v>75</v>
      </c>
      <c r="C28" t="s">
        <v>418</v>
      </c>
      <c r="D28">
        <v>400</v>
      </c>
      <c r="E28" s="12">
        <f>IF($D28&lt;=INFO!$Q$3,INFO!$Q$15,(((($D28-INFO!$Q$3)/1000)*INFO!$Q$12)+INFO!$Q$15))</f>
        <v>15</v>
      </c>
    </row>
    <row r="29" spans="1:5" x14ac:dyDescent="0.25">
      <c r="A29">
        <v>10046000</v>
      </c>
      <c r="B29" t="s">
        <v>94</v>
      </c>
      <c r="C29" t="s">
        <v>415</v>
      </c>
      <c r="D29">
        <v>400</v>
      </c>
      <c r="E29" s="12">
        <f>IF($D29&lt;=INFO!$Q$3,INFO!$Q$15,(((($D29-INFO!$Q$3)/1000)*INFO!$Q$12)+INFO!$Q$15))</f>
        <v>15</v>
      </c>
    </row>
    <row r="30" spans="1:5" x14ac:dyDescent="0.25">
      <c r="A30">
        <v>10119000</v>
      </c>
      <c r="B30" t="s">
        <v>53</v>
      </c>
      <c r="C30" t="s">
        <v>417</v>
      </c>
      <c r="D30">
        <v>500</v>
      </c>
      <c r="E30" s="12">
        <f>IF($D30&lt;=INFO!$Q$3,INFO!$Q$15,(((($D30-INFO!$Q$3)/1000)*INFO!$Q$12)+INFO!$Q$15))</f>
        <v>15</v>
      </c>
    </row>
    <row r="31" spans="1:5" x14ac:dyDescent="0.25">
      <c r="A31">
        <v>10117000</v>
      </c>
      <c r="B31" t="s">
        <v>90</v>
      </c>
      <c r="C31" t="s">
        <v>427</v>
      </c>
      <c r="D31">
        <v>600</v>
      </c>
      <c r="E31" s="12">
        <f>IF($D31&lt;=INFO!$Q$3,INFO!$Q$15,(((($D31-INFO!$Q$3)/1000)*INFO!$Q$12)+INFO!$Q$15))</f>
        <v>15</v>
      </c>
    </row>
    <row r="32" spans="1:5" x14ac:dyDescent="0.25">
      <c r="A32">
        <v>10351000</v>
      </c>
      <c r="B32" t="s">
        <v>78</v>
      </c>
      <c r="C32" t="s">
        <v>79</v>
      </c>
      <c r="D32">
        <v>600</v>
      </c>
      <c r="E32" s="12">
        <f>IF($D32&lt;=INFO!$Q$3,INFO!$Q$15,(((($D32-INFO!$Q$3)/1000)*INFO!$Q$12)+INFO!$Q$15))</f>
        <v>15</v>
      </c>
    </row>
    <row r="33" spans="1:5" x14ac:dyDescent="0.25">
      <c r="A33">
        <v>10147000</v>
      </c>
      <c r="B33" t="s">
        <v>343</v>
      </c>
      <c r="C33" t="s">
        <v>489</v>
      </c>
      <c r="D33">
        <v>600</v>
      </c>
      <c r="E33" s="12">
        <f>IF($D33&lt;=INFO!$Q$3,INFO!$Q$15,(((($D33-INFO!$Q$3)/1000)*INFO!$Q$12)+INFO!$Q$15))</f>
        <v>15</v>
      </c>
    </row>
    <row r="34" spans="1:5" x14ac:dyDescent="0.25">
      <c r="A34">
        <v>10278000</v>
      </c>
      <c r="B34" t="s">
        <v>46</v>
      </c>
      <c r="C34" t="s">
        <v>397</v>
      </c>
      <c r="D34">
        <v>600</v>
      </c>
      <c r="E34" s="12">
        <f>IF($D34&lt;=INFO!$Q$3,INFO!$Q$15,(((($D34-INFO!$Q$3)/1000)*INFO!$Q$12)+INFO!$Q$15))</f>
        <v>15</v>
      </c>
    </row>
    <row r="35" spans="1:5" x14ac:dyDescent="0.25">
      <c r="A35">
        <v>10019000</v>
      </c>
      <c r="B35" t="s">
        <v>100</v>
      </c>
      <c r="C35" t="s">
        <v>425</v>
      </c>
      <c r="D35">
        <v>600</v>
      </c>
      <c r="E35" s="12">
        <f>IF($D35&lt;=INFO!$Q$3,INFO!$Q$15,(((($D35-INFO!$Q$3)/1000)*INFO!$Q$12)+INFO!$Q$15))</f>
        <v>15</v>
      </c>
    </row>
    <row r="36" spans="1:5" x14ac:dyDescent="0.25">
      <c r="A36">
        <v>10083000</v>
      </c>
      <c r="B36" t="s">
        <v>351</v>
      </c>
      <c r="C36" t="s">
        <v>638</v>
      </c>
      <c r="D36">
        <v>700</v>
      </c>
      <c r="E36" s="12">
        <f>IF($D36&lt;=INFO!$Q$3,INFO!$Q$15,(((($D36-INFO!$Q$3)/1000)*INFO!$Q$12)+INFO!$Q$15))</f>
        <v>15</v>
      </c>
    </row>
    <row r="37" spans="1:5" x14ac:dyDescent="0.25">
      <c r="A37">
        <v>10045000</v>
      </c>
      <c r="B37" t="s">
        <v>298</v>
      </c>
      <c r="C37" t="s">
        <v>428</v>
      </c>
      <c r="D37">
        <v>700</v>
      </c>
      <c r="E37" s="12">
        <f>IF($D37&lt;=INFO!$Q$3,INFO!$Q$15,(((($D37-INFO!$Q$3)/1000)*INFO!$Q$12)+INFO!$Q$15))</f>
        <v>15</v>
      </c>
    </row>
    <row r="38" spans="1:5" x14ac:dyDescent="0.25">
      <c r="A38">
        <v>10196000</v>
      </c>
      <c r="B38" t="s">
        <v>55</v>
      </c>
      <c r="C38" t="s">
        <v>410</v>
      </c>
      <c r="D38">
        <v>700</v>
      </c>
      <c r="E38" s="12">
        <f>IF($D38&lt;=INFO!$Q$3,INFO!$Q$15,(((($D38-INFO!$Q$3)/1000)*INFO!$Q$12)+INFO!$Q$15))</f>
        <v>15</v>
      </c>
    </row>
    <row r="39" spans="1:5" x14ac:dyDescent="0.25">
      <c r="A39">
        <v>10279000</v>
      </c>
      <c r="B39" t="s">
        <v>93</v>
      </c>
      <c r="C39" t="s">
        <v>47</v>
      </c>
      <c r="D39">
        <v>800</v>
      </c>
      <c r="E39" s="12">
        <f>IF($D39&lt;=INFO!$Q$3,INFO!$Q$15,(((($D39-INFO!$Q$3)/1000)*INFO!$Q$12)+INFO!$Q$15))</f>
        <v>15</v>
      </c>
    </row>
    <row r="40" spans="1:5" x14ac:dyDescent="0.25">
      <c r="A40">
        <v>10352000</v>
      </c>
      <c r="B40" t="s">
        <v>82</v>
      </c>
      <c r="C40" t="s">
        <v>431</v>
      </c>
      <c r="D40">
        <v>900</v>
      </c>
      <c r="E40" s="12">
        <f>IF($D40&lt;=INFO!$Q$3,INFO!$Q$15,(((($D40-INFO!$Q$3)/1000)*INFO!$Q$12)+INFO!$Q$15))</f>
        <v>15</v>
      </c>
    </row>
    <row r="41" spans="1:5" x14ac:dyDescent="0.25">
      <c r="A41">
        <v>10008000</v>
      </c>
      <c r="B41" t="s">
        <v>135</v>
      </c>
      <c r="C41" t="s">
        <v>447</v>
      </c>
      <c r="D41" s="1">
        <v>1000</v>
      </c>
      <c r="E41" s="12">
        <f>IF($D41&lt;=INFO!$Q$3,INFO!$Q$15,(((($D41-INFO!$Q$3)/1000)*INFO!$Q$12)+INFO!$Q$15))</f>
        <v>15</v>
      </c>
    </row>
    <row r="42" spans="1:5" x14ac:dyDescent="0.25">
      <c r="A42">
        <v>10141000</v>
      </c>
      <c r="B42" t="s">
        <v>91</v>
      </c>
      <c r="C42" t="s">
        <v>26</v>
      </c>
      <c r="D42" s="1">
        <v>1000</v>
      </c>
      <c r="E42" s="12">
        <f>IF($D42&lt;=INFO!$Q$3,INFO!$Q$15,(((($D42-INFO!$Q$3)/1000)*INFO!$Q$12)+INFO!$Q$15))</f>
        <v>15</v>
      </c>
    </row>
    <row r="43" spans="1:5" x14ac:dyDescent="0.25">
      <c r="A43">
        <v>10142000</v>
      </c>
      <c r="B43" t="s">
        <v>114</v>
      </c>
      <c r="C43" t="s">
        <v>26</v>
      </c>
      <c r="D43" s="1">
        <v>1000</v>
      </c>
      <c r="E43" s="12">
        <f>IF($D43&lt;=INFO!$Q$3,INFO!$Q$15,(((($D43-INFO!$Q$3)/1000)*INFO!$Q$12)+INFO!$Q$15))</f>
        <v>15</v>
      </c>
    </row>
    <row r="44" spans="1:5" x14ac:dyDescent="0.25">
      <c r="A44">
        <v>10148000</v>
      </c>
      <c r="B44" t="s">
        <v>96</v>
      </c>
      <c r="C44" t="s">
        <v>26</v>
      </c>
      <c r="D44" s="1">
        <v>1000</v>
      </c>
      <c r="E44" s="12">
        <f>IF($D44&lt;=INFO!$Q$3,INFO!$Q$15,(((($D44-INFO!$Q$3)/1000)*INFO!$Q$12)+INFO!$Q$15))</f>
        <v>15</v>
      </c>
    </row>
    <row r="45" spans="1:5" x14ac:dyDescent="0.25">
      <c r="A45">
        <v>10144000</v>
      </c>
      <c r="B45" t="s">
        <v>120</v>
      </c>
      <c r="C45" t="s">
        <v>467</v>
      </c>
      <c r="D45" s="1">
        <v>1000</v>
      </c>
      <c r="E45" s="12">
        <f>IF($D45&lt;=INFO!$Q$3,INFO!$Q$15,(((($D45-INFO!$Q$3)/1000)*INFO!$Q$12)+INFO!$Q$15))</f>
        <v>15</v>
      </c>
    </row>
    <row r="46" spans="1:5" x14ac:dyDescent="0.25">
      <c r="A46">
        <v>10184000</v>
      </c>
      <c r="B46" t="s">
        <v>33</v>
      </c>
      <c r="C46" t="s">
        <v>390</v>
      </c>
      <c r="D46" s="1">
        <v>1100</v>
      </c>
      <c r="E46" s="12">
        <f>IF($D46&lt;=INFO!$Q$3,INFO!$Q$15,(((($D46-INFO!$Q$3)/1000)*INFO!$Q$12)+INFO!$Q$15))</f>
        <v>15</v>
      </c>
    </row>
    <row r="47" spans="1:5" x14ac:dyDescent="0.25">
      <c r="A47">
        <v>10072000</v>
      </c>
      <c r="B47" t="s">
        <v>124</v>
      </c>
      <c r="C47" t="s">
        <v>435</v>
      </c>
      <c r="D47" s="1">
        <v>1100</v>
      </c>
      <c r="E47" s="12">
        <f>IF($D47&lt;=INFO!$Q$3,INFO!$Q$15,(((($D47-INFO!$Q$3)/1000)*INFO!$Q$12)+INFO!$Q$15))</f>
        <v>15</v>
      </c>
    </row>
    <row r="48" spans="1:5" x14ac:dyDescent="0.25">
      <c r="A48">
        <v>10010000</v>
      </c>
      <c r="B48" t="s">
        <v>361</v>
      </c>
      <c r="C48" t="s">
        <v>28</v>
      </c>
      <c r="D48" s="1">
        <v>1200</v>
      </c>
      <c r="E48" s="12">
        <f>IF($D48&lt;=INFO!$Q$3,INFO!$Q$15,(((($D48-INFO!$Q$3)/1000)*INFO!$Q$12)+INFO!$Q$15))</f>
        <v>15</v>
      </c>
    </row>
    <row r="49" spans="1:5" x14ac:dyDescent="0.25">
      <c r="A49">
        <v>10002000</v>
      </c>
      <c r="B49" t="s">
        <v>4</v>
      </c>
      <c r="C49" t="s">
        <v>380</v>
      </c>
      <c r="D49" s="1">
        <v>1200</v>
      </c>
      <c r="E49" s="12">
        <f>IF($D49&lt;=INFO!$Q$3,INFO!$Q$15,(((($D49-INFO!$Q$3)/1000)*INFO!$Q$12)+INFO!$Q$15))</f>
        <v>15</v>
      </c>
    </row>
    <row r="50" spans="1:5" x14ac:dyDescent="0.25">
      <c r="A50">
        <v>10004000</v>
      </c>
      <c r="B50" t="s">
        <v>88</v>
      </c>
      <c r="C50" t="s">
        <v>414</v>
      </c>
      <c r="D50" s="1">
        <v>1200</v>
      </c>
      <c r="E50" s="12">
        <f>IF($D50&lt;=INFO!$Q$3,INFO!$Q$15,(((($D50-INFO!$Q$3)/1000)*INFO!$Q$12)+INFO!$Q$15))</f>
        <v>15</v>
      </c>
    </row>
    <row r="51" spans="1:5" x14ac:dyDescent="0.25">
      <c r="A51">
        <v>10335000</v>
      </c>
      <c r="B51" t="s">
        <v>64</v>
      </c>
      <c r="C51" t="s">
        <v>575</v>
      </c>
      <c r="D51" s="1">
        <v>1200</v>
      </c>
      <c r="E51" s="12">
        <f>IF($D51&lt;=INFO!$Q$3,INFO!$Q$15,(((($D51-INFO!$Q$3)/1000)*INFO!$Q$12)+INFO!$Q$15))</f>
        <v>15</v>
      </c>
    </row>
    <row r="52" spans="1:5" x14ac:dyDescent="0.25">
      <c r="A52">
        <v>10112000</v>
      </c>
      <c r="B52" t="s">
        <v>109</v>
      </c>
      <c r="C52" t="s">
        <v>436</v>
      </c>
      <c r="D52" s="1">
        <v>1300</v>
      </c>
      <c r="E52" s="12">
        <f>IF($D52&lt;=INFO!$Q$3,INFO!$Q$15,(((($D52-INFO!$Q$3)/1000)*INFO!$Q$12)+INFO!$Q$15))</f>
        <v>15</v>
      </c>
    </row>
    <row r="53" spans="1:5" x14ac:dyDescent="0.25">
      <c r="A53">
        <v>10009000</v>
      </c>
      <c r="B53" t="s">
        <v>137</v>
      </c>
      <c r="C53" t="s">
        <v>448</v>
      </c>
      <c r="D53" s="1">
        <v>1400</v>
      </c>
      <c r="E53" s="12">
        <f>IF($D53&lt;=INFO!$Q$3,INFO!$Q$15,(((($D53-INFO!$Q$3)/1000)*INFO!$Q$12)+INFO!$Q$15))</f>
        <v>15</v>
      </c>
    </row>
    <row r="54" spans="1:5" x14ac:dyDescent="0.25">
      <c r="A54">
        <v>10136000</v>
      </c>
      <c r="B54" t="s">
        <v>153</v>
      </c>
      <c r="C54" t="s">
        <v>407</v>
      </c>
      <c r="D54" s="1">
        <v>1400</v>
      </c>
      <c r="E54" s="12">
        <f>IF($D54&lt;=INFO!$Q$3,INFO!$Q$15,(((($D54-INFO!$Q$3)/1000)*INFO!$Q$12)+INFO!$Q$15))</f>
        <v>15</v>
      </c>
    </row>
    <row r="55" spans="1:5" x14ac:dyDescent="0.25">
      <c r="A55">
        <v>10310500</v>
      </c>
      <c r="B55" t="s">
        <v>131</v>
      </c>
      <c r="C55" t="s">
        <v>130</v>
      </c>
      <c r="D55" s="1">
        <v>1400</v>
      </c>
      <c r="E55" s="12">
        <f>IF($D55&lt;=INFO!$Q$3,INFO!$Q$15,(((($D55-INFO!$Q$3)/1000)*INFO!$Q$12)+INFO!$Q$15))</f>
        <v>15</v>
      </c>
    </row>
    <row r="56" spans="1:5" x14ac:dyDescent="0.25">
      <c r="A56">
        <v>10336000</v>
      </c>
      <c r="B56" t="s">
        <v>98</v>
      </c>
      <c r="C56" t="s">
        <v>434</v>
      </c>
      <c r="D56" s="1">
        <v>1400</v>
      </c>
      <c r="E56" s="12">
        <f>IF($D56&lt;=INFO!$Q$3,INFO!$Q$15,(((($D56-INFO!$Q$3)/1000)*INFO!$Q$12)+INFO!$Q$15))</f>
        <v>15</v>
      </c>
    </row>
    <row r="57" spans="1:5" x14ac:dyDescent="0.25">
      <c r="A57">
        <v>10022000</v>
      </c>
      <c r="B57" t="s">
        <v>102</v>
      </c>
      <c r="C57" t="s">
        <v>438</v>
      </c>
      <c r="D57" s="1">
        <v>1400</v>
      </c>
      <c r="E57" s="12">
        <f>IF($D57&lt;=INFO!$Q$3,INFO!$Q$15,(((($D57-INFO!$Q$3)/1000)*INFO!$Q$12)+INFO!$Q$15))</f>
        <v>15</v>
      </c>
    </row>
    <row r="58" spans="1:5" x14ac:dyDescent="0.25">
      <c r="A58">
        <v>10065000</v>
      </c>
      <c r="B58" t="s">
        <v>150</v>
      </c>
      <c r="C58" t="s">
        <v>464</v>
      </c>
      <c r="D58" s="1">
        <v>1500</v>
      </c>
      <c r="E58" s="12">
        <f>IF($D58&lt;=INFO!$Q$3,INFO!$Q$15,(((($D58-INFO!$Q$3)/1000)*INFO!$Q$12)+INFO!$Q$15))</f>
        <v>15</v>
      </c>
    </row>
    <row r="59" spans="1:5" x14ac:dyDescent="0.25">
      <c r="A59">
        <v>10006000</v>
      </c>
      <c r="B59" t="s">
        <v>133</v>
      </c>
      <c r="C59" t="s">
        <v>478</v>
      </c>
      <c r="D59" s="1">
        <v>1500</v>
      </c>
      <c r="E59" s="12">
        <f>IF($D59&lt;=INFO!$Q$3,INFO!$Q$15,(((($D59-INFO!$Q$3)/1000)*INFO!$Q$12)+INFO!$Q$15))</f>
        <v>15</v>
      </c>
    </row>
    <row r="60" spans="1:5" x14ac:dyDescent="0.25">
      <c r="A60">
        <v>10125000</v>
      </c>
      <c r="B60" t="s">
        <v>226</v>
      </c>
      <c r="C60" t="s">
        <v>388</v>
      </c>
      <c r="D60" s="1">
        <v>1500</v>
      </c>
      <c r="E60" s="12">
        <f>IF($D60&lt;=INFO!$Q$3,INFO!$Q$15,(((($D60-INFO!$Q$3)/1000)*INFO!$Q$12)+INFO!$Q$15))</f>
        <v>15</v>
      </c>
    </row>
    <row r="61" spans="1:5" x14ac:dyDescent="0.25">
      <c r="A61">
        <v>10296000</v>
      </c>
      <c r="B61" t="s">
        <v>165</v>
      </c>
      <c r="C61" t="s">
        <v>492</v>
      </c>
      <c r="D61" s="1">
        <v>1500</v>
      </c>
      <c r="E61" s="12">
        <f>IF($D61&lt;=INFO!$Q$3,INFO!$Q$15,(((($D61-INFO!$Q$3)/1000)*INFO!$Q$12)+INFO!$Q$15))</f>
        <v>15</v>
      </c>
    </row>
    <row r="62" spans="1:5" x14ac:dyDescent="0.25">
      <c r="A62">
        <v>10290000</v>
      </c>
      <c r="B62" t="s">
        <v>107</v>
      </c>
      <c r="C62" t="s">
        <v>459</v>
      </c>
      <c r="D62" s="1">
        <v>1500</v>
      </c>
      <c r="E62" s="12">
        <f>IF($D62&lt;=INFO!$Q$3,INFO!$Q$15,(((($D62-INFO!$Q$3)/1000)*INFO!$Q$12)+INFO!$Q$15))</f>
        <v>15</v>
      </c>
    </row>
    <row r="63" spans="1:5" x14ac:dyDescent="0.25">
      <c r="A63">
        <v>10214000</v>
      </c>
      <c r="B63" t="s">
        <v>86</v>
      </c>
      <c r="C63" t="s">
        <v>452</v>
      </c>
      <c r="D63" s="1">
        <v>1600</v>
      </c>
      <c r="E63" s="12">
        <f>IF($D63&lt;=INFO!$Q$3,INFO!$Q$15,(((($D63-INFO!$Q$3)/1000)*INFO!$Q$12)+INFO!$Q$15))</f>
        <v>15</v>
      </c>
    </row>
    <row r="64" spans="1:5" x14ac:dyDescent="0.25">
      <c r="A64">
        <v>10273000</v>
      </c>
      <c r="B64" t="s">
        <v>92</v>
      </c>
      <c r="C64" t="s">
        <v>450</v>
      </c>
      <c r="D64" s="1">
        <v>1600</v>
      </c>
      <c r="E64" s="12">
        <f>IF($D64&lt;=INFO!$Q$3,INFO!$Q$15,(((($D64-INFO!$Q$3)/1000)*INFO!$Q$12)+INFO!$Q$15))</f>
        <v>15</v>
      </c>
    </row>
    <row r="65" spans="1:5" x14ac:dyDescent="0.25">
      <c r="A65">
        <v>10293000</v>
      </c>
      <c r="B65" t="s">
        <v>128</v>
      </c>
      <c r="C65" t="s">
        <v>472</v>
      </c>
      <c r="D65" s="1">
        <v>1600</v>
      </c>
      <c r="E65" s="12">
        <f>IF($D65&lt;=INFO!$Q$3,INFO!$Q$15,(((($D65-INFO!$Q$3)/1000)*INFO!$Q$12)+INFO!$Q$15))</f>
        <v>15</v>
      </c>
    </row>
    <row r="66" spans="1:5" x14ac:dyDescent="0.25">
      <c r="A66">
        <v>10310000</v>
      </c>
      <c r="B66" t="s">
        <v>129</v>
      </c>
      <c r="C66" t="s">
        <v>470</v>
      </c>
      <c r="D66" s="1">
        <v>1700</v>
      </c>
      <c r="E66" s="12">
        <f>IF($D66&lt;=INFO!$Q$3,INFO!$Q$15,(((($D66-INFO!$Q$3)/1000)*INFO!$Q$12)+INFO!$Q$15))</f>
        <v>15</v>
      </c>
    </row>
    <row r="67" spans="1:5" x14ac:dyDescent="0.25">
      <c r="A67">
        <v>10070000</v>
      </c>
      <c r="B67" t="s">
        <v>151</v>
      </c>
      <c r="C67" t="s">
        <v>465</v>
      </c>
      <c r="D67" s="1">
        <v>1700</v>
      </c>
      <c r="E67" s="12">
        <f>IF($D67&lt;=INFO!$Q$3,INFO!$Q$15,(((($D67-INFO!$Q$3)/1000)*INFO!$Q$12)+INFO!$Q$15))</f>
        <v>15</v>
      </c>
    </row>
    <row r="68" spans="1:5" x14ac:dyDescent="0.25">
      <c r="A68">
        <v>10365000</v>
      </c>
      <c r="B68" t="s">
        <v>155</v>
      </c>
      <c r="C68" t="s">
        <v>519</v>
      </c>
      <c r="D68" s="1">
        <v>1800</v>
      </c>
      <c r="E68" s="12">
        <f>IF($D68&lt;=INFO!$Q$3,INFO!$Q$15,(((($D68-INFO!$Q$3)/1000)*INFO!$Q$12)+INFO!$Q$15))</f>
        <v>15</v>
      </c>
    </row>
    <row r="69" spans="1:5" x14ac:dyDescent="0.25">
      <c r="A69">
        <v>10309000</v>
      </c>
      <c r="B69" t="s">
        <v>147</v>
      </c>
      <c r="C69" t="s">
        <v>455</v>
      </c>
      <c r="D69" s="1">
        <v>1800</v>
      </c>
      <c r="E69" s="12">
        <f>IF($D69&lt;=INFO!$Q$3,INFO!$Q$15,(((($D69-INFO!$Q$3)/1000)*INFO!$Q$12)+INFO!$Q$15))</f>
        <v>15</v>
      </c>
    </row>
    <row r="70" spans="1:5" x14ac:dyDescent="0.25">
      <c r="A70">
        <v>10020000</v>
      </c>
      <c r="B70" t="s">
        <v>138</v>
      </c>
      <c r="C70" t="s">
        <v>457</v>
      </c>
      <c r="D70" s="1">
        <v>1800</v>
      </c>
      <c r="E70" s="12">
        <f>IF($D70&lt;=INFO!$Q$3,INFO!$Q$15,(((($D70-INFO!$Q$3)/1000)*INFO!$Q$12)+INFO!$Q$15))</f>
        <v>15</v>
      </c>
    </row>
    <row r="71" spans="1:5" x14ac:dyDescent="0.25">
      <c r="A71">
        <v>10174000</v>
      </c>
      <c r="B71" t="s">
        <v>140</v>
      </c>
      <c r="C71" t="s">
        <v>429</v>
      </c>
      <c r="D71" s="1">
        <v>1900</v>
      </c>
      <c r="E71" s="12">
        <f>IF($D71&lt;=INFO!$Q$3,INFO!$Q$15,(((($D71-INFO!$Q$3)/1000)*INFO!$Q$12)+INFO!$Q$15))</f>
        <v>15</v>
      </c>
    </row>
    <row r="72" spans="1:5" x14ac:dyDescent="0.25">
      <c r="A72">
        <v>10038500</v>
      </c>
      <c r="B72" t="s">
        <v>118</v>
      </c>
      <c r="C72" t="s">
        <v>460</v>
      </c>
      <c r="D72" s="1">
        <v>1900</v>
      </c>
      <c r="E72" s="12">
        <f>IF($D72&lt;=INFO!$Q$3,INFO!$Q$15,(((($D72-INFO!$Q$3)/1000)*INFO!$Q$12)+INFO!$Q$15))</f>
        <v>15</v>
      </c>
    </row>
    <row r="73" spans="1:5" x14ac:dyDescent="0.25">
      <c r="A73">
        <v>10075000</v>
      </c>
      <c r="B73" t="s">
        <v>80</v>
      </c>
      <c r="C73" t="s">
        <v>421</v>
      </c>
      <c r="D73" s="1">
        <v>1900</v>
      </c>
      <c r="E73" s="12">
        <f>IF($D73&lt;=INFO!$Q$3,INFO!$Q$15,(((($D73-INFO!$Q$3)/1000)*INFO!$Q$12)+INFO!$Q$15))</f>
        <v>15</v>
      </c>
    </row>
    <row r="74" spans="1:5" x14ac:dyDescent="0.25">
      <c r="A74">
        <v>10362000</v>
      </c>
      <c r="B74" t="s">
        <v>352</v>
      </c>
      <c r="C74" t="s">
        <v>403</v>
      </c>
      <c r="D74" s="1">
        <v>2000</v>
      </c>
      <c r="E74" s="12">
        <f>IF($D74&lt;=INFO!$Q$3,INFO!$Q$15,(((($D74-INFO!$Q$3)/1000)*INFO!$Q$12)+INFO!$Q$15))</f>
        <v>15</v>
      </c>
    </row>
    <row r="75" spans="1:5" x14ac:dyDescent="0.25">
      <c r="A75">
        <v>10280000</v>
      </c>
      <c r="B75" t="s">
        <v>186</v>
      </c>
      <c r="C75" t="s">
        <v>487</v>
      </c>
      <c r="D75" s="1">
        <v>2000</v>
      </c>
      <c r="E75" s="12">
        <f>IF($D75&lt;=INFO!$Q$3,INFO!$Q$15,(((($D75-INFO!$Q$3)/1000)*INFO!$Q$12)+INFO!$Q$15))</f>
        <v>15</v>
      </c>
    </row>
    <row r="76" spans="1:5" x14ac:dyDescent="0.25">
      <c r="A76">
        <v>10055000</v>
      </c>
      <c r="B76" t="s">
        <v>74</v>
      </c>
      <c r="C76" t="s">
        <v>13</v>
      </c>
      <c r="D76" s="1">
        <v>2100</v>
      </c>
      <c r="E76" s="12">
        <f>IF($D76&lt;=INFO!$Q$3,INFO!$Q$15,(((($D76-INFO!$Q$3)/1000)*INFO!$Q$12)+INFO!$Q$15))</f>
        <v>15</v>
      </c>
    </row>
    <row r="77" spans="1:5" x14ac:dyDescent="0.25">
      <c r="A77">
        <v>10057000</v>
      </c>
      <c r="B77" t="s">
        <v>110</v>
      </c>
      <c r="C77" t="s">
        <v>439</v>
      </c>
      <c r="D77" s="1">
        <v>2100</v>
      </c>
      <c r="E77" s="12">
        <f>IF($D77&lt;=INFO!$Q$3,INFO!$Q$15,(((($D77-INFO!$Q$3)/1000)*INFO!$Q$12)+INFO!$Q$15))</f>
        <v>15</v>
      </c>
    </row>
    <row r="78" spans="1:5" x14ac:dyDescent="0.25">
      <c r="A78">
        <v>10003000</v>
      </c>
      <c r="B78" t="s">
        <v>88</v>
      </c>
      <c r="C78" t="s">
        <v>433</v>
      </c>
      <c r="D78" s="1">
        <v>2200</v>
      </c>
      <c r="E78" s="12">
        <f>IF($D78&lt;=INFO!$Q$3,INFO!$Q$15,(((($D78-INFO!$Q$3)/1000)*INFO!$Q$12)+INFO!$Q$15))</f>
        <v>15</v>
      </c>
    </row>
    <row r="79" spans="1:5" x14ac:dyDescent="0.25">
      <c r="A79">
        <v>10143000</v>
      </c>
      <c r="B79" t="s">
        <v>287</v>
      </c>
      <c r="C79" t="s">
        <v>288</v>
      </c>
      <c r="D79" s="1">
        <v>2200</v>
      </c>
      <c r="E79" s="12">
        <f>IF($D79&lt;=INFO!$Q$3,INFO!$Q$15,(((($D79-INFO!$Q$3)/1000)*INFO!$Q$12)+INFO!$Q$15))</f>
        <v>15</v>
      </c>
    </row>
    <row r="80" spans="1:5" x14ac:dyDescent="0.25">
      <c r="A80">
        <v>10048000</v>
      </c>
      <c r="B80" t="s">
        <v>144</v>
      </c>
      <c r="C80" t="s">
        <v>471</v>
      </c>
      <c r="D80" s="1">
        <v>2200</v>
      </c>
      <c r="E80" s="12">
        <f>IF($D80&lt;=INFO!$Q$3,INFO!$Q$15,(((($D80-INFO!$Q$3)/1000)*INFO!$Q$12)+INFO!$Q$15))</f>
        <v>15</v>
      </c>
    </row>
    <row r="81" spans="1:5" x14ac:dyDescent="0.25">
      <c r="A81">
        <v>10082000</v>
      </c>
      <c r="B81" t="s">
        <v>166</v>
      </c>
      <c r="C81" t="s">
        <v>482</v>
      </c>
      <c r="D81" s="1">
        <v>2300</v>
      </c>
      <c r="E81" s="12">
        <f>IF($D81&lt;=INFO!$Q$3,INFO!$Q$15,(((($D81-INFO!$Q$3)/1000)*INFO!$Q$12)+INFO!$Q$15))</f>
        <v>15</v>
      </c>
    </row>
    <row r="82" spans="1:5" x14ac:dyDescent="0.25">
      <c r="A82">
        <v>10028000</v>
      </c>
      <c r="B82" t="s">
        <v>182</v>
      </c>
      <c r="C82" t="s">
        <v>481</v>
      </c>
      <c r="D82" s="1">
        <v>2300</v>
      </c>
      <c r="E82" s="12">
        <f>IF($D82&lt;=INFO!$Q$3,INFO!$Q$15,(((($D82-INFO!$Q$3)/1000)*INFO!$Q$12)+INFO!$Q$15))</f>
        <v>15</v>
      </c>
    </row>
    <row r="83" spans="1:5" x14ac:dyDescent="0.25">
      <c r="A83">
        <v>10171000</v>
      </c>
      <c r="B83" t="s">
        <v>169</v>
      </c>
      <c r="C83" t="s">
        <v>559</v>
      </c>
      <c r="D83" s="1">
        <v>2400</v>
      </c>
      <c r="E83" s="12">
        <f>IF($D83&lt;=INFO!$Q$3,INFO!$Q$15,(((($D83-INFO!$Q$3)/1000)*INFO!$Q$12)+INFO!$Q$15))</f>
        <v>15</v>
      </c>
    </row>
    <row r="84" spans="1:5" x14ac:dyDescent="0.25">
      <c r="A84">
        <v>10197000</v>
      </c>
      <c r="B84" t="s">
        <v>154</v>
      </c>
      <c r="C84" t="s">
        <v>485</v>
      </c>
      <c r="D84" s="1">
        <v>2400</v>
      </c>
      <c r="E84" s="12">
        <f>IF($D84&lt;=INFO!$Q$3,INFO!$Q$15,(((($D84-INFO!$Q$3)/1000)*INFO!$Q$12)+INFO!$Q$15))</f>
        <v>15</v>
      </c>
    </row>
    <row r="85" spans="1:5" x14ac:dyDescent="0.25">
      <c r="A85">
        <v>10016000</v>
      </c>
      <c r="B85" t="s">
        <v>142</v>
      </c>
      <c r="C85" t="s">
        <v>477</v>
      </c>
      <c r="D85" s="1">
        <v>2400</v>
      </c>
      <c r="E85" s="12">
        <f>IF($D85&lt;=INFO!$Q$3,INFO!$Q$15,(((($D85-INFO!$Q$3)/1000)*INFO!$Q$12)+INFO!$Q$15))</f>
        <v>15</v>
      </c>
    </row>
    <row r="86" spans="1:5" x14ac:dyDescent="0.25">
      <c r="A86">
        <v>10089000</v>
      </c>
      <c r="B86" t="s">
        <v>159</v>
      </c>
      <c r="C86" t="s">
        <v>483</v>
      </c>
      <c r="D86" s="1">
        <v>2400</v>
      </c>
      <c r="E86" s="12">
        <f>IF($D86&lt;=INFO!$Q$3,INFO!$Q$15,(((($D86-INFO!$Q$3)/1000)*INFO!$Q$12)+INFO!$Q$15))</f>
        <v>15</v>
      </c>
    </row>
    <row r="87" spans="1:5" x14ac:dyDescent="0.25">
      <c r="A87">
        <v>10039000</v>
      </c>
      <c r="B87" t="s">
        <v>199</v>
      </c>
      <c r="C87" t="s">
        <v>550</v>
      </c>
      <c r="D87" s="1">
        <v>2500</v>
      </c>
      <c r="E87" s="12">
        <f>IF($D87&lt;=INFO!$Q$3,INFO!$Q$15,(((($D87-INFO!$Q$3)/1000)*INFO!$Q$12)+INFO!$Q$15))</f>
        <v>15</v>
      </c>
    </row>
    <row r="88" spans="1:5" x14ac:dyDescent="0.25">
      <c r="A88">
        <v>10027000</v>
      </c>
      <c r="B88" t="s">
        <v>157</v>
      </c>
      <c r="C88" t="s">
        <v>480</v>
      </c>
      <c r="D88" s="1">
        <v>2500</v>
      </c>
      <c r="E88" s="12">
        <f>IF($D88&lt;=INFO!$Q$3,INFO!$Q$15,(((($D88-INFO!$Q$3)/1000)*INFO!$Q$12)+INFO!$Q$15))</f>
        <v>15</v>
      </c>
    </row>
    <row r="89" spans="1:5" x14ac:dyDescent="0.25">
      <c r="A89">
        <v>10011000</v>
      </c>
      <c r="B89" t="s">
        <v>149</v>
      </c>
      <c r="C89" t="s">
        <v>627</v>
      </c>
      <c r="D89" s="1">
        <v>2600</v>
      </c>
      <c r="E89" s="12">
        <f>IF($D89&lt;=INFO!$Q$3,INFO!$Q$15,(((($D89-INFO!$Q$3)/1000)*INFO!$Q$12)+INFO!$Q$15))</f>
        <v>15</v>
      </c>
    </row>
    <row r="90" spans="1:5" x14ac:dyDescent="0.25">
      <c r="A90">
        <v>10185000</v>
      </c>
      <c r="B90" t="s">
        <v>72</v>
      </c>
      <c r="C90" t="s">
        <v>409</v>
      </c>
      <c r="D90" s="1">
        <v>2600</v>
      </c>
      <c r="E90" s="12">
        <f>IF($D90&lt;=INFO!$Q$3,INFO!$Q$15,(((($D90-INFO!$Q$3)/1000)*INFO!$Q$12)+INFO!$Q$15))</f>
        <v>15</v>
      </c>
    </row>
    <row r="91" spans="1:5" x14ac:dyDescent="0.25">
      <c r="A91">
        <v>10257000</v>
      </c>
      <c r="B91" t="s">
        <v>278</v>
      </c>
      <c r="C91" t="s">
        <v>524</v>
      </c>
      <c r="D91" s="1">
        <v>2600</v>
      </c>
      <c r="E91" s="12">
        <f>IF($D91&lt;=INFO!$Q$3,INFO!$Q$15,(((($D91-INFO!$Q$3)/1000)*INFO!$Q$12)+INFO!$Q$15))</f>
        <v>15</v>
      </c>
    </row>
    <row r="92" spans="1:5" x14ac:dyDescent="0.25">
      <c r="A92">
        <v>10150000</v>
      </c>
      <c r="B92" t="s">
        <v>161</v>
      </c>
      <c r="C92" t="s">
        <v>474</v>
      </c>
      <c r="D92" s="1">
        <v>2600</v>
      </c>
      <c r="E92" s="12">
        <f>IF($D92&lt;=INFO!$Q$3,INFO!$Q$15,(((($D92-INFO!$Q$3)/1000)*INFO!$Q$12)+INFO!$Q$15))</f>
        <v>15</v>
      </c>
    </row>
    <row r="93" spans="1:5" x14ac:dyDescent="0.25">
      <c r="A93">
        <v>10294500</v>
      </c>
      <c r="B93" t="s">
        <v>320</v>
      </c>
      <c r="C93" t="s">
        <v>614</v>
      </c>
      <c r="D93" s="1">
        <v>2600</v>
      </c>
      <c r="E93" s="12">
        <f>IF($D93&lt;=INFO!$Q$3,INFO!$Q$15,(((($D93-INFO!$Q$3)/1000)*INFO!$Q$12)+INFO!$Q$15))</f>
        <v>15</v>
      </c>
    </row>
    <row r="94" spans="1:5" x14ac:dyDescent="0.25">
      <c r="A94">
        <v>10170000</v>
      </c>
      <c r="B94" t="s">
        <v>176</v>
      </c>
      <c r="C94" t="s">
        <v>490</v>
      </c>
      <c r="D94" s="1">
        <v>2700</v>
      </c>
      <c r="E94" s="12">
        <f>IF($D94&lt;=INFO!$Q$3,INFO!$Q$15,(((($D94-INFO!$Q$3)/1000)*INFO!$Q$12)+INFO!$Q$15))</f>
        <v>15</v>
      </c>
    </row>
    <row r="95" spans="1:5" x14ac:dyDescent="0.25">
      <c r="A95">
        <v>10051000</v>
      </c>
      <c r="B95" t="s">
        <v>211</v>
      </c>
      <c r="C95" t="s">
        <v>514</v>
      </c>
      <c r="D95" s="1">
        <v>2700</v>
      </c>
      <c r="E95" s="12">
        <f>IF($D95&lt;=INFO!$Q$3,INFO!$Q$15,(((($D95-INFO!$Q$3)/1000)*INFO!$Q$12)+INFO!$Q$15))</f>
        <v>15</v>
      </c>
    </row>
    <row r="96" spans="1:5" x14ac:dyDescent="0.25">
      <c r="A96">
        <v>10025000</v>
      </c>
      <c r="B96" t="s">
        <v>188</v>
      </c>
      <c r="C96" t="s">
        <v>504</v>
      </c>
      <c r="D96" s="1">
        <v>2700</v>
      </c>
      <c r="E96" s="12">
        <f>IF($D96&lt;=INFO!$Q$3,INFO!$Q$15,(((($D96-INFO!$Q$3)/1000)*INFO!$Q$12)+INFO!$Q$15))</f>
        <v>15</v>
      </c>
    </row>
    <row r="97" spans="1:5" x14ac:dyDescent="0.25">
      <c r="A97">
        <v>10029000</v>
      </c>
      <c r="B97" t="s">
        <v>198</v>
      </c>
      <c r="C97" t="s">
        <v>502</v>
      </c>
      <c r="D97" s="1">
        <v>2800</v>
      </c>
      <c r="E97" s="12">
        <f>IF($D97&lt;=INFO!$Q$3,INFO!$Q$15,(((($D97-INFO!$Q$3)/1000)*INFO!$Q$12)+INFO!$Q$15))</f>
        <v>15</v>
      </c>
    </row>
    <row r="98" spans="1:5" x14ac:dyDescent="0.25">
      <c r="A98">
        <v>10145000</v>
      </c>
      <c r="B98" t="s">
        <v>219</v>
      </c>
      <c r="C98" t="s">
        <v>132</v>
      </c>
      <c r="D98" s="1">
        <v>2800</v>
      </c>
      <c r="E98" s="12">
        <f>IF($D98&lt;=INFO!$Q$3,INFO!$Q$15,(((($D98-INFO!$Q$3)/1000)*INFO!$Q$12)+INFO!$Q$15))</f>
        <v>15</v>
      </c>
    </row>
    <row r="99" spans="1:5" x14ac:dyDescent="0.25">
      <c r="A99">
        <v>10124000</v>
      </c>
      <c r="B99" t="s">
        <v>201</v>
      </c>
      <c r="C99" t="s">
        <v>534</v>
      </c>
      <c r="D99" s="1">
        <v>2800</v>
      </c>
      <c r="E99" s="12">
        <f>IF($D99&lt;=INFO!$Q$3,INFO!$Q$15,(((($D99-INFO!$Q$3)/1000)*INFO!$Q$12)+INFO!$Q$15))</f>
        <v>15</v>
      </c>
    </row>
    <row r="100" spans="1:5" x14ac:dyDescent="0.25">
      <c r="A100">
        <v>10115000</v>
      </c>
      <c r="B100" t="s">
        <v>175</v>
      </c>
      <c r="C100" t="s">
        <v>496</v>
      </c>
      <c r="D100" s="1">
        <v>2800</v>
      </c>
      <c r="E100" s="12">
        <f>IF($D100&lt;=INFO!$Q$3,INFO!$Q$15,(((($D100-INFO!$Q$3)/1000)*INFO!$Q$12)+INFO!$Q$15))</f>
        <v>15</v>
      </c>
    </row>
    <row r="101" spans="1:5" x14ac:dyDescent="0.25">
      <c r="A101">
        <v>10098000</v>
      </c>
      <c r="B101" t="s">
        <v>200</v>
      </c>
      <c r="C101" t="s">
        <v>419</v>
      </c>
      <c r="D101" s="1">
        <v>2800</v>
      </c>
      <c r="E101" s="12">
        <f>IF($D101&lt;=INFO!$Q$3,INFO!$Q$15,(((($D101-INFO!$Q$3)/1000)*INFO!$Q$12)+INFO!$Q$15))</f>
        <v>15</v>
      </c>
    </row>
    <row r="102" spans="1:5" x14ac:dyDescent="0.25">
      <c r="A102">
        <v>10265000</v>
      </c>
      <c r="B102" t="s">
        <v>221</v>
      </c>
      <c r="C102" t="s">
        <v>553</v>
      </c>
      <c r="D102" s="1">
        <v>2800</v>
      </c>
      <c r="E102" s="12">
        <f>IF($D102&lt;=INFO!$Q$3,INFO!$Q$15,(((($D102-INFO!$Q$3)/1000)*INFO!$Q$12)+INFO!$Q$15))</f>
        <v>15</v>
      </c>
    </row>
    <row r="103" spans="1:5" x14ac:dyDescent="0.25">
      <c r="A103">
        <v>10012000</v>
      </c>
      <c r="B103" t="s">
        <v>187</v>
      </c>
      <c r="C103" t="s">
        <v>494</v>
      </c>
      <c r="D103" s="1">
        <v>2900</v>
      </c>
      <c r="E103" s="12">
        <f>IF($D103&lt;=INFO!$Q$3,INFO!$Q$15,(((($D103-INFO!$Q$3)/1000)*INFO!$Q$12)+INFO!$Q$15))</f>
        <v>15</v>
      </c>
    </row>
    <row r="104" spans="1:5" x14ac:dyDescent="0.25">
      <c r="A104">
        <v>10271000</v>
      </c>
      <c r="B104" t="s">
        <v>178</v>
      </c>
      <c r="C104" t="s">
        <v>500</v>
      </c>
      <c r="D104" s="1">
        <v>2900</v>
      </c>
      <c r="E104" s="12">
        <f>IF($D104&lt;=INFO!$Q$3,INFO!$Q$15,(((($D104-INFO!$Q$3)/1000)*INFO!$Q$12)+INFO!$Q$15))</f>
        <v>15</v>
      </c>
    </row>
    <row r="105" spans="1:5" x14ac:dyDescent="0.25">
      <c r="A105">
        <v>10244000</v>
      </c>
      <c r="B105" t="s">
        <v>189</v>
      </c>
      <c r="C105" t="s">
        <v>523</v>
      </c>
      <c r="D105" s="1">
        <v>3000</v>
      </c>
      <c r="E105" s="12">
        <f>IF($D105&lt;=INFO!$Q$3,INFO!$Q$15,(((($D105-INFO!$Q$3)/1000)*INFO!$Q$12)+INFO!$Q$15))</f>
        <v>15</v>
      </c>
    </row>
    <row r="106" spans="1:5" x14ac:dyDescent="0.25">
      <c r="A106">
        <v>10360000</v>
      </c>
      <c r="B106" t="s">
        <v>194</v>
      </c>
      <c r="C106" t="s">
        <v>513</v>
      </c>
      <c r="D106" s="1">
        <v>3000</v>
      </c>
      <c r="E106" s="12">
        <f>IF($D106&lt;=INFO!$Q$3,INFO!$Q$15,(((($D106-INFO!$Q$3)/1000)*INFO!$Q$12)+INFO!$Q$15))</f>
        <v>15</v>
      </c>
    </row>
    <row r="107" spans="1:5" x14ac:dyDescent="0.25">
      <c r="A107">
        <v>10023000</v>
      </c>
      <c r="B107" t="s">
        <v>272</v>
      </c>
      <c r="C107" t="s">
        <v>598</v>
      </c>
      <c r="D107" s="1">
        <v>3000</v>
      </c>
      <c r="E107" s="12">
        <f>IF($D107&lt;=INFO!$Q$3,INFO!$Q$15,(((($D107-INFO!$Q$3)/1000)*INFO!$Q$12)+INFO!$Q$15))</f>
        <v>15</v>
      </c>
    </row>
    <row r="108" spans="1:5" x14ac:dyDescent="0.25">
      <c r="A108">
        <v>10064000</v>
      </c>
      <c r="B108" t="s">
        <v>206</v>
      </c>
      <c r="C108" t="s">
        <v>537</v>
      </c>
      <c r="D108" s="1">
        <v>3100</v>
      </c>
      <c r="E108" s="12">
        <f>IF($D108&lt;=INFO!$Q$3,INFO!$Q$15,(((($D108-INFO!$Q$3)/1000)*INFO!$Q$12)+INFO!$Q$15))</f>
        <v>15.2</v>
      </c>
    </row>
    <row r="109" spans="1:5" x14ac:dyDescent="0.25">
      <c r="A109">
        <v>10281000</v>
      </c>
      <c r="B109" t="s">
        <v>190</v>
      </c>
      <c r="C109" t="s">
        <v>525</v>
      </c>
      <c r="D109" s="1">
        <v>3100</v>
      </c>
      <c r="E109" s="12">
        <f>IF($D109&lt;=INFO!$Q$3,INFO!$Q$15,(((($D109-INFO!$Q$3)/1000)*INFO!$Q$12)+INFO!$Q$15))</f>
        <v>15.2</v>
      </c>
    </row>
    <row r="110" spans="1:5" x14ac:dyDescent="0.25">
      <c r="A110">
        <v>10030500</v>
      </c>
      <c r="B110" t="s">
        <v>337</v>
      </c>
      <c r="C110" t="s">
        <v>381</v>
      </c>
      <c r="D110" s="1">
        <v>3100</v>
      </c>
      <c r="E110" s="12">
        <f>IF($D110&lt;=INFO!$Q$3,INFO!$Q$15,(((($D110-INFO!$Q$3)/1000)*INFO!$Q$12)+INFO!$Q$15))</f>
        <v>15.2</v>
      </c>
    </row>
    <row r="111" spans="1:5" x14ac:dyDescent="0.25">
      <c r="A111">
        <v>10007000</v>
      </c>
      <c r="B111" t="s">
        <v>174</v>
      </c>
      <c r="C111" t="s">
        <v>476</v>
      </c>
      <c r="D111" s="1">
        <v>3100</v>
      </c>
      <c r="E111" s="12">
        <f>IF($D111&lt;=INFO!$Q$3,INFO!$Q$15,(((($D111-INFO!$Q$3)/1000)*INFO!$Q$12)+INFO!$Q$15))</f>
        <v>15.2</v>
      </c>
    </row>
    <row r="112" spans="1:5" x14ac:dyDescent="0.25">
      <c r="A112">
        <v>10188000</v>
      </c>
      <c r="B112" t="s">
        <v>121</v>
      </c>
      <c r="C112" t="s">
        <v>516</v>
      </c>
      <c r="D112" s="1">
        <v>3200</v>
      </c>
      <c r="E112" s="12">
        <f>IF($D112&lt;=INFO!$Q$3,INFO!$Q$15,(((($D112-INFO!$Q$3)/1000)*INFO!$Q$12)+INFO!$Q$15))</f>
        <v>15.4</v>
      </c>
    </row>
    <row r="113" spans="1:5" x14ac:dyDescent="0.25">
      <c r="A113">
        <v>10067000</v>
      </c>
      <c r="B113" t="s">
        <v>212</v>
      </c>
      <c r="C113" t="s">
        <v>495</v>
      </c>
      <c r="D113" s="1">
        <v>3200</v>
      </c>
      <c r="E113" s="12">
        <f>IF($D113&lt;=INFO!$Q$3,INFO!$Q$15,(((($D113-INFO!$Q$3)/1000)*INFO!$Q$12)+INFO!$Q$15))</f>
        <v>15.4</v>
      </c>
    </row>
    <row r="114" spans="1:5" x14ac:dyDescent="0.25">
      <c r="A114">
        <v>10322000</v>
      </c>
      <c r="B114" t="s">
        <v>304</v>
      </c>
      <c r="C114" t="s">
        <v>569</v>
      </c>
      <c r="D114" s="1">
        <v>3300</v>
      </c>
      <c r="E114" s="12">
        <f>IF($D114&lt;=INFO!$Q$3,INFO!$Q$15,(((($D114-INFO!$Q$3)/1000)*INFO!$Q$12)+INFO!$Q$15))</f>
        <v>15.6</v>
      </c>
    </row>
    <row r="115" spans="1:5" x14ac:dyDescent="0.25">
      <c r="A115">
        <v>10054000</v>
      </c>
      <c r="B115" t="s">
        <v>246</v>
      </c>
      <c r="C115" t="s">
        <v>544</v>
      </c>
      <c r="D115" s="1">
        <v>3400</v>
      </c>
      <c r="E115" s="12">
        <f>IF($D115&lt;=INFO!$Q$3,INFO!$Q$15,(((($D115-INFO!$Q$3)/1000)*INFO!$Q$12)+INFO!$Q$15))</f>
        <v>15.8</v>
      </c>
    </row>
    <row r="116" spans="1:5" x14ac:dyDescent="0.25">
      <c r="A116">
        <v>10040000</v>
      </c>
      <c r="B116" t="s">
        <v>254</v>
      </c>
      <c r="C116" t="s">
        <v>556</v>
      </c>
      <c r="D116" s="1">
        <v>3400</v>
      </c>
      <c r="E116" s="12">
        <f>IF($D116&lt;=INFO!$Q$3,INFO!$Q$15,(((($D116-INFO!$Q$3)/1000)*INFO!$Q$12)+INFO!$Q$15))</f>
        <v>15.8</v>
      </c>
    </row>
    <row r="117" spans="1:5" x14ac:dyDescent="0.25">
      <c r="A117">
        <v>10074000</v>
      </c>
      <c r="B117" t="s">
        <v>234</v>
      </c>
      <c r="C117" t="s">
        <v>604</v>
      </c>
      <c r="D117" s="1">
        <v>3400</v>
      </c>
      <c r="E117" s="12">
        <f>IF($D117&lt;=INFO!$Q$3,INFO!$Q$15,(((($D117-INFO!$Q$3)/1000)*INFO!$Q$12)+INFO!$Q$15))</f>
        <v>15.8</v>
      </c>
    </row>
    <row r="118" spans="1:5" x14ac:dyDescent="0.25">
      <c r="A118">
        <v>10135000</v>
      </c>
      <c r="B118" t="s">
        <v>262</v>
      </c>
      <c r="C118" t="s">
        <v>557</v>
      </c>
      <c r="D118" s="1">
        <v>3500</v>
      </c>
      <c r="E118" s="12">
        <f>IF($D118&lt;=INFO!$Q$3,INFO!$Q$15,(((($D118-INFO!$Q$3)/1000)*INFO!$Q$12)+INFO!$Q$15))</f>
        <v>16</v>
      </c>
    </row>
    <row r="119" spans="1:5" x14ac:dyDescent="0.25">
      <c r="A119">
        <v>10356001</v>
      </c>
      <c r="B119" t="s">
        <v>230</v>
      </c>
      <c r="C119" t="s">
        <v>528</v>
      </c>
      <c r="D119" s="1">
        <v>3500</v>
      </c>
      <c r="E119" s="12">
        <f>IF($D119&lt;=INFO!$Q$3,INFO!$Q$15,(((($D119-INFO!$Q$3)/1000)*INFO!$Q$12)+INFO!$Q$15))</f>
        <v>16</v>
      </c>
    </row>
    <row r="120" spans="1:5" x14ac:dyDescent="0.25">
      <c r="A120">
        <v>10096000</v>
      </c>
      <c r="B120" t="s">
        <v>275</v>
      </c>
      <c r="C120" t="s">
        <v>539</v>
      </c>
      <c r="D120" s="1">
        <v>3500</v>
      </c>
      <c r="E120" s="12">
        <f>IF($D120&lt;=INFO!$Q$3,INFO!$Q$15,(((($D120-INFO!$Q$3)/1000)*INFO!$Q$12)+INFO!$Q$15))</f>
        <v>16</v>
      </c>
    </row>
    <row r="121" spans="1:5" x14ac:dyDescent="0.25">
      <c r="A121">
        <v>10080000</v>
      </c>
      <c r="B121" t="s">
        <v>105</v>
      </c>
      <c r="C121" t="s">
        <v>442</v>
      </c>
      <c r="D121" s="1">
        <v>3500</v>
      </c>
      <c r="E121" s="12">
        <f>IF($D121&lt;=INFO!$Q$3,INFO!$Q$15,(((($D121-INFO!$Q$3)/1000)*INFO!$Q$12)+INFO!$Q$15))</f>
        <v>16</v>
      </c>
    </row>
    <row r="122" spans="1:5" x14ac:dyDescent="0.25">
      <c r="A122">
        <v>10294000</v>
      </c>
      <c r="B122" t="s">
        <v>238</v>
      </c>
      <c r="C122" t="s">
        <v>530</v>
      </c>
      <c r="D122" s="1">
        <v>3500</v>
      </c>
      <c r="E122" s="12">
        <f>IF($D122&lt;=INFO!$Q$3,INFO!$Q$15,(((($D122-INFO!$Q$3)/1000)*INFO!$Q$12)+INFO!$Q$15))</f>
        <v>16</v>
      </c>
    </row>
    <row r="123" spans="1:5" x14ac:dyDescent="0.25">
      <c r="A123">
        <v>10210000</v>
      </c>
      <c r="B123" t="s">
        <v>338</v>
      </c>
      <c r="C123" t="s">
        <v>87</v>
      </c>
      <c r="D123" s="1">
        <v>3600</v>
      </c>
      <c r="E123" s="12">
        <f>IF($D123&lt;=INFO!$Q$3,INFO!$Q$15,(((($D123-INFO!$Q$3)/1000)*INFO!$Q$12)+INFO!$Q$15))</f>
        <v>16.2</v>
      </c>
    </row>
    <row r="124" spans="1:5" x14ac:dyDescent="0.25">
      <c r="A124">
        <v>10355000</v>
      </c>
      <c r="B124" t="s">
        <v>192</v>
      </c>
      <c r="C124" t="s">
        <v>501</v>
      </c>
      <c r="D124" s="1">
        <v>3600</v>
      </c>
      <c r="E124" s="12">
        <f>IF($D124&lt;=INFO!$Q$3,INFO!$Q$15,(((($D124-INFO!$Q$3)/1000)*INFO!$Q$12)+INFO!$Q$15))</f>
        <v>16.2</v>
      </c>
    </row>
    <row r="125" spans="1:5" x14ac:dyDescent="0.25">
      <c r="A125">
        <v>10079000</v>
      </c>
      <c r="B125" t="s">
        <v>240</v>
      </c>
      <c r="C125" t="s">
        <v>60</v>
      </c>
      <c r="D125" s="1">
        <v>3600</v>
      </c>
      <c r="E125" s="12">
        <f>IF($D125&lt;=INFO!$Q$3,INFO!$Q$15,(((($D125-INFO!$Q$3)/1000)*INFO!$Q$12)+INFO!$Q$15))</f>
        <v>16.2</v>
      </c>
    </row>
    <row r="126" spans="1:5" x14ac:dyDescent="0.25">
      <c r="A126">
        <v>10066000</v>
      </c>
      <c r="B126" t="s">
        <v>218</v>
      </c>
      <c r="C126" t="s">
        <v>538</v>
      </c>
      <c r="D126" s="1">
        <v>3700</v>
      </c>
      <c r="E126" s="12">
        <f>IF($D126&lt;=INFO!$Q$3,INFO!$Q$15,(((($D126-INFO!$Q$3)/1000)*INFO!$Q$12)+INFO!$Q$15))</f>
        <v>16.399999999999999</v>
      </c>
    </row>
    <row r="127" spans="1:5" x14ac:dyDescent="0.25">
      <c r="A127">
        <v>10259000</v>
      </c>
      <c r="B127" t="s">
        <v>319</v>
      </c>
      <c r="C127" t="s">
        <v>581</v>
      </c>
      <c r="D127" s="1">
        <v>3800</v>
      </c>
      <c r="E127" s="12">
        <f>IF($D127&lt;=INFO!$Q$3,INFO!$Q$15,(((($D127-INFO!$Q$3)/1000)*INFO!$Q$12)+INFO!$Q$15))</f>
        <v>16.600000000000001</v>
      </c>
    </row>
    <row r="128" spans="1:5" x14ac:dyDescent="0.25">
      <c r="A128">
        <v>10073000</v>
      </c>
      <c r="B128" t="s">
        <v>239</v>
      </c>
      <c r="C128" t="s">
        <v>529</v>
      </c>
      <c r="D128" s="1">
        <v>3800</v>
      </c>
      <c r="E128" s="12">
        <f>IF($D128&lt;=INFO!$Q$3,INFO!$Q$15,(((($D128-INFO!$Q$3)/1000)*INFO!$Q$12)+INFO!$Q$15))</f>
        <v>16.600000000000001</v>
      </c>
    </row>
    <row r="129" spans="1:5" x14ac:dyDescent="0.25">
      <c r="A129">
        <v>10295000</v>
      </c>
      <c r="B129" t="s">
        <v>301</v>
      </c>
      <c r="C129" t="s">
        <v>555</v>
      </c>
      <c r="D129" s="1">
        <v>3800</v>
      </c>
      <c r="E129" s="12">
        <f>IF($D129&lt;=INFO!$Q$3,INFO!$Q$15,(((($D129-INFO!$Q$3)/1000)*INFO!$Q$12)+INFO!$Q$15))</f>
        <v>16.600000000000001</v>
      </c>
    </row>
    <row r="130" spans="1:5" x14ac:dyDescent="0.25">
      <c r="A130">
        <v>10078000</v>
      </c>
      <c r="B130" t="s">
        <v>260</v>
      </c>
      <c r="C130" t="s">
        <v>577</v>
      </c>
      <c r="D130" s="1">
        <v>3900</v>
      </c>
      <c r="E130" s="12">
        <f>IF($D130&lt;=INFO!$Q$3,INFO!$Q$15,(((($D130-INFO!$Q$3)/1000)*INFO!$Q$12)+INFO!$Q$15))</f>
        <v>16.8</v>
      </c>
    </row>
    <row r="131" spans="1:5" x14ac:dyDescent="0.25">
      <c r="A131">
        <v>10013000</v>
      </c>
      <c r="B131" t="s">
        <v>252</v>
      </c>
      <c r="C131" t="s">
        <v>583</v>
      </c>
      <c r="D131" s="1">
        <v>3900</v>
      </c>
      <c r="E131" s="12">
        <f>IF($D131&lt;=INFO!$Q$3,INFO!$Q$15,(((($D131-INFO!$Q$3)/1000)*INFO!$Q$12)+INFO!$Q$15))</f>
        <v>16.8</v>
      </c>
    </row>
    <row r="132" spans="1:5" x14ac:dyDescent="0.25">
      <c r="A132">
        <v>10358000</v>
      </c>
      <c r="B132" t="s">
        <v>291</v>
      </c>
      <c r="C132" t="s">
        <v>582</v>
      </c>
      <c r="D132" s="1">
        <v>3900</v>
      </c>
      <c r="E132" s="12">
        <f>IF($D132&lt;=INFO!$Q$3,INFO!$Q$15,(((($D132-INFO!$Q$3)/1000)*INFO!$Q$12)+INFO!$Q$15))</f>
        <v>16.8</v>
      </c>
    </row>
    <row r="133" spans="1:5" x14ac:dyDescent="0.25">
      <c r="A133">
        <v>10186000</v>
      </c>
      <c r="B133" t="s">
        <v>204</v>
      </c>
      <c r="C133" t="s">
        <v>509</v>
      </c>
      <c r="D133" s="1">
        <v>3900</v>
      </c>
      <c r="E133" s="12">
        <f>IF($D133&lt;=INFO!$Q$3,INFO!$Q$15,(((($D133-INFO!$Q$3)/1000)*INFO!$Q$12)+INFO!$Q$15))</f>
        <v>16.8</v>
      </c>
    </row>
    <row r="134" spans="1:5" x14ac:dyDescent="0.25">
      <c r="A134">
        <v>10292000</v>
      </c>
      <c r="B134" t="s">
        <v>244</v>
      </c>
      <c r="C134" t="s">
        <v>566</v>
      </c>
      <c r="D134" s="1">
        <v>4000</v>
      </c>
      <c r="E134" s="12">
        <f>IF($D134&lt;=INFO!$Q$3,INFO!$Q$15,(((($D134-INFO!$Q$3)/1000)*INFO!$Q$12)+INFO!$Q$15))</f>
        <v>17</v>
      </c>
    </row>
    <row r="135" spans="1:5" x14ac:dyDescent="0.25">
      <c r="A135">
        <v>10213000</v>
      </c>
      <c r="B135" t="s">
        <v>256</v>
      </c>
      <c r="C135" t="s">
        <v>647</v>
      </c>
      <c r="D135" s="1">
        <v>4100</v>
      </c>
      <c r="E135" s="12">
        <f>IF($D135&lt;=INFO!$Q$3,INFO!$Q$15,(((($D135-INFO!$Q$3)/1000)*INFO!$Q$12)+INFO!$Q$15))</f>
        <v>17.2</v>
      </c>
    </row>
    <row r="136" spans="1:5" x14ac:dyDescent="0.25">
      <c r="A136">
        <v>10198000</v>
      </c>
      <c r="B136" t="s">
        <v>55</v>
      </c>
      <c r="C136" t="s">
        <v>640</v>
      </c>
      <c r="D136" s="1">
        <v>4100</v>
      </c>
      <c r="E136" s="12">
        <f>IF($D136&lt;=INFO!$Q$3,INFO!$Q$15,(((($D136-INFO!$Q$3)/1000)*INFO!$Q$12)+INFO!$Q$15))</f>
        <v>17.2</v>
      </c>
    </row>
    <row r="137" spans="1:5" x14ac:dyDescent="0.25">
      <c r="A137">
        <v>10359000</v>
      </c>
      <c r="B137" t="s">
        <v>232</v>
      </c>
      <c r="C137" t="s">
        <v>512</v>
      </c>
      <c r="D137" s="1">
        <v>4100</v>
      </c>
      <c r="E137" s="12">
        <f>IF($D137&lt;=INFO!$Q$3,INFO!$Q$15,(((($D137-INFO!$Q$3)/1000)*INFO!$Q$12)+INFO!$Q$15))</f>
        <v>17.2</v>
      </c>
    </row>
    <row r="138" spans="1:5" x14ac:dyDescent="0.25">
      <c r="A138">
        <v>10363000</v>
      </c>
      <c r="B138" t="s">
        <v>233</v>
      </c>
      <c r="C138" t="s">
        <v>543</v>
      </c>
      <c r="D138" s="1">
        <v>4100</v>
      </c>
      <c r="E138" s="12">
        <f>IF($D138&lt;=INFO!$Q$3,INFO!$Q$15,(((($D138-INFO!$Q$3)/1000)*INFO!$Q$12)+INFO!$Q$15))</f>
        <v>17.2</v>
      </c>
    </row>
    <row r="139" spans="1:5" x14ac:dyDescent="0.25">
      <c r="A139">
        <v>10121000</v>
      </c>
      <c r="B139" t="s">
        <v>168</v>
      </c>
      <c r="C139" t="s">
        <v>564</v>
      </c>
      <c r="D139" s="1">
        <v>4200</v>
      </c>
      <c r="E139" s="12">
        <f>IF($D139&lt;=INFO!$Q$3,INFO!$Q$15,(((($D139-INFO!$Q$3)/1000)*INFO!$Q$12)+INFO!$Q$15))</f>
        <v>17.399999999999999</v>
      </c>
    </row>
    <row r="140" spans="1:5" x14ac:dyDescent="0.25">
      <c r="A140">
        <v>10005000</v>
      </c>
      <c r="B140" t="s">
        <v>284</v>
      </c>
      <c r="C140" t="s">
        <v>549</v>
      </c>
      <c r="D140" s="1">
        <v>4200</v>
      </c>
      <c r="E140" s="12">
        <f>IF($D140&lt;=INFO!$Q$3,INFO!$Q$15,(((($D140-INFO!$Q$3)/1000)*INFO!$Q$12)+INFO!$Q$15))</f>
        <v>17.399999999999999</v>
      </c>
    </row>
    <row r="141" spans="1:5" x14ac:dyDescent="0.25">
      <c r="A141">
        <v>10018000</v>
      </c>
      <c r="B141" t="s">
        <v>271</v>
      </c>
      <c r="C141" t="s">
        <v>563</v>
      </c>
      <c r="D141" s="1">
        <v>4200</v>
      </c>
      <c r="E141" s="12">
        <f>IF($D141&lt;=INFO!$Q$3,INFO!$Q$15,(((($D141-INFO!$Q$3)/1000)*INFO!$Q$12)+INFO!$Q$15))</f>
        <v>17.399999999999999</v>
      </c>
    </row>
    <row r="142" spans="1:5" x14ac:dyDescent="0.25">
      <c r="A142">
        <v>10297000</v>
      </c>
      <c r="B142" t="s">
        <v>210</v>
      </c>
      <c r="C142" t="s">
        <v>567</v>
      </c>
      <c r="D142" s="1">
        <v>4200</v>
      </c>
      <c r="E142" s="12">
        <f>IF($D142&lt;=INFO!$Q$3,INFO!$Q$15,(((($D142-INFO!$Q$3)/1000)*INFO!$Q$12)+INFO!$Q$15))</f>
        <v>17.399999999999999</v>
      </c>
    </row>
    <row r="143" spans="1:5" x14ac:dyDescent="0.25">
      <c r="A143">
        <v>10289000</v>
      </c>
      <c r="B143" t="s">
        <v>251</v>
      </c>
      <c r="C143" t="s">
        <v>587</v>
      </c>
      <c r="D143" s="1">
        <v>4200</v>
      </c>
      <c r="E143" s="12">
        <f>IF($D143&lt;=INFO!$Q$3,INFO!$Q$15,(((($D143-INFO!$Q$3)/1000)*INFO!$Q$12)+INFO!$Q$15))</f>
        <v>17.399999999999999</v>
      </c>
    </row>
    <row r="144" spans="1:5" x14ac:dyDescent="0.25">
      <c r="A144">
        <v>10245000</v>
      </c>
      <c r="B144" t="s">
        <v>241</v>
      </c>
      <c r="C144" t="s">
        <v>574</v>
      </c>
      <c r="D144" s="1">
        <v>4300</v>
      </c>
      <c r="E144" s="12">
        <f>IF($D144&lt;=INFO!$Q$3,INFO!$Q$15,(((($D144-INFO!$Q$3)/1000)*INFO!$Q$12)+INFO!$Q$15))</f>
        <v>17.600000000000001</v>
      </c>
    </row>
    <row r="145" spans="1:5" x14ac:dyDescent="0.25">
      <c r="A145">
        <v>10216500</v>
      </c>
      <c r="B145" t="s">
        <v>367</v>
      </c>
      <c r="C145" t="s">
        <v>650</v>
      </c>
      <c r="D145" s="1">
        <v>4300</v>
      </c>
      <c r="E145" s="12">
        <f>IF($D145&lt;=INFO!$Q$3,INFO!$Q$15,(((($D145-INFO!$Q$3)/1000)*INFO!$Q$12)+INFO!$Q$15))</f>
        <v>17.600000000000001</v>
      </c>
    </row>
    <row r="146" spans="1:5" x14ac:dyDescent="0.25">
      <c r="A146">
        <v>10216000</v>
      </c>
      <c r="B146" t="s">
        <v>207</v>
      </c>
      <c r="C146" t="s">
        <v>506</v>
      </c>
      <c r="D146" s="1">
        <v>4300</v>
      </c>
      <c r="E146" s="12">
        <f>IF($D146&lt;=INFO!$Q$3,INFO!$Q$15,(((($D146-INFO!$Q$3)/1000)*INFO!$Q$12)+INFO!$Q$15))</f>
        <v>17.600000000000001</v>
      </c>
    </row>
    <row r="147" spans="1:5" x14ac:dyDescent="0.25">
      <c r="A147">
        <v>10122000</v>
      </c>
      <c r="B147" t="s">
        <v>255</v>
      </c>
      <c r="C147" t="s">
        <v>533</v>
      </c>
      <c r="D147" s="1">
        <v>4300</v>
      </c>
      <c r="E147" s="12">
        <f>IF($D147&lt;=INFO!$Q$3,INFO!$Q$15,(((($D147-INFO!$Q$3)/1000)*INFO!$Q$12)+INFO!$Q$15))</f>
        <v>17.600000000000001</v>
      </c>
    </row>
    <row r="148" spans="1:5" x14ac:dyDescent="0.25">
      <c r="A148">
        <v>10276000</v>
      </c>
      <c r="B148" t="s">
        <v>243</v>
      </c>
      <c r="C148" t="s">
        <v>565</v>
      </c>
      <c r="D148" s="1">
        <v>4300</v>
      </c>
      <c r="E148" s="12">
        <f>IF($D148&lt;=INFO!$Q$3,INFO!$Q$15,(((($D148-INFO!$Q$3)/1000)*INFO!$Q$12)+INFO!$Q$15))</f>
        <v>17.600000000000001</v>
      </c>
    </row>
    <row r="149" spans="1:5" x14ac:dyDescent="0.25">
      <c r="A149">
        <v>10110000</v>
      </c>
      <c r="B149" t="s">
        <v>247</v>
      </c>
      <c r="C149" t="s">
        <v>578</v>
      </c>
      <c r="D149" s="1">
        <v>4300</v>
      </c>
      <c r="E149" s="12">
        <f>IF($D149&lt;=INFO!$Q$3,INFO!$Q$15,(((($D149-INFO!$Q$3)/1000)*INFO!$Q$12)+INFO!$Q$15))</f>
        <v>17.600000000000001</v>
      </c>
    </row>
    <row r="150" spans="1:5" x14ac:dyDescent="0.25">
      <c r="A150">
        <v>10038000</v>
      </c>
      <c r="B150" t="s">
        <v>310</v>
      </c>
      <c r="C150" t="s">
        <v>536</v>
      </c>
      <c r="D150" s="1">
        <v>4400</v>
      </c>
      <c r="E150" s="12">
        <f>IF($D150&lt;=INFO!$Q$3,INFO!$Q$15,(((($D150-INFO!$Q$3)/1000)*INFO!$Q$12)+INFO!$Q$15))</f>
        <v>17.8</v>
      </c>
    </row>
    <row r="151" spans="1:5" x14ac:dyDescent="0.25">
      <c r="A151">
        <v>10268000</v>
      </c>
      <c r="B151" t="s">
        <v>267</v>
      </c>
      <c r="C151" t="s">
        <v>595</v>
      </c>
      <c r="D151" s="1">
        <v>4400</v>
      </c>
      <c r="E151" s="12">
        <f>IF($D151&lt;=INFO!$Q$3,INFO!$Q$15,(((($D151-INFO!$Q$3)/1000)*INFO!$Q$12)+INFO!$Q$15))</f>
        <v>17.8</v>
      </c>
    </row>
    <row r="152" spans="1:5" x14ac:dyDescent="0.25">
      <c r="A152">
        <v>10353000</v>
      </c>
      <c r="B152" t="s">
        <v>280</v>
      </c>
      <c r="C152" t="s">
        <v>588</v>
      </c>
      <c r="D152" s="1">
        <v>4600</v>
      </c>
      <c r="E152" s="12">
        <f>IF($D152&lt;=INFO!$Q$3,INFO!$Q$15,(((($D152-INFO!$Q$3)/1000)*INFO!$Q$12)+INFO!$Q$15))</f>
        <v>18.2</v>
      </c>
    </row>
    <row r="153" spans="1:5" x14ac:dyDescent="0.25">
      <c r="A153">
        <v>10269000</v>
      </c>
      <c r="B153" t="s">
        <v>325</v>
      </c>
      <c r="C153" t="s">
        <v>613</v>
      </c>
      <c r="D153" s="1">
        <v>4600</v>
      </c>
      <c r="E153" s="12">
        <f>IF($D153&lt;=INFO!$Q$3,INFO!$Q$15,(((($D153-INFO!$Q$3)/1000)*INFO!$Q$12)+INFO!$Q$15))</f>
        <v>18.2</v>
      </c>
    </row>
    <row r="154" spans="1:5" x14ac:dyDescent="0.25">
      <c r="A154">
        <v>10337000</v>
      </c>
      <c r="B154" t="s">
        <v>349</v>
      </c>
      <c r="C154" t="s">
        <v>576</v>
      </c>
      <c r="D154" s="1">
        <v>4600</v>
      </c>
      <c r="E154" s="12">
        <f>IF($D154&lt;=INFO!$Q$3,INFO!$Q$15,(((($D154-INFO!$Q$3)/1000)*INFO!$Q$12)+INFO!$Q$15))</f>
        <v>18.2</v>
      </c>
    </row>
    <row r="155" spans="1:5" x14ac:dyDescent="0.25">
      <c r="A155">
        <v>10291000</v>
      </c>
      <c r="B155" t="s">
        <v>296</v>
      </c>
      <c r="C155" t="s">
        <v>652</v>
      </c>
      <c r="D155" s="1">
        <v>4700</v>
      </c>
      <c r="E155" s="12">
        <f>IF($D155&lt;=INFO!$Q$3,INFO!$Q$15,(((($D155-INFO!$Q$3)/1000)*INFO!$Q$12)+INFO!$Q$15))</f>
        <v>18.399999999999999</v>
      </c>
    </row>
    <row r="156" spans="1:5" x14ac:dyDescent="0.25">
      <c r="A156">
        <v>10042500</v>
      </c>
      <c r="B156" t="s">
        <v>297</v>
      </c>
      <c r="C156" t="s">
        <v>571</v>
      </c>
      <c r="D156" s="1">
        <v>4800</v>
      </c>
      <c r="E156" s="12">
        <f>IF($D156&lt;=INFO!$Q$3,INFO!$Q$15,(((($D156-INFO!$Q$3)/1000)*INFO!$Q$12)+INFO!$Q$15))</f>
        <v>18.600000000000001</v>
      </c>
    </row>
    <row r="157" spans="1:5" x14ac:dyDescent="0.25">
      <c r="A157">
        <v>10335500</v>
      </c>
      <c r="B157" t="s">
        <v>64</v>
      </c>
      <c r="C157" t="s">
        <v>575</v>
      </c>
      <c r="D157" s="1">
        <v>4800</v>
      </c>
      <c r="E157" s="12">
        <f>IF($D157&lt;=INFO!$Q$3,INFO!$Q$15,(((($D157-INFO!$Q$3)/1000)*INFO!$Q$12)+INFO!$Q$15))</f>
        <v>18.600000000000001</v>
      </c>
    </row>
    <row r="158" spans="1:5" x14ac:dyDescent="0.25">
      <c r="A158">
        <v>10274000</v>
      </c>
      <c r="B158" t="s">
        <v>295</v>
      </c>
      <c r="C158" t="s">
        <v>611</v>
      </c>
      <c r="D158" s="1">
        <v>4800</v>
      </c>
      <c r="E158" s="12">
        <f>IF($D158&lt;=INFO!$Q$3,INFO!$Q$15,(((($D158-INFO!$Q$3)/1000)*INFO!$Q$12)+INFO!$Q$15))</f>
        <v>18.600000000000001</v>
      </c>
    </row>
    <row r="159" spans="1:5" x14ac:dyDescent="0.25">
      <c r="A159">
        <v>10024000</v>
      </c>
      <c r="B159" t="s">
        <v>6</v>
      </c>
      <c r="C159" t="s">
        <v>7</v>
      </c>
      <c r="D159" s="1">
        <v>4800</v>
      </c>
      <c r="E159" s="12">
        <f>IF($D159&lt;=INFO!$Q$3,INFO!$Q$15,(((($D159-INFO!$Q$3)/1000)*INFO!$Q$12)+INFO!$Q$15))</f>
        <v>18.600000000000001</v>
      </c>
    </row>
    <row r="160" spans="1:5" x14ac:dyDescent="0.25">
      <c r="A160">
        <v>10316500</v>
      </c>
      <c r="B160" t="s">
        <v>258</v>
      </c>
      <c r="C160" t="s">
        <v>596</v>
      </c>
      <c r="D160" s="1">
        <v>4900</v>
      </c>
      <c r="E160" s="12">
        <f>IF($D160&lt;=INFO!$Q$3,INFO!$Q$15,(((($D160-INFO!$Q$3)/1000)*INFO!$Q$12)+INFO!$Q$15))</f>
        <v>18.8</v>
      </c>
    </row>
    <row r="161" spans="1:5" x14ac:dyDescent="0.25">
      <c r="A161">
        <v>10131000</v>
      </c>
      <c r="B161" t="s">
        <v>324</v>
      </c>
      <c r="C161" t="s">
        <v>618</v>
      </c>
      <c r="D161" s="1">
        <v>5000</v>
      </c>
      <c r="E161" s="12">
        <f>IF($D161&lt;=INFO!$Q$3,INFO!$Q$15,(((($D161-INFO!$Q$3)/1000)*INFO!$Q$12)+INFO!$Q$15))</f>
        <v>19</v>
      </c>
    </row>
    <row r="162" spans="1:5" x14ac:dyDescent="0.25">
      <c r="A162">
        <v>10087000</v>
      </c>
      <c r="B162" t="s">
        <v>286</v>
      </c>
      <c r="C162" t="s">
        <v>440</v>
      </c>
      <c r="D162" s="1">
        <v>5100</v>
      </c>
      <c r="E162" s="12">
        <f>IF($D162&lt;=INFO!$Q$3,INFO!$Q$15,(((($D162-INFO!$Q$3)/1000)*INFO!$Q$12)+INFO!$Q$15))</f>
        <v>19.2</v>
      </c>
    </row>
    <row r="163" spans="1:5" x14ac:dyDescent="0.25">
      <c r="A163">
        <v>10354000</v>
      </c>
      <c r="B163" t="s">
        <v>314</v>
      </c>
      <c r="C163" t="s">
        <v>616</v>
      </c>
      <c r="D163" s="1">
        <v>5100</v>
      </c>
      <c r="E163" s="12">
        <f>IF($D163&lt;=INFO!$Q$3,INFO!$Q$15,(((($D163-INFO!$Q$3)/1000)*INFO!$Q$12)+INFO!$Q$15))</f>
        <v>19.2</v>
      </c>
    </row>
    <row r="164" spans="1:5" x14ac:dyDescent="0.25">
      <c r="A164">
        <v>10001000</v>
      </c>
      <c r="B164" t="s">
        <v>321</v>
      </c>
      <c r="C164" t="s">
        <v>379</v>
      </c>
      <c r="D164" s="1">
        <v>5200</v>
      </c>
      <c r="E164" s="12">
        <f>IF($D164&lt;=INFO!$Q$3,INFO!$Q$15,(((($D164-INFO!$Q$3)/1000)*INFO!$Q$12)+INFO!$Q$15))</f>
        <v>19.399999999999999</v>
      </c>
    </row>
    <row r="165" spans="1:5" x14ac:dyDescent="0.25">
      <c r="A165">
        <v>10298000</v>
      </c>
      <c r="B165" t="s">
        <v>326</v>
      </c>
      <c r="C165" t="s">
        <v>607</v>
      </c>
      <c r="D165" s="1">
        <v>5200</v>
      </c>
      <c r="E165" s="12">
        <f>IF($D165&lt;=INFO!$Q$3,INFO!$Q$15,(((($D165-INFO!$Q$3)/1000)*INFO!$Q$12)+INFO!$Q$15))</f>
        <v>19.399999999999999</v>
      </c>
    </row>
    <row r="166" spans="1:5" x14ac:dyDescent="0.25">
      <c r="A166">
        <v>10114000</v>
      </c>
      <c r="B166" t="s">
        <v>213</v>
      </c>
      <c r="C166" t="s">
        <v>532</v>
      </c>
      <c r="D166" s="1">
        <v>5300</v>
      </c>
      <c r="E166" s="12">
        <f>IF($D166&lt;=INFO!$Q$3,INFO!$Q$15,(((($D166-INFO!$Q$3)/1000)*INFO!$Q$12)+INFO!$Q$15))</f>
        <v>19.600000000000001</v>
      </c>
    </row>
    <row r="167" spans="1:5" x14ac:dyDescent="0.25">
      <c r="A167">
        <v>10357000</v>
      </c>
      <c r="B167" t="s">
        <v>281</v>
      </c>
      <c r="C167" t="s">
        <v>600</v>
      </c>
      <c r="D167" s="1">
        <v>5300</v>
      </c>
      <c r="E167" s="12">
        <f>IF($D167&lt;=INFO!$Q$3,INFO!$Q$15,(((($D167-INFO!$Q$3)/1000)*INFO!$Q$12)+INFO!$Q$15))</f>
        <v>19.600000000000001</v>
      </c>
    </row>
    <row r="168" spans="1:5" x14ac:dyDescent="0.25">
      <c r="A168">
        <v>10288000</v>
      </c>
      <c r="B168" t="s">
        <v>331</v>
      </c>
      <c r="C168" t="s">
        <v>626</v>
      </c>
      <c r="D168" s="1">
        <v>5400</v>
      </c>
      <c r="E168" s="12">
        <f>IF($D168&lt;=INFO!$Q$3,INFO!$Q$15,(((($D168-INFO!$Q$3)/1000)*INFO!$Q$12)+INFO!$Q$15))</f>
        <v>19.8</v>
      </c>
    </row>
    <row r="169" spans="1:5" x14ac:dyDescent="0.25">
      <c r="A169">
        <v>10212500</v>
      </c>
      <c r="B169" t="s">
        <v>276</v>
      </c>
      <c r="C169" t="s">
        <v>610</v>
      </c>
      <c r="D169" s="1">
        <v>5500</v>
      </c>
      <c r="E169" s="12">
        <f>IF($D169&lt;=INFO!$Q$3,INFO!$Q$15,(((($D169-INFO!$Q$3)/1000)*INFO!$Q$12)+INFO!$Q$15))</f>
        <v>20</v>
      </c>
    </row>
    <row r="170" spans="1:5" x14ac:dyDescent="0.25">
      <c r="A170">
        <v>10139000</v>
      </c>
      <c r="B170" t="s">
        <v>235</v>
      </c>
      <c r="C170" t="s">
        <v>558</v>
      </c>
      <c r="D170" s="1">
        <v>5500</v>
      </c>
      <c r="E170" s="12">
        <f>IF($D170&lt;=INFO!$Q$3,INFO!$Q$15,(((($D170-INFO!$Q$3)/1000)*INFO!$Q$12)+INFO!$Q$15))</f>
        <v>20</v>
      </c>
    </row>
    <row r="171" spans="1:5" x14ac:dyDescent="0.25">
      <c r="A171">
        <v>10126000</v>
      </c>
      <c r="B171" t="s">
        <v>339</v>
      </c>
      <c r="C171" t="s">
        <v>639</v>
      </c>
      <c r="D171" s="1">
        <v>5600</v>
      </c>
      <c r="E171" s="12">
        <f>IF($D171&lt;=INFO!$Q$3,INFO!$Q$15,(((($D171-INFO!$Q$3)/1000)*INFO!$Q$12)+INFO!$Q$15))</f>
        <v>20.2</v>
      </c>
    </row>
    <row r="172" spans="1:5" x14ac:dyDescent="0.25">
      <c r="A172">
        <v>10275000</v>
      </c>
      <c r="B172" t="s">
        <v>345</v>
      </c>
      <c r="C172" t="s">
        <v>632</v>
      </c>
      <c r="D172" s="1">
        <v>5600</v>
      </c>
      <c r="E172" s="12">
        <f>IF($D172&lt;=INFO!$Q$3,INFO!$Q$15,(((($D172-INFO!$Q$3)/1000)*INFO!$Q$12)+INFO!$Q$15))</f>
        <v>20.2</v>
      </c>
    </row>
    <row r="173" spans="1:5" x14ac:dyDescent="0.25">
      <c r="A173">
        <v>10152000</v>
      </c>
      <c r="B173" t="s">
        <v>311</v>
      </c>
      <c r="C173" t="s">
        <v>612</v>
      </c>
      <c r="D173" s="1">
        <v>5600</v>
      </c>
      <c r="E173" s="12">
        <f>IF($D173&lt;=INFO!$Q$3,INFO!$Q$15,(((($D173-INFO!$Q$3)/1000)*INFO!$Q$12)+INFO!$Q$15))</f>
        <v>20.2</v>
      </c>
    </row>
    <row r="174" spans="1:5" x14ac:dyDescent="0.25">
      <c r="A174">
        <v>10081000</v>
      </c>
      <c r="B174" t="s">
        <v>329</v>
      </c>
      <c r="C174" t="s">
        <v>601</v>
      </c>
      <c r="D174" s="1">
        <v>5700</v>
      </c>
      <c r="E174" s="12">
        <f>IF($D174&lt;=INFO!$Q$3,INFO!$Q$15,(((($D174-INFO!$Q$3)/1000)*INFO!$Q$12)+INFO!$Q$15))</f>
        <v>20.399999999999999</v>
      </c>
    </row>
    <row r="175" spans="1:5" x14ac:dyDescent="0.25">
      <c r="A175">
        <v>10035000</v>
      </c>
      <c r="B175" t="s">
        <v>360</v>
      </c>
      <c r="C175" t="s">
        <v>623</v>
      </c>
      <c r="D175" s="1">
        <v>5900</v>
      </c>
      <c r="E175" s="12">
        <f>IF($D175&lt;=INFO!$Q$3,INFO!$Q$15,(((($D175-INFO!$Q$3)/1000)*INFO!$Q$12)+INFO!$Q$15))</f>
        <v>20.8</v>
      </c>
    </row>
    <row r="176" spans="1:5" x14ac:dyDescent="0.25">
      <c r="A176">
        <v>10087500</v>
      </c>
      <c r="B176" t="s">
        <v>358</v>
      </c>
      <c r="C176" t="s">
        <v>643</v>
      </c>
      <c r="D176" s="1">
        <v>5900</v>
      </c>
      <c r="E176" s="12">
        <f>IF($D176&lt;=INFO!$Q$3,INFO!$Q$15,(((($D176-INFO!$Q$3)/1000)*INFO!$Q$12)+INFO!$Q$15))</f>
        <v>20.8</v>
      </c>
    </row>
    <row r="177" spans="1:5" x14ac:dyDescent="0.25">
      <c r="A177">
        <v>10033000</v>
      </c>
      <c r="B177" t="s">
        <v>341</v>
      </c>
      <c r="C177" t="s">
        <v>617</v>
      </c>
      <c r="D177" s="1">
        <v>6000</v>
      </c>
      <c r="E177" s="12">
        <f>IF($D177&lt;=INFO!$Q$3,INFO!$Q$15,(((($D177-INFO!$Q$3)/1000)*INFO!$Q$12)+INFO!$Q$15))</f>
        <v>21</v>
      </c>
    </row>
    <row r="178" spans="1:5" x14ac:dyDescent="0.25">
      <c r="A178">
        <v>10132000</v>
      </c>
      <c r="B178" t="s">
        <v>354</v>
      </c>
      <c r="C178" t="s">
        <v>644</v>
      </c>
      <c r="D178" s="1">
        <v>6100</v>
      </c>
      <c r="E178" s="12">
        <f>IF($D178&lt;=INFO!$Q$3,INFO!$Q$15,(((($D178-INFO!$Q$3)/1000)*INFO!$Q$12)+INFO!$Q$15))</f>
        <v>21.2</v>
      </c>
    </row>
    <row r="179" spans="1:5" x14ac:dyDescent="0.25">
      <c r="A179">
        <v>10155000</v>
      </c>
      <c r="B179" t="s">
        <v>334</v>
      </c>
      <c r="C179" t="s">
        <v>636</v>
      </c>
      <c r="D179" s="1">
        <v>6400</v>
      </c>
      <c r="E179" s="12">
        <f>IF($D179&lt;=INFO!$Q$3,INFO!$Q$15,(((($D179-INFO!$Q$3)/1000)*INFO!$Q$12)+INFO!$Q$15))</f>
        <v>21.8</v>
      </c>
    </row>
    <row r="180" spans="1:5" x14ac:dyDescent="0.25">
      <c r="A180">
        <v>10047000</v>
      </c>
      <c r="B180" t="s">
        <v>38</v>
      </c>
      <c r="C180" t="s">
        <v>606</v>
      </c>
      <c r="D180" s="1">
        <v>6400</v>
      </c>
      <c r="E180" s="12">
        <f>IF($D180&lt;=INFO!$Q$3,INFO!$Q$15,(((($D180-INFO!$Q$3)/1000)*INFO!$Q$12)+INFO!$Q$15))</f>
        <v>21.8</v>
      </c>
    </row>
    <row r="181" spans="1:5" x14ac:dyDescent="0.25">
      <c r="A181">
        <v>10031000</v>
      </c>
      <c r="B181" t="s">
        <v>346</v>
      </c>
      <c r="C181" t="s">
        <v>646</v>
      </c>
      <c r="D181" s="1">
        <v>6500</v>
      </c>
      <c r="E181" s="12">
        <f>IF($D181&lt;=INFO!$Q$3,INFO!$Q$15,(((($D181-INFO!$Q$3)/1000)*INFO!$Q$12)+INFO!$Q$15))</f>
        <v>22</v>
      </c>
    </row>
    <row r="182" spans="1:5" x14ac:dyDescent="0.25">
      <c r="A182">
        <v>10116000</v>
      </c>
      <c r="B182" t="s">
        <v>315</v>
      </c>
      <c r="C182" t="s">
        <v>608</v>
      </c>
      <c r="D182" s="1">
        <v>6700</v>
      </c>
      <c r="E182" s="12">
        <f>IF($D182&lt;=INFO!$Q$3,INFO!$Q$15,(((($D182-INFO!$Q$3)/1000)*INFO!$Q$12)+INFO!$Q$15))</f>
        <v>22.4</v>
      </c>
    </row>
    <row r="183" spans="1:5" x14ac:dyDescent="0.25">
      <c r="A183">
        <v>10212000</v>
      </c>
      <c r="B183" t="s">
        <v>365</v>
      </c>
      <c r="C183" t="s">
        <v>642</v>
      </c>
      <c r="D183" s="1">
        <v>7300</v>
      </c>
      <c r="E183" s="12">
        <f>IF($D183&lt;=INFO!$Q$3,INFO!$Q$15,(((($D183-INFO!$Q$3)/1000)*INFO!$Q$12)+INFO!$Q$15))</f>
        <v>23.6</v>
      </c>
    </row>
    <row r="184" spans="1:5" x14ac:dyDescent="0.25">
      <c r="A184">
        <v>10299000</v>
      </c>
      <c r="B184" t="s">
        <v>348</v>
      </c>
      <c r="C184" t="s">
        <v>645</v>
      </c>
      <c r="D184" s="1">
        <v>7500</v>
      </c>
      <c r="E184" s="12">
        <f>IF($D184&lt;=INFO!$Q$3,INFO!$Q$15,(((($D184-INFO!$Q$3)/1000)*INFO!$Q$12)+INFO!$Q$15))</f>
        <v>24</v>
      </c>
    </row>
    <row r="185" spans="1:5" x14ac:dyDescent="0.25">
      <c r="A185">
        <v>10247000</v>
      </c>
      <c r="B185" t="s">
        <v>40</v>
      </c>
      <c r="C185" t="s">
        <v>593</v>
      </c>
      <c r="D185" s="1">
        <v>7800</v>
      </c>
      <c r="E185" s="12">
        <f>IF($D185&lt;=INFO!$Q$3,INFO!$Q$15,(((($D185-INFO!$Q$3)/1000)*INFO!$Q$12)+INFO!$Q$15))</f>
        <v>24.6</v>
      </c>
    </row>
    <row r="186" spans="1:5" x14ac:dyDescent="0.25">
      <c r="A186">
        <v>10272000</v>
      </c>
      <c r="B186" t="s">
        <v>327</v>
      </c>
      <c r="C186" t="s">
        <v>631</v>
      </c>
      <c r="D186" s="1">
        <v>7900</v>
      </c>
      <c r="E186" s="12">
        <f>IF($D186&lt;=INFO!$Q$3,INFO!$Q$15,(((($D186-INFO!$Q$3)/1000)*INFO!$Q$12)+INFO!$Q$15))</f>
        <v>24.8</v>
      </c>
    </row>
    <row r="187" spans="1:5" x14ac:dyDescent="0.25">
      <c r="A187">
        <v>10111000</v>
      </c>
      <c r="B187" t="s">
        <v>372</v>
      </c>
      <c r="C187" t="s">
        <v>520</v>
      </c>
      <c r="D187" s="1">
        <v>8200</v>
      </c>
      <c r="E187" s="12">
        <f>IF($D187&lt;=INFO!$Q$3,INFO!$Q$15,(((($D187-INFO!$Q$3)/1000)*INFO!$Q$12)+INFO!$Q$15))</f>
        <v>25.4</v>
      </c>
    </row>
    <row r="188" spans="1:5" x14ac:dyDescent="0.25">
      <c r="A188">
        <v>10246000</v>
      </c>
      <c r="B188" t="s">
        <v>356</v>
      </c>
      <c r="C188" t="s">
        <v>658</v>
      </c>
      <c r="D188" s="1">
        <v>8300</v>
      </c>
      <c r="E188" s="12">
        <f>IF($D188&lt;=INFO!$Q$3,INFO!$Q$15,(((($D188-INFO!$Q$3)/1000)*INFO!$Q$12)+INFO!$Q$15))</f>
        <v>25.6</v>
      </c>
    </row>
    <row r="189" spans="1:5" x14ac:dyDescent="0.25">
      <c r="A189">
        <v>10215000</v>
      </c>
      <c r="B189" t="s">
        <v>106</v>
      </c>
      <c r="C189" t="s">
        <v>453</v>
      </c>
      <c r="D189" s="1">
        <v>8500</v>
      </c>
      <c r="E189" s="12">
        <f>IF($D189&lt;=INFO!$Q$3,INFO!$Q$15,(((($D189-INFO!$Q$3)/1000)*INFO!$Q$12)+INFO!$Q$15))</f>
        <v>26</v>
      </c>
    </row>
    <row r="190" spans="1:5" x14ac:dyDescent="0.25">
      <c r="A190">
        <v>10171500</v>
      </c>
      <c r="B190" t="s">
        <v>342</v>
      </c>
      <c r="C190" t="s">
        <v>622</v>
      </c>
      <c r="D190" s="1">
        <v>8900</v>
      </c>
      <c r="E190" s="12">
        <f>IF($D190&lt;=INFO!$Q$3,INFO!$Q$15,(((($D190-INFO!$Q$3)/1000)*INFO!$Q$12)+INFO!$Q$15))</f>
        <v>26.8</v>
      </c>
    </row>
    <row r="191" spans="1:5" x14ac:dyDescent="0.25">
      <c r="A191">
        <v>10270000</v>
      </c>
      <c r="B191" t="s">
        <v>368</v>
      </c>
      <c r="C191" t="s">
        <v>661</v>
      </c>
      <c r="D191" s="1">
        <v>8900</v>
      </c>
      <c r="E191" s="12">
        <f>IF($D191&lt;=INFO!$Q$3,INFO!$Q$15,(((($D191-INFO!$Q$3)/1000)*INFO!$Q$12)+INFO!$Q$15))</f>
        <v>26.8</v>
      </c>
    </row>
    <row r="192" spans="1:5" x14ac:dyDescent="0.25">
      <c r="A192">
        <v>10015000</v>
      </c>
      <c r="B192" t="s">
        <v>374</v>
      </c>
      <c r="C192" t="s">
        <v>653</v>
      </c>
      <c r="D192" s="1">
        <v>9800</v>
      </c>
      <c r="E192" s="12">
        <f>IF($D192&lt;=INFO!$Q$3,INFO!$Q$15,(((($D192-INFO!$Q$3)/1000)*INFO!$Q$12)+INFO!$Q$15))</f>
        <v>28.6</v>
      </c>
    </row>
    <row r="193" spans="1:6" x14ac:dyDescent="0.25">
      <c r="A193">
        <v>10050000</v>
      </c>
      <c r="B193" t="s">
        <v>357</v>
      </c>
      <c r="C193" t="s">
        <v>659</v>
      </c>
      <c r="D193" s="1">
        <v>12800</v>
      </c>
      <c r="E193" s="12">
        <f>IF($D193&lt;=INFO!$Q$3,INFO!$Q$15,(((($D193-INFO!$Q$3)/1000)*INFO!$Q$12)+INFO!$Q$15))</f>
        <v>34.6</v>
      </c>
    </row>
    <row r="194" spans="1:6" x14ac:dyDescent="0.25">
      <c r="A194">
        <v>10361000</v>
      </c>
      <c r="B194" t="s">
        <v>369</v>
      </c>
      <c r="C194" t="s">
        <v>402</v>
      </c>
      <c r="D194" s="1">
        <v>13700</v>
      </c>
      <c r="E194" s="12">
        <f>IF($D194&lt;=INFO!$Q$3,INFO!$Q$15,(((($D194-INFO!$Q$3)/1000)*INFO!$Q$12)+INFO!$Q$15))</f>
        <v>36.4</v>
      </c>
    </row>
    <row r="195" spans="1:6" x14ac:dyDescent="0.25">
      <c r="A195">
        <v>10173000</v>
      </c>
      <c r="B195" t="s">
        <v>214</v>
      </c>
      <c r="C195" t="s">
        <v>515</v>
      </c>
      <c r="D195" s="1">
        <v>14700</v>
      </c>
      <c r="E195" s="12">
        <f>IF($D195&lt;=INFO!$Q$3,INFO!$Q$15,(((($D195-INFO!$Q$3)/1000)*INFO!$Q$12)+INFO!$Q$15))</f>
        <v>38.4</v>
      </c>
    </row>
    <row r="196" spans="1:6" x14ac:dyDescent="0.25">
      <c r="A196">
        <v>10030000</v>
      </c>
      <c r="B196" t="s">
        <v>375</v>
      </c>
      <c r="C196" t="s">
        <v>664</v>
      </c>
      <c r="D196" s="1">
        <v>15300</v>
      </c>
      <c r="E196" s="12">
        <f>IF($D196&lt;=INFO!$Q$3,INFO!$Q$15,(((($D196-INFO!$Q$3)/1000)*INFO!$Q$12)+INFO!$Q$15))</f>
        <v>39.6</v>
      </c>
    </row>
    <row r="197" spans="1:6" x14ac:dyDescent="0.25">
      <c r="A197">
        <v>10017000</v>
      </c>
      <c r="B197" t="s">
        <v>376</v>
      </c>
      <c r="C197" t="s">
        <v>7</v>
      </c>
      <c r="D197" s="1">
        <v>15900</v>
      </c>
      <c r="E197" s="12">
        <f>IF($D197&lt;=INFO!$Q$3,INFO!$Q$15,(((($D197-INFO!$Q$3)/1000)*INFO!$Q$12)+INFO!$Q$15))</f>
        <v>40.799999999999997</v>
      </c>
    </row>
    <row r="198" spans="1:6" x14ac:dyDescent="0.25">
      <c r="A198">
        <v>10090000</v>
      </c>
      <c r="B198" t="s">
        <v>377</v>
      </c>
      <c r="C198" t="s">
        <v>20</v>
      </c>
      <c r="D198" s="1">
        <v>17000</v>
      </c>
      <c r="E198" s="12">
        <f>IF($D198&lt;=INFO!$Q$3,INFO!$Q$15,(((($D198-INFO!$Q$3)/1000)*INFO!$Q$12)+INFO!$Q$15))</f>
        <v>43</v>
      </c>
    </row>
    <row r="199" spans="1:6" x14ac:dyDescent="0.25">
      <c r="A199">
        <v>10077000</v>
      </c>
      <c r="B199" t="s">
        <v>224</v>
      </c>
      <c r="C199" t="s">
        <v>225</v>
      </c>
      <c r="D199" s="1">
        <v>77000</v>
      </c>
      <c r="E199" s="12">
        <f>IF($D199&lt;=INFO!$Q$3,INFO!$Q$15,(((($D199-INFO!$Q$3)/1000)*INFO!$Q$12)+INFO!$Q$15))</f>
        <v>163</v>
      </c>
    </row>
    <row r="200" spans="1:6" x14ac:dyDescent="0.25">
      <c r="A200">
        <v>10021000</v>
      </c>
      <c r="B200" t="s">
        <v>378</v>
      </c>
      <c r="C200" t="s">
        <v>7</v>
      </c>
      <c r="D200" s="1">
        <v>157000</v>
      </c>
      <c r="E200" s="12">
        <f>IF($D200&lt;=INFO!$Q$3,INFO!$Q$15,(((($D200-INFO!$Q$3)/1000)*INFO!$Q$12)+INFO!$Q$15))</f>
        <v>323</v>
      </c>
    </row>
    <row r="201" spans="1:6" x14ac:dyDescent="0.25">
      <c r="E201" s="12">
        <f>SUM(E2:E200)</f>
        <v>3909.7999999999997</v>
      </c>
      <c r="F201" t="s">
        <v>685</v>
      </c>
    </row>
  </sheetData>
  <sortState ref="A2:E320">
    <sortCondition ref="D2:D320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0"/>
  <sheetViews>
    <sheetView topLeftCell="A313" workbookViewId="0">
      <selection activeCell="B2" sqref="B2:B319"/>
    </sheetView>
  </sheetViews>
  <sheetFormatPr defaultRowHeight="15" x14ac:dyDescent="0.25"/>
  <cols>
    <col min="1" max="1" width="9.7109375" bestFit="1" customWidth="1"/>
    <col min="2" max="2" width="34.7109375" bestFit="1" customWidth="1"/>
    <col min="3" max="3" width="25" bestFit="1" customWidth="1"/>
    <col min="4" max="4" width="22.425781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F1" s="12" t="s">
        <v>684</v>
      </c>
    </row>
    <row r="2" spans="1:6" x14ac:dyDescent="0.25">
      <c r="A2">
        <v>10034000</v>
      </c>
      <c r="B2" t="s">
        <v>8</v>
      </c>
      <c r="C2" t="s">
        <v>382</v>
      </c>
      <c r="D2">
        <v>0</v>
      </c>
      <c r="F2" s="12">
        <f>IF($D2&lt;=INFO!$Q$3,INFO!$Q$9,(((($D2-INFO!$Q$3)/1000)*INFO!$Q$6)+INFO!$Q$9))</f>
        <v>18</v>
      </c>
    </row>
    <row r="3" spans="1:6" x14ac:dyDescent="0.25">
      <c r="A3">
        <v>10037000</v>
      </c>
      <c r="B3" t="s">
        <v>10</v>
      </c>
      <c r="C3" t="s">
        <v>11</v>
      </c>
      <c r="D3">
        <v>0</v>
      </c>
      <c r="F3" s="12">
        <f>IF($D3&lt;=INFO!$Q$3,INFO!$Q$9,(((($D3-INFO!$Q$3)/1000)*INFO!$Q$6)+INFO!$Q$9))</f>
        <v>18</v>
      </c>
    </row>
    <row r="4" spans="1:6" x14ac:dyDescent="0.25">
      <c r="A4">
        <v>10043000</v>
      </c>
      <c r="B4" t="s">
        <v>12</v>
      </c>
      <c r="C4" t="s">
        <v>383</v>
      </c>
      <c r="D4">
        <v>0</v>
      </c>
      <c r="F4" s="12">
        <f>IF($D4&lt;=INFO!$Q$3,INFO!$Q$9,(((($D4-INFO!$Q$3)/1000)*INFO!$Q$6)+INFO!$Q$9))</f>
        <v>18</v>
      </c>
    </row>
    <row r="5" spans="1:6" x14ac:dyDescent="0.25">
      <c r="A5">
        <v>10060000</v>
      </c>
      <c r="B5" t="s">
        <v>14</v>
      </c>
      <c r="D5">
        <v>0</v>
      </c>
      <c r="F5" s="12">
        <f>IF($D5&lt;=INFO!$Q$3,INFO!$Q$9,(((($D5-INFO!$Q$3)/1000)*INFO!$Q$6)+INFO!$Q$9))</f>
        <v>18</v>
      </c>
    </row>
    <row r="6" spans="1:6" x14ac:dyDescent="0.25">
      <c r="A6">
        <v>10068000</v>
      </c>
      <c r="B6" t="s">
        <v>59</v>
      </c>
      <c r="C6" t="s">
        <v>60</v>
      </c>
      <c r="D6">
        <v>0</v>
      </c>
      <c r="F6" s="12">
        <f>IF($D6&lt;=INFO!$Q$3,INFO!$Q$9,(((($D6-INFO!$Q$3)/1000)*INFO!$Q$6)+INFO!$Q$9))</f>
        <v>18</v>
      </c>
    </row>
    <row r="7" spans="1:6" x14ac:dyDescent="0.25">
      <c r="A7">
        <v>10075000</v>
      </c>
      <c r="B7" t="s">
        <v>80</v>
      </c>
      <c r="C7" t="s">
        <v>421</v>
      </c>
      <c r="D7">
        <v>0</v>
      </c>
      <c r="F7" s="12">
        <f>IF($D7&lt;=INFO!$Q$3,INFO!$Q$9,(((($D7-INFO!$Q$3)/1000)*INFO!$Q$6)+INFO!$Q$9))</f>
        <v>18</v>
      </c>
    </row>
    <row r="8" spans="1:6" x14ac:dyDescent="0.25">
      <c r="A8">
        <v>10076000</v>
      </c>
      <c r="B8" t="s">
        <v>15</v>
      </c>
      <c r="C8" t="s">
        <v>385</v>
      </c>
      <c r="D8">
        <v>0</v>
      </c>
      <c r="F8" s="12">
        <f>IF($D8&lt;=INFO!$Q$3,INFO!$Q$9,(((($D8-INFO!$Q$3)/1000)*INFO!$Q$6)+INFO!$Q$9))</f>
        <v>18</v>
      </c>
    </row>
    <row r="9" spans="1:6" x14ac:dyDescent="0.25">
      <c r="A9">
        <v>10079500</v>
      </c>
      <c r="B9" t="s">
        <v>17</v>
      </c>
      <c r="C9" t="s">
        <v>386</v>
      </c>
      <c r="D9">
        <v>0</v>
      </c>
      <c r="F9" s="12">
        <f>IF($D9&lt;=INFO!$Q$3,INFO!$Q$9,(((($D9-INFO!$Q$3)/1000)*INFO!$Q$6)+INFO!$Q$9))</f>
        <v>18</v>
      </c>
    </row>
    <row r="10" spans="1:6" x14ac:dyDescent="0.25">
      <c r="A10">
        <v>10091500</v>
      </c>
      <c r="B10" t="s">
        <v>21</v>
      </c>
      <c r="C10" t="s">
        <v>387</v>
      </c>
      <c r="D10">
        <v>0</v>
      </c>
      <c r="F10" s="12">
        <f>IF($D10&lt;=INFO!$Q$3,INFO!$Q$9,(((($D10-INFO!$Q$3)/1000)*INFO!$Q$6)+INFO!$Q$9))</f>
        <v>18</v>
      </c>
    </row>
    <row r="11" spans="1:6" x14ac:dyDescent="0.25">
      <c r="A11">
        <v>10095000</v>
      </c>
      <c r="B11" t="s">
        <v>23</v>
      </c>
      <c r="C11" t="s">
        <v>426</v>
      </c>
      <c r="D11">
        <v>0</v>
      </c>
      <c r="F11" s="12">
        <f>IF($D11&lt;=INFO!$Q$3,INFO!$Q$9,(((($D11-INFO!$Q$3)/1000)*INFO!$Q$6)+INFO!$Q$9))</f>
        <v>18</v>
      </c>
    </row>
    <row r="12" spans="1:6" x14ac:dyDescent="0.25">
      <c r="A12">
        <v>10130000</v>
      </c>
      <c r="B12" t="s">
        <v>25</v>
      </c>
      <c r="C12" t="s">
        <v>389</v>
      </c>
      <c r="D12">
        <v>0</v>
      </c>
      <c r="F12" s="12">
        <f>IF($D12&lt;=INFO!$Q$3,INFO!$Q$9,(((($D12-INFO!$Q$3)/1000)*INFO!$Q$6)+INFO!$Q$9))</f>
        <v>18</v>
      </c>
    </row>
    <row r="13" spans="1:6" x14ac:dyDescent="0.25">
      <c r="A13">
        <v>10134000</v>
      </c>
      <c r="B13" t="s">
        <v>119</v>
      </c>
      <c r="C13" t="s">
        <v>449</v>
      </c>
      <c r="D13">
        <v>0</v>
      </c>
      <c r="F13" s="12">
        <f>IF($D13&lt;=INFO!$Q$3,INFO!$Q$9,(((($D13-INFO!$Q$3)/1000)*INFO!$Q$6)+INFO!$Q$9))</f>
        <v>18</v>
      </c>
    </row>
    <row r="14" spans="1:6" x14ac:dyDescent="0.25">
      <c r="A14">
        <v>10151000</v>
      </c>
      <c r="B14" t="s">
        <v>27</v>
      </c>
      <c r="C14" t="s">
        <v>422</v>
      </c>
      <c r="D14">
        <v>0</v>
      </c>
      <c r="F14" s="12">
        <f>IF($D14&lt;=INFO!$Q$3,INFO!$Q$9,(((($D14-INFO!$Q$3)/1000)*INFO!$Q$6)+INFO!$Q$9))</f>
        <v>18</v>
      </c>
    </row>
    <row r="15" spans="1:6" x14ac:dyDescent="0.25">
      <c r="A15">
        <v>10165000</v>
      </c>
      <c r="B15" t="s">
        <v>184</v>
      </c>
      <c r="C15" t="s">
        <v>424</v>
      </c>
      <c r="D15">
        <v>0</v>
      </c>
      <c r="F15" s="12">
        <f>IF($D15&lt;=INFO!$Q$3,INFO!$Q$9,(((($D15-INFO!$Q$3)/1000)*INFO!$Q$6)+INFO!$Q$9))</f>
        <v>18</v>
      </c>
    </row>
    <row r="16" spans="1:6" x14ac:dyDescent="0.25">
      <c r="A16">
        <v>10177000</v>
      </c>
      <c r="B16" t="s">
        <v>31</v>
      </c>
      <c r="C16" t="s">
        <v>461</v>
      </c>
      <c r="D16">
        <v>0</v>
      </c>
      <c r="F16" s="12">
        <f>IF($D16&lt;=INFO!$Q$3,INFO!$Q$9,(((($D16-INFO!$Q$3)/1000)*INFO!$Q$6)+INFO!$Q$9))</f>
        <v>18</v>
      </c>
    </row>
    <row r="17" spans="1:6" x14ac:dyDescent="0.25">
      <c r="A17">
        <v>10189000</v>
      </c>
      <c r="B17" t="s">
        <v>35</v>
      </c>
      <c r="C17" t="s">
        <v>391</v>
      </c>
      <c r="D17">
        <v>0</v>
      </c>
      <c r="F17" s="12">
        <f>IF($D17&lt;=INFO!$Q$3,INFO!$Q$9,(((($D17-INFO!$Q$3)/1000)*INFO!$Q$6)+INFO!$Q$9))</f>
        <v>18</v>
      </c>
    </row>
    <row r="18" spans="1:6" x14ac:dyDescent="0.25">
      <c r="A18">
        <v>10202000</v>
      </c>
      <c r="B18" t="s">
        <v>37</v>
      </c>
      <c r="C18" t="s">
        <v>432</v>
      </c>
      <c r="D18">
        <v>0</v>
      </c>
      <c r="F18" s="12">
        <f>IF($D18&lt;=INFO!$Q$3,INFO!$Q$9,(((($D18-INFO!$Q$3)/1000)*INFO!$Q$6)+INFO!$Q$9))</f>
        <v>18</v>
      </c>
    </row>
    <row r="19" spans="1:6" x14ac:dyDescent="0.25">
      <c r="A19">
        <v>10209000</v>
      </c>
      <c r="B19" t="s">
        <v>69</v>
      </c>
      <c r="C19" t="s">
        <v>592</v>
      </c>
      <c r="D19">
        <v>0</v>
      </c>
      <c r="F19" s="12">
        <f>IF($D19&lt;=INFO!$Q$3,INFO!$Q$9,(((($D19-INFO!$Q$3)/1000)*INFO!$Q$6)+INFO!$Q$9))</f>
        <v>18</v>
      </c>
    </row>
    <row r="20" spans="1:6" x14ac:dyDescent="0.25">
      <c r="A20">
        <v>10231000</v>
      </c>
      <c r="B20" t="s">
        <v>38</v>
      </c>
      <c r="C20" t="s">
        <v>393</v>
      </c>
      <c r="D20">
        <v>0</v>
      </c>
      <c r="F20" s="12">
        <f>IF($D20&lt;=INFO!$Q$3,INFO!$Q$9,(((($D20-INFO!$Q$3)/1000)*INFO!$Q$6)+INFO!$Q$9))</f>
        <v>18</v>
      </c>
    </row>
    <row r="21" spans="1:6" x14ac:dyDescent="0.25">
      <c r="A21">
        <v>10234000</v>
      </c>
      <c r="B21" t="s">
        <v>39</v>
      </c>
      <c r="C21" t="s">
        <v>394</v>
      </c>
      <c r="D21">
        <v>0</v>
      </c>
      <c r="F21" s="12">
        <f>IF($D21&lt;=INFO!$Q$3,INFO!$Q$9,(((($D21-INFO!$Q$3)/1000)*INFO!$Q$6)+INFO!$Q$9))</f>
        <v>18</v>
      </c>
    </row>
    <row r="22" spans="1:6" x14ac:dyDescent="0.25">
      <c r="A22">
        <v>10239500</v>
      </c>
      <c r="B22" t="s">
        <v>40</v>
      </c>
      <c r="C22" t="s">
        <v>395</v>
      </c>
      <c r="D22">
        <v>0</v>
      </c>
      <c r="F22" s="12">
        <f>IF($D22&lt;=INFO!$Q$3,INFO!$Q$9,(((($D22-INFO!$Q$3)/1000)*INFO!$Q$6)+INFO!$Q$9))</f>
        <v>18</v>
      </c>
    </row>
    <row r="23" spans="1:6" x14ac:dyDescent="0.25">
      <c r="A23">
        <v>10248000</v>
      </c>
      <c r="B23" t="s">
        <v>42</v>
      </c>
      <c r="C23" t="s">
        <v>396</v>
      </c>
      <c r="D23">
        <v>0</v>
      </c>
      <c r="F23" s="12">
        <f>IF($D23&lt;=INFO!$Q$3,INFO!$Q$9,(((($D23-INFO!$Q$3)/1000)*INFO!$Q$6)+INFO!$Q$9))</f>
        <v>18</v>
      </c>
    </row>
    <row r="24" spans="1:6" x14ac:dyDescent="0.25">
      <c r="A24">
        <v>10263000</v>
      </c>
      <c r="B24" t="s">
        <v>70</v>
      </c>
      <c r="C24" t="s">
        <v>446</v>
      </c>
      <c r="D24">
        <v>0</v>
      </c>
      <c r="F24" s="12">
        <f>IF($D24&lt;=INFO!$Q$3,INFO!$Q$9,(((($D24-INFO!$Q$3)/1000)*INFO!$Q$6)+INFO!$Q$9))</f>
        <v>18</v>
      </c>
    </row>
    <row r="25" spans="1:6" x14ac:dyDescent="0.25">
      <c r="A25">
        <v>10266000</v>
      </c>
      <c r="B25" t="s">
        <v>44</v>
      </c>
      <c r="C25" t="s">
        <v>32</v>
      </c>
      <c r="D25">
        <v>0</v>
      </c>
      <c r="F25" s="12">
        <f>IF($D25&lt;=INFO!$Q$3,INFO!$Q$9,(((($D25-INFO!$Q$3)/1000)*INFO!$Q$6)+INFO!$Q$9))</f>
        <v>18</v>
      </c>
    </row>
    <row r="26" spans="1:6" x14ac:dyDescent="0.25">
      <c r="A26">
        <v>10284000</v>
      </c>
      <c r="B26" t="s">
        <v>48</v>
      </c>
      <c r="C26" t="s">
        <v>398</v>
      </c>
      <c r="D26">
        <v>0</v>
      </c>
      <c r="F26" s="12">
        <f>IF($D26&lt;=INFO!$Q$3,INFO!$Q$9,(((($D26-INFO!$Q$3)/1000)*INFO!$Q$6)+INFO!$Q$9))</f>
        <v>18</v>
      </c>
    </row>
    <row r="27" spans="1:6" x14ac:dyDescent="0.25">
      <c r="A27">
        <v>10301000</v>
      </c>
      <c r="B27" t="s">
        <v>76</v>
      </c>
      <c r="C27" t="s">
        <v>399</v>
      </c>
      <c r="D27">
        <v>0</v>
      </c>
      <c r="F27" s="12">
        <f>IF($D27&lt;=INFO!$Q$3,INFO!$Q$9,(((($D27-INFO!$Q$3)/1000)*INFO!$Q$6)+INFO!$Q$9))</f>
        <v>18</v>
      </c>
    </row>
    <row r="28" spans="1:6" x14ac:dyDescent="0.25">
      <c r="A28">
        <v>10342500</v>
      </c>
      <c r="B28" t="s">
        <v>50</v>
      </c>
      <c r="C28" t="s">
        <v>401</v>
      </c>
      <c r="D28">
        <v>0</v>
      </c>
      <c r="F28" s="12">
        <f>IF($D28&lt;=INFO!$Q$3,INFO!$Q$9,(((($D28-INFO!$Q$3)/1000)*INFO!$Q$6)+INFO!$Q$9))</f>
        <v>18</v>
      </c>
    </row>
    <row r="29" spans="1:6" x14ac:dyDescent="0.25">
      <c r="A29">
        <v>10026000</v>
      </c>
      <c r="B29" t="s">
        <v>66</v>
      </c>
      <c r="C29" t="s">
        <v>441</v>
      </c>
      <c r="D29">
        <v>100</v>
      </c>
      <c r="F29" s="12">
        <f>IF($D29&lt;=INFO!$Q$3,INFO!$Q$9,(((($D29-INFO!$Q$3)/1000)*INFO!$Q$6)+INFO!$Q$9))</f>
        <v>18</v>
      </c>
    </row>
    <row r="30" spans="1:6" x14ac:dyDescent="0.25">
      <c r="A30">
        <v>10088000</v>
      </c>
      <c r="B30" t="s">
        <v>19</v>
      </c>
      <c r="C30" t="s">
        <v>405</v>
      </c>
      <c r="D30">
        <v>100</v>
      </c>
      <c r="F30" s="12">
        <f>IF($D30&lt;=INFO!$Q$3,INFO!$Q$9,(((($D30-INFO!$Q$3)/1000)*INFO!$Q$6)+INFO!$Q$9))</f>
        <v>18</v>
      </c>
    </row>
    <row r="31" spans="1:6" x14ac:dyDescent="0.25">
      <c r="A31">
        <v>10123000</v>
      </c>
      <c r="B31" t="s">
        <v>113</v>
      </c>
      <c r="C31" t="s">
        <v>508</v>
      </c>
      <c r="D31">
        <v>100</v>
      </c>
      <c r="F31" s="12">
        <f>IF($D31&lt;=INFO!$Q$3,INFO!$Q$9,(((($D31-INFO!$Q$3)/1000)*INFO!$Q$6)+INFO!$Q$9))</f>
        <v>18</v>
      </c>
    </row>
    <row r="32" spans="1:6" x14ac:dyDescent="0.25">
      <c r="A32">
        <v>10127000</v>
      </c>
      <c r="B32" t="s">
        <v>61</v>
      </c>
      <c r="C32" t="s">
        <v>406</v>
      </c>
      <c r="D32">
        <v>100</v>
      </c>
      <c r="F32" s="12">
        <f>IF($D32&lt;=INFO!$Q$3,INFO!$Q$9,(((($D32-INFO!$Q$3)/1000)*INFO!$Q$6)+INFO!$Q$9))</f>
        <v>18</v>
      </c>
    </row>
    <row r="33" spans="1:6" x14ac:dyDescent="0.25">
      <c r="A33">
        <v>10267000</v>
      </c>
      <c r="B33" t="s">
        <v>45</v>
      </c>
      <c r="C33" t="s">
        <v>32</v>
      </c>
      <c r="D33">
        <v>100</v>
      </c>
      <c r="F33" s="12">
        <f>IF($D33&lt;=INFO!$Q$3,INFO!$Q$9,(((($D33-INFO!$Q$3)/1000)*INFO!$Q$6)+INFO!$Q$9))</f>
        <v>18</v>
      </c>
    </row>
    <row r="34" spans="1:6" x14ac:dyDescent="0.25">
      <c r="A34">
        <v>10322500</v>
      </c>
      <c r="B34" t="s">
        <v>49</v>
      </c>
      <c r="C34" t="s">
        <v>400</v>
      </c>
      <c r="D34">
        <v>100</v>
      </c>
      <c r="F34" s="12">
        <f>IF($D34&lt;=INFO!$Q$3,INFO!$Q$9,(((($D34-INFO!$Q$3)/1000)*INFO!$Q$6)+INFO!$Q$9))</f>
        <v>18</v>
      </c>
    </row>
    <row r="35" spans="1:6" x14ac:dyDescent="0.25">
      <c r="A35">
        <v>10002000</v>
      </c>
      <c r="B35" t="s">
        <v>4</v>
      </c>
      <c r="C35" t="s">
        <v>380</v>
      </c>
      <c r="D35">
        <v>200</v>
      </c>
      <c r="F35" s="12">
        <f>IF($D35&lt;=INFO!$Q$3,INFO!$Q$9,(((($D35-INFO!$Q$3)/1000)*INFO!$Q$6)+INFO!$Q$9))</f>
        <v>18</v>
      </c>
    </row>
    <row r="36" spans="1:6" x14ac:dyDescent="0.25">
      <c r="A36">
        <v>10061000</v>
      </c>
      <c r="B36" t="s">
        <v>67</v>
      </c>
      <c r="C36" t="s">
        <v>416</v>
      </c>
      <c r="D36">
        <v>200</v>
      </c>
      <c r="F36" s="12">
        <f>IF($D36&lt;=INFO!$Q$3,INFO!$Q$9,(((($D36-INFO!$Q$3)/1000)*INFO!$Q$6)+INFO!$Q$9))</f>
        <v>18</v>
      </c>
    </row>
    <row r="37" spans="1:6" x14ac:dyDescent="0.25">
      <c r="A37">
        <v>10140000</v>
      </c>
      <c r="B37" t="s">
        <v>54</v>
      </c>
      <c r="C37" t="s">
        <v>407</v>
      </c>
      <c r="D37">
        <v>200</v>
      </c>
      <c r="F37" s="12">
        <f>IF($D37&lt;=INFO!$Q$3,INFO!$Q$9,(((($D37-INFO!$Q$3)/1000)*INFO!$Q$6)+INFO!$Q$9))</f>
        <v>18</v>
      </c>
    </row>
    <row r="38" spans="1:6" x14ac:dyDescent="0.25">
      <c r="A38">
        <v>10159500</v>
      </c>
      <c r="B38" t="s">
        <v>29</v>
      </c>
      <c r="C38" t="s">
        <v>420</v>
      </c>
      <c r="D38">
        <v>200</v>
      </c>
      <c r="F38" s="12">
        <f>IF($D38&lt;=INFO!$Q$3,INFO!$Q$9,(((($D38-INFO!$Q$3)/1000)*INFO!$Q$6)+INFO!$Q$9))</f>
        <v>18</v>
      </c>
    </row>
    <row r="39" spans="1:6" x14ac:dyDescent="0.25">
      <c r="A39">
        <v>10218000</v>
      </c>
      <c r="B39" t="s">
        <v>57</v>
      </c>
      <c r="C39" t="s">
        <v>392</v>
      </c>
      <c r="D39">
        <v>200</v>
      </c>
      <c r="F39" s="12">
        <f>IF($D39&lt;=INFO!$Q$3,INFO!$Q$9,(((($D39-INFO!$Q$3)/1000)*INFO!$Q$6)+INFO!$Q$9))</f>
        <v>18</v>
      </c>
    </row>
    <row r="40" spans="1:6" x14ac:dyDescent="0.25">
      <c r="A40">
        <v>10334000</v>
      </c>
      <c r="B40" t="s">
        <v>64</v>
      </c>
      <c r="C40" t="s">
        <v>412</v>
      </c>
      <c r="D40">
        <v>200</v>
      </c>
      <c r="F40" s="12">
        <f>IF($D40&lt;=INFO!$Q$3,INFO!$Q$9,(((($D40-INFO!$Q$3)/1000)*INFO!$Q$6)+INFO!$Q$9))</f>
        <v>18</v>
      </c>
    </row>
    <row r="41" spans="1:6" x14ac:dyDescent="0.25">
      <c r="A41">
        <v>10107000</v>
      </c>
      <c r="B41" t="s">
        <v>158</v>
      </c>
      <c r="C41" t="s">
        <v>466</v>
      </c>
      <c r="D41">
        <v>300</v>
      </c>
      <c r="F41" s="12">
        <f>IF($D41&lt;=INFO!$Q$3,INFO!$Q$9,(((($D41-INFO!$Q$3)/1000)*INFO!$Q$6)+INFO!$Q$9))</f>
        <v>18</v>
      </c>
    </row>
    <row r="42" spans="1:6" x14ac:dyDescent="0.25">
      <c r="A42">
        <v>10121000</v>
      </c>
      <c r="B42" t="s">
        <v>168</v>
      </c>
      <c r="C42" t="s">
        <v>564</v>
      </c>
      <c r="D42">
        <v>300</v>
      </c>
      <c r="F42" s="12">
        <f>IF($D42&lt;=INFO!$Q$3,INFO!$Q$9,(((($D42-INFO!$Q$3)/1000)*INFO!$Q$6)+INFO!$Q$9))</f>
        <v>18</v>
      </c>
    </row>
    <row r="43" spans="1:6" x14ac:dyDescent="0.25">
      <c r="A43">
        <v>10147000</v>
      </c>
      <c r="B43" t="s">
        <v>343</v>
      </c>
      <c r="C43" t="s">
        <v>489</v>
      </c>
      <c r="D43">
        <v>300</v>
      </c>
      <c r="F43" s="12">
        <f>IF($D43&lt;=INFO!$Q$3,INFO!$Q$9,(((($D43-INFO!$Q$3)/1000)*INFO!$Q$6)+INFO!$Q$9))</f>
        <v>18</v>
      </c>
    </row>
    <row r="44" spans="1:6" x14ac:dyDescent="0.25">
      <c r="A44">
        <v>10159000</v>
      </c>
      <c r="B44" t="s">
        <v>68</v>
      </c>
      <c r="C44" t="s">
        <v>423</v>
      </c>
      <c r="D44">
        <v>300</v>
      </c>
      <c r="F44" s="12">
        <f>IF($D44&lt;=INFO!$Q$3,INFO!$Q$9,(((($D44-INFO!$Q$3)/1000)*INFO!$Q$6)+INFO!$Q$9))</f>
        <v>18</v>
      </c>
    </row>
    <row r="45" spans="1:6" x14ac:dyDescent="0.25">
      <c r="A45">
        <v>10163000</v>
      </c>
      <c r="B45" t="s">
        <v>71</v>
      </c>
      <c r="C45" t="s">
        <v>32</v>
      </c>
      <c r="D45">
        <v>400</v>
      </c>
      <c r="F45" s="12">
        <f>IF($D45&lt;=INFO!$Q$3,INFO!$Q$9,(((($D45-INFO!$Q$3)/1000)*INFO!$Q$6)+INFO!$Q$9))</f>
        <v>18</v>
      </c>
    </row>
    <row r="46" spans="1:6" x14ac:dyDescent="0.25">
      <c r="A46">
        <v>10196000</v>
      </c>
      <c r="B46" t="s">
        <v>55</v>
      </c>
      <c r="C46" t="s">
        <v>410</v>
      </c>
      <c r="D46">
        <v>400</v>
      </c>
      <c r="F46" s="12">
        <f>IF($D46&lt;=INFO!$Q$3,INFO!$Q$9,(((($D46-INFO!$Q$3)/1000)*INFO!$Q$6)+INFO!$Q$9))</f>
        <v>18</v>
      </c>
    </row>
    <row r="47" spans="1:6" x14ac:dyDescent="0.25">
      <c r="A47">
        <v>10351000</v>
      </c>
      <c r="B47" t="s">
        <v>78</v>
      </c>
      <c r="C47" t="s">
        <v>79</v>
      </c>
      <c r="D47">
        <v>400</v>
      </c>
      <c r="F47" s="12">
        <f>IF($D47&lt;=INFO!$Q$3,INFO!$Q$9,(((($D47-INFO!$Q$3)/1000)*INFO!$Q$6)+INFO!$Q$9))</f>
        <v>18</v>
      </c>
    </row>
    <row r="48" spans="1:6" x14ac:dyDescent="0.25">
      <c r="A48">
        <v>10092000</v>
      </c>
      <c r="B48" t="s">
        <v>75</v>
      </c>
      <c r="C48" t="s">
        <v>418</v>
      </c>
      <c r="D48">
        <v>500</v>
      </c>
      <c r="F48" s="12">
        <f>IF($D48&lt;=INFO!$Q$3,INFO!$Q$9,(((($D48-INFO!$Q$3)/1000)*INFO!$Q$6)+INFO!$Q$9))</f>
        <v>18</v>
      </c>
    </row>
    <row r="49" spans="1:6" x14ac:dyDescent="0.25">
      <c r="A49">
        <v>10097000</v>
      </c>
      <c r="B49" t="s">
        <v>73</v>
      </c>
      <c r="C49" t="s">
        <v>419</v>
      </c>
      <c r="D49">
        <v>500</v>
      </c>
      <c r="F49" s="12">
        <f>IF($D49&lt;=INFO!$Q$3,INFO!$Q$9,(((($D49-INFO!$Q$3)/1000)*INFO!$Q$6)+INFO!$Q$9))</f>
        <v>18</v>
      </c>
    </row>
    <row r="50" spans="1:6" x14ac:dyDescent="0.25">
      <c r="A50">
        <v>10117000</v>
      </c>
      <c r="B50" t="s">
        <v>90</v>
      </c>
      <c r="C50" t="s">
        <v>427</v>
      </c>
      <c r="D50">
        <v>500</v>
      </c>
      <c r="F50" s="12">
        <f>IF($D50&lt;=INFO!$Q$3,INFO!$Q$9,(((($D50-INFO!$Q$3)/1000)*INFO!$Q$6)+INFO!$Q$9))</f>
        <v>18</v>
      </c>
    </row>
    <row r="51" spans="1:6" x14ac:dyDescent="0.25">
      <c r="A51">
        <v>10119000</v>
      </c>
      <c r="B51" t="s">
        <v>53</v>
      </c>
      <c r="C51" t="s">
        <v>417</v>
      </c>
      <c r="D51">
        <v>500</v>
      </c>
      <c r="F51" s="12">
        <f>IF($D51&lt;=INFO!$Q$3,INFO!$Q$9,(((($D51-INFO!$Q$3)/1000)*INFO!$Q$6)+INFO!$Q$9))</f>
        <v>18</v>
      </c>
    </row>
    <row r="52" spans="1:6" x14ac:dyDescent="0.25">
      <c r="A52">
        <v>10058000</v>
      </c>
      <c r="B52" t="s">
        <v>51</v>
      </c>
      <c r="C52" t="s">
        <v>384</v>
      </c>
      <c r="D52">
        <v>600</v>
      </c>
      <c r="F52" s="12">
        <f>IF($D52&lt;=INFO!$Q$3,INFO!$Q$9,(((($D52-INFO!$Q$3)/1000)*INFO!$Q$6)+INFO!$Q$9))</f>
        <v>18</v>
      </c>
    </row>
    <row r="53" spans="1:6" x14ac:dyDescent="0.25">
      <c r="A53">
        <v>10072000</v>
      </c>
      <c r="B53" t="s">
        <v>124</v>
      </c>
      <c r="C53" t="s">
        <v>435</v>
      </c>
      <c r="D53">
        <v>600</v>
      </c>
      <c r="F53" s="12">
        <f>IF($D53&lt;=INFO!$Q$3,INFO!$Q$9,(((($D53-INFO!$Q$3)/1000)*INFO!$Q$6)+INFO!$Q$9))</f>
        <v>18</v>
      </c>
    </row>
    <row r="54" spans="1:6" x14ac:dyDescent="0.25">
      <c r="A54">
        <v>10174500</v>
      </c>
      <c r="B54" t="s">
        <v>62</v>
      </c>
      <c r="C54" t="s">
        <v>408</v>
      </c>
      <c r="D54">
        <v>600</v>
      </c>
      <c r="F54" s="12">
        <f>IF($D54&lt;=INFO!$Q$3,INFO!$Q$9,(((($D54-INFO!$Q$3)/1000)*INFO!$Q$6)+INFO!$Q$9))</f>
        <v>18</v>
      </c>
    </row>
    <row r="55" spans="1:6" x14ac:dyDescent="0.25">
      <c r="A55">
        <v>10004000</v>
      </c>
      <c r="B55" t="s">
        <v>88</v>
      </c>
      <c r="C55" t="s">
        <v>414</v>
      </c>
      <c r="D55">
        <v>700</v>
      </c>
      <c r="F55" s="12">
        <f>IF($D55&lt;=INFO!$Q$3,INFO!$Q$9,(((($D55-INFO!$Q$3)/1000)*INFO!$Q$6)+INFO!$Q$9))</f>
        <v>18</v>
      </c>
    </row>
    <row r="56" spans="1:6" x14ac:dyDescent="0.25">
      <c r="A56">
        <v>10019000</v>
      </c>
      <c r="B56" t="s">
        <v>100</v>
      </c>
      <c r="C56" t="s">
        <v>425</v>
      </c>
      <c r="D56">
        <v>700</v>
      </c>
      <c r="F56" s="12">
        <f>IF($D56&lt;=INFO!$Q$3,INFO!$Q$9,(((($D56-INFO!$Q$3)/1000)*INFO!$Q$6)+INFO!$Q$9))</f>
        <v>18</v>
      </c>
    </row>
    <row r="57" spans="1:6" x14ac:dyDescent="0.25">
      <c r="A57">
        <v>10046000</v>
      </c>
      <c r="B57" t="s">
        <v>94</v>
      </c>
      <c r="C57" t="s">
        <v>415</v>
      </c>
      <c r="D57">
        <v>700</v>
      </c>
      <c r="F57" s="12">
        <f>IF($D57&lt;=INFO!$Q$3,INFO!$Q$9,(((($D57-INFO!$Q$3)/1000)*INFO!$Q$6)+INFO!$Q$9))</f>
        <v>18</v>
      </c>
    </row>
    <row r="58" spans="1:6" x14ac:dyDescent="0.25">
      <c r="A58">
        <v>10184000</v>
      </c>
      <c r="B58" t="s">
        <v>33</v>
      </c>
      <c r="C58" t="s">
        <v>390</v>
      </c>
      <c r="D58">
        <v>700</v>
      </c>
      <c r="F58" s="12">
        <f>IF($D58&lt;=INFO!$Q$3,INFO!$Q$9,(((($D58-INFO!$Q$3)/1000)*INFO!$Q$6)+INFO!$Q$9))</f>
        <v>18</v>
      </c>
    </row>
    <row r="59" spans="1:6" x14ac:dyDescent="0.25">
      <c r="A59">
        <v>10042000</v>
      </c>
      <c r="B59" t="s">
        <v>373</v>
      </c>
      <c r="C59" t="s">
        <v>383</v>
      </c>
      <c r="D59">
        <v>800</v>
      </c>
      <c r="F59" s="12">
        <f>IF($D59&lt;=INFO!$Q$3,INFO!$Q$9,(((($D59-INFO!$Q$3)/1000)*INFO!$Q$6)+INFO!$Q$9))</f>
        <v>18</v>
      </c>
    </row>
    <row r="60" spans="1:6" x14ac:dyDescent="0.25">
      <c r="A60">
        <v>10106000</v>
      </c>
      <c r="B60" t="s">
        <v>145</v>
      </c>
      <c r="C60" t="s">
        <v>458</v>
      </c>
      <c r="D60">
        <v>800</v>
      </c>
      <c r="F60" s="12">
        <f>IF($D60&lt;=INFO!$Q$3,INFO!$Q$9,(((($D60-INFO!$Q$3)/1000)*INFO!$Q$6)+INFO!$Q$9))</f>
        <v>18</v>
      </c>
    </row>
    <row r="61" spans="1:6" x14ac:dyDescent="0.25">
      <c r="A61">
        <v>10141000</v>
      </c>
      <c r="B61" t="s">
        <v>91</v>
      </c>
      <c r="C61" t="s">
        <v>26</v>
      </c>
      <c r="D61">
        <v>800</v>
      </c>
      <c r="F61" s="12">
        <f>IF($D61&lt;=INFO!$Q$3,INFO!$Q$9,(((($D61-INFO!$Q$3)/1000)*INFO!$Q$6)+INFO!$Q$9))</f>
        <v>18</v>
      </c>
    </row>
    <row r="62" spans="1:6" x14ac:dyDescent="0.25">
      <c r="A62">
        <v>10226000</v>
      </c>
      <c r="B62" t="s">
        <v>84</v>
      </c>
      <c r="C62" t="s">
        <v>445</v>
      </c>
      <c r="D62">
        <v>800</v>
      </c>
      <c r="F62" s="12">
        <f>IF($D62&lt;=INFO!$Q$3,INFO!$Q$9,(((($D62-INFO!$Q$3)/1000)*INFO!$Q$6)+INFO!$Q$9))</f>
        <v>18</v>
      </c>
    </row>
    <row r="63" spans="1:6" x14ac:dyDescent="0.25">
      <c r="A63">
        <v>10279000</v>
      </c>
      <c r="B63" t="s">
        <v>93</v>
      </c>
      <c r="C63" t="s">
        <v>47</v>
      </c>
      <c r="D63">
        <v>800</v>
      </c>
      <c r="F63" s="12">
        <f>IF($D63&lt;=INFO!$Q$3,INFO!$Q$9,(((($D63-INFO!$Q$3)/1000)*INFO!$Q$6)+INFO!$Q$9))</f>
        <v>18</v>
      </c>
    </row>
    <row r="64" spans="1:6" x14ac:dyDescent="0.25">
      <c r="A64">
        <v>10283000</v>
      </c>
      <c r="B64" t="s">
        <v>81</v>
      </c>
      <c r="C64" t="s">
        <v>430</v>
      </c>
      <c r="D64">
        <v>800</v>
      </c>
      <c r="F64" s="12">
        <f>IF($D64&lt;=INFO!$Q$3,INFO!$Q$9,(((($D64-INFO!$Q$3)/1000)*INFO!$Q$6)+INFO!$Q$9))</f>
        <v>18</v>
      </c>
    </row>
    <row r="65" spans="1:6" x14ac:dyDescent="0.25">
      <c r="A65">
        <v>10112000</v>
      </c>
      <c r="B65" t="s">
        <v>109</v>
      </c>
      <c r="C65" t="s">
        <v>436</v>
      </c>
      <c r="D65">
        <v>900</v>
      </c>
      <c r="F65" s="12">
        <f>IF($D65&lt;=INFO!$Q$3,INFO!$Q$9,(((($D65-INFO!$Q$3)/1000)*INFO!$Q$6)+INFO!$Q$9))</f>
        <v>18</v>
      </c>
    </row>
    <row r="66" spans="1:6" x14ac:dyDescent="0.25">
      <c r="A66">
        <v>10258000</v>
      </c>
      <c r="B66" t="s">
        <v>85</v>
      </c>
      <c r="C66" t="s">
        <v>454</v>
      </c>
      <c r="D66">
        <v>900</v>
      </c>
      <c r="F66" s="12">
        <f>IF($D66&lt;=INFO!$Q$3,INFO!$Q$9,(((($D66-INFO!$Q$3)/1000)*INFO!$Q$6)+INFO!$Q$9))</f>
        <v>18</v>
      </c>
    </row>
    <row r="67" spans="1:6" x14ac:dyDescent="0.25">
      <c r="A67">
        <v>10352000</v>
      </c>
      <c r="B67" t="s">
        <v>82</v>
      </c>
      <c r="C67" t="s">
        <v>431</v>
      </c>
      <c r="D67">
        <v>900</v>
      </c>
      <c r="F67" s="12">
        <f>IF($D67&lt;=INFO!$Q$3,INFO!$Q$9,(((($D67-INFO!$Q$3)/1000)*INFO!$Q$6)+INFO!$Q$9))</f>
        <v>18</v>
      </c>
    </row>
    <row r="68" spans="1:6" x14ac:dyDescent="0.25">
      <c r="A68">
        <v>10062000</v>
      </c>
      <c r="B68" t="s">
        <v>103</v>
      </c>
      <c r="C68" t="s">
        <v>404</v>
      </c>
      <c r="D68" s="1">
        <v>1000</v>
      </c>
      <c r="F68" s="12">
        <f>IF($D68&lt;=INFO!$Q$3,INFO!$Q$9,(((($D68-INFO!$Q$3)/1000)*INFO!$Q$6)+INFO!$Q$9))</f>
        <v>18</v>
      </c>
    </row>
    <row r="69" spans="1:6" x14ac:dyDescent="0.25">
      <c r="A69">
        <v>10144000</v>
      </c>
      <c r="B69" t="s">
        <v>120</v>
      </c>
      <c r="C69" t="s">
        <v>467</v>
      </c>
      <c r="D69" s="1">
        <v>1000</v>
      </c>
      <c r="F69" s="12">
        <f>IF($D69&lt;=INFO!$Q$3,INFO!$Q$9,(((($D69-INFO!$Q$3)/1000)*INFO!$Q$6)+INFO!$Q$9))</f>
        <v>18</v>
      </c>
    </row>
    <row r="70" spans="1:6" x14ac:dyDescent="0.25">
      <c r="A70">
        <v>10148000</v>
      </c>
      <c r="B70" t="s">
        <v>96</v>
      </c>
      <c r="C70" t="s">
        <v>26</v>
      </c>
      <c r="D70" s="1">
        <v>1000</v>
      </c>
      <c r="F70" s="12">
        <f>IF($D70&lt;=INFO!$Q$3,INFO!$Q$9,(((($D70-INFO!$Q$3)/1000)*INFO!$Q$6)+INFO!$Q$9))</f>
        <v>18</v>
      </c>
    </row>
    <row r="71" spans="1:6" x14ac:dyDescent="0.25">
      <c r="A71">
        <v>10191000</v>
      </c>
      <c r="B71" t="s">
        <v>97</v>
      </c>
      <c r="C71" t="s">
        <v>444</v>
      </c>
      <c r="D71" s="1">
        <v>1000</v>
      </c>
      <c r="F71" s="12">
        <f>IF($D71&lt;=INFO!$Q$3,INFO!$Q$9,(((($D71-INFO!$Q$3)/1000)*INFO!$Q$6)+INFO!$Q$9))</f>
        <v>18</v>
      </c>
    </row>
    <row r="72" spans="1:6" x14ac:dyDescent="0.25">
      <c r="A72">
        <v>10335000</v>
      </c>
      <c r="B72" t="s">
        <v>64</v>
      </c>
      <c r="C72" t="s">
        <v>575</v>
      </c>
      <c r="D72" s="1">
        <v>1000</v>
      </c>
      <c r="F72" s="12">
        <f>IF($D72&lt;=INFO!$Q$3,INFO!$Q$9,(((($D72-INFO!$Q$3)/1000)*INFO!$Q$6)+INFO!$Q$9))</f>
        <v>18</v>
      </c>
    </row>
    <row r="73" spans="1:6" x14ac:dyDescent="0.25">
      <c r="A73">
        <v>10009000</v>
      </c>
      <c r="B73" t="s">
        <v>137</v>
      </c>
      <c r="C73" t="s">
        <v>448</v>
      </c>
      <c r="D73" s="1">
        <v>1100</v>
      </c>
      <c r="F73" s="12">
        <f>IF($D73&lt;=INFO!$Q$3,INFO!$Q$9,(((($D73-INFO!$Q$3)/1000)*INFO!$Q$6)+INFO!$Q$9))</f>
        <v>18</v>
      </c>
    </row>
    <row r="74" spans="1:6" x14ac:dyDescent="0.25">
      <c r="A74">
        <v>10022000</v>
      </c>
      <c r="B74" t="s">
        <v>102</v>
      </c>
      <c r="C74" t="s">
        <v>438</v>
      </c>
      <c r="D74" s="1">
        <v>1100</v>
      </c>
      <c r="F74" s="12">
        <f>IF($D74&lt;=INFO!$Q$3,INFO!$Q$9,(((($D74-INFO!$Q$3)/1000)*INFO!$Q$6)+INFO!$Q$9))</f>
        <v>18</v>
      </c>
    </row>
    <row r="75" spans="1:6" x14ac:dyDescent="0.25">
      <c r="A75">
        <v>10142000</v>
      </c>
      <c r="B75" t="s">
        <v>114</v>
      </c>
      <c r="C75" t="s">
        <v>26</v>
      </c>
      <c r="D75" s="1">
        <v>1100</v>
      </c>
      <c r="F75" s="12">
        <f>IF($D75&lt;=INFO!$Q$3,INFO!$Q$9,(((($D75-INFO!$Q$3)/1000)*INFO!$Q$6)+INFO!$Q$9))</f>
        <v>18</v>
      </c>
    </row>
    <row r="76" spans="1:6" x14ac:dyDescent="0.25">
      <c r="A76">
        <v>10006000</v>
      </c>
      <c r="B76" t="s">
        <v>133</v>
      </c>
      <c r="C76" t="s">
        <v>478</v>
      </c>
      <c r="D76" s="1">
        <v>1200</v>
      </c>
      <c r="F76" s="12">
        <f>IF($D76&lt;=INFO!$Q$3,INFO!$Q$9,(((($D76-INFO!$Q$3)/1000)*INFO!$Q$6)+INFO!$Q$9))</f>
        <v>18</v>
      </c>
    </row>
    <row r="77" spans="1:6" x14ac:dyDescent="0.25">
      <c r="A77">
        <v>10181000</v>
      </c>
      <c r="B77" t="s">
        <v>125</v>
      </c>
      <c r="C77" t="s">
        <v>469</v>
      </c>
      <c r="D77" s="1">
        <v>1200</v>
      </c>
      <c r="F77" s="12">
        <f>IF($D77&lt;=INFO!$Q$3,INFO!$Q$9,(((($D77-INFO!$Q$3)/1000)*INFO!$Q$6)+INFO!$Q$9))</f>
        <v>18</v>
      </c>
    </row>
    <row r="78" spans="1:6" x14ac:dyDescent="0.25">
      <c r="A78">
        <v>10305000</v>
      </c>
      <c r="B78" t="s">
        <v>116</v>
      </c>
      <c r="C78" t="s">
        <v>462</v>
      </c>
      <c r="D78" s="1">
        <v>1200</v>
      </c>
      <c r="F78" s="12">
        <f>IF($D78&lt;=INFO!$Q$3,INFO!$Q$9,(((($D78-INFO!$Q$3)/1000)*INFO!$Q$6)+INFO!$Q$9))</f>
        <v>18</v>
      </c>
    </row>
    <row r="79" spans="1:6" x14ac:dyDescent="0.25">
      <c r="A79">
        <v>10125000</v>
      </c>
      <c r="B79" t="s">
        <v>226</v>
      </c>
      <c r="C79" t="s">
        <v>388</v>
      </c>
      <c r="D79" s="1">
        <v>1300</v>
      </c>
      <c r="F79" s="12">
        <f>IF($D79&lt;=INFO!$Q$3,INFO!$Q$9,(((($D79-INFO!$Q$3)/1000)*INFO!$Q$6)+INFO!$Q$9))</f>
        <v>18</v>
      </c>
    </row>
    <row r="80" spans="1:6" x14ac:dyDescent="0.25">
      <c r="A80">
        <v>10174000</v>
      </c>
      <c r="B80" t="s">
        <v>140</v>
      </c>
      <c r="C80" t="s">
        <v>429</v>
      </c>
      <c r="D80" s="1">
        <v>1300</v>
      </c>
      <c r="F80" s="12">
        <f>IF($D80&lt;=INFO!$Q$3,INFO!$Q$9,(((($D80-INFO!$Q$3)/1000)*INFO!$Q$6)+INFO!$Q$9))</f>
        <v>18</v>
      </c>
    </row>
    <row r="81" spans="1:6" x14ac:dyDescent="0.25">
      <c r="A81">
        <v>10310000</v>
      </c>
      <c r="B81" t="s">
        <v>129</v>
      </c>
      <c r="C81" t="s">
        <v>470</v>
      </c>
      <c r="D81" s="1">
        <v>1300</v>
      </c>
      <c r="F81" s="12">
        <f>IF($D81&lt;=INFO!$Q$3,INFO!$Q$9,(((($D81-INFO!$Q$3)/1000)*INFO!$Q$6)+INFO!$Q$9))</f>
        <v>18</v>
      </c>
    </row>
    <row r="82" spans="1:6" x14ac:dyDescent="0.25">
      <c r="A82">
        <v>10311000</v>
      </c>
      <c r="B82" t="s">
        <v>123</v>
      </c>
      <c r="C82" t="s">
        <v>456</v>
      </c>
      <c r="D82" s="1">
        <v>1300</v>
      </c>
      <c r="F82" s="12">
        <f>IF($D82&lt;=INFO!$Q$3,INFO!$Q$9,(((($D82-INFO!$Q$3)/1000)*INFO!$Q$6)+INFO!$Q$9))</f>
        <v>18</v>
      </c>
    </row>
    <row r="83" spans="1:6" x14ac:dyDescent="0.25">
      <c r="A83">
        <v>10336000</v>
      </c>
      <c r="B83" t="s">
        <v>98</v>
      </c>
      <c r="C83" t="s">
        <v>434</v>
      </c>
      <c r="D83" s="1">
        <v>1300</v>
      </c>
      <c r="F83" s="12">
        <f>IF($D83&lt;=INFO!$Q$3,INFO!$Q$9,(((($D83-INFO!$Q$3)/1000)*INFO!$Q$6)+INFO!$Q$9))</f>
        <v>18</v>
      </c>
    </row>
    <row r="84" spans="1:6" x14ac:dyDescent="0.25">
      <c r="A84">
        <v>10363000</v>
      </c>
      <c r="B84" t="s">
        <v>233</v>
      </c>
      <c r="C84" t="s">
        <v>543</v>
      </c>
      <c r="D84" s="1">
        <v>1300</v>
      </c>
      <c r="F84" s="12">
        <f>IF($D84&lt;=INFO!$Q$3,INFO!$Q$9,(((($D84-INFO!$Q$3)/1000)*INFO!$Q$6)+INFO!$Q$9))</f>
        <v>18</v>
      </c>
    </row>
    <row r="85" spans="1:6" x14ac:dyDescent="0.25">
      <c r="A85">
        <v>10200000</v>
      </c>
      <c r="B85" t="s">
        <v>126</v>
      </c>
      <c r="C85" t="s">
        <v>451</v>
      </c>
      <c r="D85" s="1">
        <v>1400</v>
      </c>
      <c r="F85" s="12">
        <f>IF($D85&lt;=INFO!$Q$3,INFO!$Q$9,(((($D85-INFO!$Q$3)/1000)*INFO!$Q$6)+INFO!$Q$9))</f>
        <v>18</v>
      </c>
    </row>
    <row r="86" spans="1:6" x14ac:dyDescent="0.25">
      <c r="A86">
        <v>10273000</v>
      </c>
      <c r="B86" t="s">
        <v>92</v>
      </c>
      <c r="C86" t="s">
        <v>450</v>
      </c>
      <c r="D86" s="1">
        <v>1400</v>
      </c>
      <c r="F86" s="12">
        <f>IF($D86&lt;=INFO!$Q$3,INFO!$Q$9,(((($D86-INFO!$Q$3)/1000)*INFO!$Q$6)+INFO!$Q$9))</f>
        <v>18</v>
      </c>
    </row>
    <row r="87" spans="1:6" x14ac:dyDescent="0.25">
      <c r="A87">
        <v>10355000</v>
      </c>
      <c r="B87" t="s">
        <v>192</v>
      </c>
      <c r="C87" t="s">
        <v>501</v>
      </c>
      <c r="D87" s="1">
        <v>1400</v>
      </c>
      <c r="F87" s="12">
        <f>IF($D87&lt;=INFO!$Q$3,INFO!$Q$9,(((($D87-INFO!$Q$3)/1000)*INFO!$Q$6)+INFO!$Q$9))</f>
        <v>18</v>
      </c>
    </row>
    <row r="88" spans="1:6" x14ac:dyDescent="0.25">
      <c r="A88">
        <v>10011000</v>
      </c>
      <c r="B88" t="s">
        <v>149</v>
      </c>
      <c r="C88" t="s">
        <v>627</v>
      </c>
      <c r="D88" s="1">
        <v>1500</v>
      </c>
      <c r="F88" s="12">
        <f>IF($D88&lt;=INFO!$Q$3,INFO!$Q$9,(((($D88-INFO!$Q$3)/1000)*INFO!$Q$6)+INFO!$Q$9))</f>
        <v>18</v>
      </c>
    </row>
    <row r="89" spans="1:6" x14ac:dyDescent="0.25">
      <c r="A89">
        <v>10020000</v>
      </c>
      <c r="B89" t="s">
        <v>138</v>
      </c>
      <c r="C89" t="s">
        <v>457</v>
      </c>
      <c r="D89" s="1">
        <v>1500</v>
      </c>
      <c r="F89" s="12">
        <f>IF($D89&lt;=INFO!$Q$3,INFO!$Q$9,(((($D89-INFO!$Q$3)/1000)*INFO!$Q$6)+INFO!$Q$9))</f>
        <v>18</v>
      </c>
    </row>
    <row r="90" spans="1:6" x14ac:dyDescent="0.25">
      <c r="A90">
        <v>10045000</v>
      </c>
      <c r="B90" t="s">
        <v>298</v>
      </c>
      <c r="C90" t="s">
        <v>428</v>
      </c>
      <c r="D90" s="1">
        <v>1500</v>
      </c>
      <c r="F90" s="12">
        <f>IF($D90&lt;=INFO!$Q$3,INFO!$Q$9,(((($D90-INFO!$Q$3)/1000)*INFO!$Q$6)+INFO!$Q$9))</f>
        <v>18</v>
      </c>
    </row>
    <row r="91" spans="1:6" x14ac:dyDescent="0.25">
      <c r="A91">
        <v>10057000</v>
      </c>
      <c r="B91" t="s">
        <v>110</v>
      </c>
      <c r="C91" t="s">
        <v>439</v>
      </c>
      <c r="D91" s="1">
        <v>1500</v>
      </c>
      <c r="F91" s="12">
        <f>IF($D91&lt;=INFO!$Q$3,INFO!$Q$9,(((($D91-INFO!$Q$3)/1000)*INFO!$Q$6)+INFO!$Q$9))</f>
        <v>18</v>
      </c>
    </row>
    <row r="92" spans="1:6" x14ac:dyDescent="0.25">
      <c r="A92">
        <v>10080000</v>
      </c>
      <c r="B92" t="s">
        <v>105</v>
      </c>
      <c r="C92" t="s">
        <v>442</v>
      </c>
      <c r="D92" s="1">
        <v>1500</v>
      </c>
      <c r="F92" s="12">
        <f>IF($D92&lt;=INFO!$Q$3,INFO!$Q$9,(((($D92-INFO!$Q$3)/1000)*INFO!$Q$6)+INFO!$Q$9))</f>
        <v>18</v>
      </c>
    </row>
    <row r="93" spans="1:6" x14ac:dyDescent="0.25">
      <c r="A93">
        <v>10099000</v>
      </c>
      <c r="B93" t="s">
        <v>112</v>
      </c>
      <c r="C93" t="s">
        <v>443</v>
      </c>
      <c r="D93" s="1">
        <v>1500</v>
      </c>
      <c r="F93" s="12">
        <f>IF($D93&lt;=INFO!$Q$3,INFO!$Q$9,(((($D93-INFO!$Q$3)/1000)*INFO!$Q$6)+INFO!$Q$9))</f>
        <v>18</v>
      </c>
    </row>
    <row r="94" spans="1:6" x14ac:dyDescent="0.25">
      <c r="A94">
        <v>10145000</v>
      </c>
      <c r="B94" t="s">
        <v>219</v>
      </c>
      <c r="C94" t="s">
        <v>132</v>
      </c>
      <c r="D94" s="1">
        <v>1500</v>
      </c>
      <c r="F94" s="12">
        <f>IF($D94&lt;=INFO!$Q$3,INFO!$Q$9,(((($D94-INFO!$Q$3)/1000)*INFO!$Q$6)+INFO!$Q$9))</f>
        <v>18</v>
      </c>
    </row>
    <row r="95" spans="1:6" x14ac:dyDescent="0.25">
      <c r="A95">
        <v>10173000</v>
      </c>
      <c r="B95" t="s">
        <v>214</v>
      </c>
      <c r="C95" t="s">
        <v>515</v>
      </c>
      <c r="D95" s="1">
        <v>1500</v>
      </c>
      <c r="F95" s="12">
        <f>IF($D95&lt;=INFO!$Q$3,INFO!$Q$9,(((($D95-INFO!$Q$3)/1000)*INFO!$Q$6)+INFO!$Q$9))</f>
        <v>18</v>
      </c>
    </row>
    <row r="96" spans="1:6" x14ac:dyDescent="0.25">
      <c r="A96">
        <v>10216000</v>
      </c>
      <c r="B96" t="s">
        <v>207</v>
      </c>
      <c r="C96" t="s">
        <v>506</v>
      </c>
      <c r="D96" s="1">
        <v>1500</v>
      </c>
      <c r="F96" s="12">
        <f>IF($D96&lt;=INFO!$Q$3,INFO!$Q$9,(((($D96-INFO!$Q$3)/1000)*INFO!$Q$6)+INFO!$Q$9))</f>
        <v>18</v>
      </c>
    </row>
    <row r="97" spans="1:6" x14ac:dyDescent="0.25">
      <c r="A97">
        <v>10238000</v>
      </c>
      <c r="B97" t="s">
        <v>127</v>
      </c>
      <c r="C97" t="s">
        <v>475</v>
      </c>
      <c r="D97" s="1">
        <v>1500</v>
      </c>
      <c r="F97" s="12">
        <f>IF($D97&lt;=INFO!$Q$3,INFO!$Q$9,(((($D97-INFO!$Q$3)/1000)*INFO!$Q$6)+INFO!$Q$9))</f>
        <v>18</v>
      </c>
    </row>
    <row r="98" spans="1:6" x14ac:dyDescent="0.25">
      <c r="A98">
        <v>10300000</v>
      </c>
      <c r="B98" t="s">
        <v>180</v>
      </c>
      <c r="C98" t="s">
        <v>503</v>
      </c>
      <c r="D98" s="1">
        <v>1500</v>
      </c>
      <c r="F98" s="12">
        <f>IF($D98&lt;=INFO!$Q$3,INFO!$Q$9,(((($D98-INFO!$Q$3)/1000)*INFO!$Q$6)+INFO!$Q$9))</f>
        <v>18</v>
      </c>
    </row>
    <row r="99" spans="1:6" x14ac:dyDescent="0.25">
      <c r="A99">
        <v>10310500</v>
      </c>
      <c r="B99" t="s">
        <v>131</v>
      </c>
      <c r="C99" t="s">
        <v>130</v>
      </c>
      <c r="D99" s="1">
        <v>1500</v>
      </c>
      <c r="F99" s="12">
        <f>IF($D99&lt;=INFO!$Q$3,INFO!$Q$9,(((($D99-INFO!$Q$3)/1000)*INFO!$Q$6)+INFO!$Q$9))</f>
        <v>18</v>
      </c>
    </row>
    <row r="100" spans="1:6" x14ac:dyDescent="0.25">
      <c r="A100">
        <v>10237000</v>
      </c>
      <c r="B100" t="s">
        <v>171</v>
      </c>
      <c r="C100" t="s">
        <v>511</v>
      </c>
      <c r="D100" s="1">
        <v>1600</v>
      </c>
      <c r="F100" s="12">
        <f>IF($D100&lt;=INFO!$Q$3,INFO!$Q$9,(((($D100-INFO!$Q$3)/1000)*INFO!$Q$6)+INFO!$Q$9))</f>
        <v>18</v>
      </c>
    </row>
    <row r="101" spans="1:6" x14ac:dyDescent="0.25">
      <c r="A101">
        <v>10003000</v>
      </c>
      <c r="B101" t="s">
        <v>88</v>
      </c>
      <c r="C101" t="s">
        <v>433</v>
      </c>
      <c r="D101" s="1">
        <v>1600</v>
      </c>
      <c r="F101" s="12">
        <f>IF($D101&lt;=INFO!$Q$3,INFO!$Q$9,(((($D101-INFO!$Q$3)/1000)*INFO!$Q$6)+INFO!$Q$9))</f>
        <v>18</v>
      </c>
    </row>
    <row r="102" spans="1:6" x14ac:dyDescent="0.25">
      <c r="A102">
        <v>10065000</v>
      </c>
      <c r="B102" t="s">
        <v>150</v>
      </c>
      <c r="C102" t="s">
        <v>464</v>
      </c>
      <c r="D102" s="1">
        <v>1600</v>
      </c>
      <c r="F102" s="12">
        <f>IF($D102&lt;=INFO!$Q$3,INFO!$Q$9,(((($D102-INFO!$Q$3)/1000)*INFO!$Q$6)+INFO!$Q$9))</f>
        <v>18</v>
      </c>
    </row>
    <row r="103" spans="1:6" x14ac:dyDescent="0.25">
      <c r="A103">
        <v>10143000</v>
      </c>
      <c r="B103" t="s">
        <v>287</v>
      </c>
      <c r="C103" t="s">
        <v>288</v>
      </c>
      <c r="D103" s="1">
        <v>1600</v>
      </c>
      <c r="F103" s="12">
        <f>IF($D103&lt;=INFO!$Q$3,INFO!$Q$9,(((($D103-INFO!$Q$3)/1000)*INFO!$Q$6)+INFO!$Q$9))</f>
        <v>18</v>
      </c>
    </row>
    <row r="104" spans="1:6" x14ac:dyDescent="0.25">
      <c r="A104">
        <v>10250000</v>
      </c>
      <c r="B104" t="s">
        <v>115</v>
      </c>
      <c r="C104" t="s">
        <v>437</v>
      </c>
      <c r="D104" s="1">
        <v>1600</v>
      </c>
      <c r="F104" s="12">
        <f>IF($D104&lt;=INFO!$Q$3,INFO!$Q$9,(((($D104-INFO!$Q$3)/1000)*INFO!$Q$6)+INFO!$Q$9))</f>
        <v>18</v>
      </c>
    </row>
    <row r="105" spans="1:6" x14ac:dyDescent="0.25">
      <c r="A105">
        <v>10070000</v>
      </c>
      <c r="B105" t="s">
        <v>151</v>
      </c>
      <c r="C105" t="s">
        <v>465</v>
      </c>
      <c r="D105" s="1">
        <v>1700</v>
      </c>
      <c r="F105" s="12">
        <f>IF($D105&lt;=INFO!$Q$3,INFO!$Q$9,(((($D105-INFO!$Q$3)/1000)*INFO!$Q$6)+INFO!$Q$9))</f>
        <v>18</v>
      </c>
    </row>
    <row r="106" spans="1:6" x14ac:dyDescent="0.25">
      <c r="A106">
        <v>10180000</v>
      </c>
      <c r="B106" t="s">
        <v>164</v>
      </c>
      <c r="C106" t="s">
        <v>468</v>
      </c>
      <c r="D106" s="1">
        <v>1700</v>
      </c>
      <c r="F106" s="12">
        <f>IF($D106&lt;=INFO!$Q$3,INFO!$Q$9,(((($D106-INFO!$Q$3)/1000)*INFO!$Q$6)+INFO!$Q$9))</f>
        <v>18</v>
      </c>
    </row>
    <row r="107" spans="1:6" x14ac:dyDescent="0.25">
      <c r="A107">
        <v>10365000</v>
      </c>
      <c r="B107" t="s">
        <v>155</v>
      </c>
      <c r="C107" t="s">
        <v>519</v>
      </c>
      <c r="D107" s="1">
        <v>1700</v>
      </c>
      <c r="F107" s="12">
        <f>IF($D107&lt;=INFO!$Q$3,INFO!$Q$9,(((($D107-INFO!$Q$3)/1000)*INFO!$Q$6)+INFO!$Q$9))</f>
        <v>18</v>
      </c>
    </row>
    <row r="108" spans="1:6" x14ac:dyDescent="0.25">
      <c r="A108">
        <v>10319000</v>
      </c>
      <c r="B108" t="s">
        <v>77</v>
      </c>
      <c r="C108" t="s">
        <v>507</v>
      </c>
      <c r="D108" s="1">
        <v>1800</v>
      </c>
      <c r="F108" s="12">
        <f>IF($D108&lt;=INFO!$Q$3,INFO!$Q$9,(((($D108-INFO!$Q$3)/1000)*INFO!$Q$6)+INFO!$Q$9))</f>
        <v>18</v>
      </c>
    </row>
    <row r="109" spans="1:6" x14ac:dyDescent="0.25">
      <c r="A109">
        <v>10008000</v>
      </c>
      <c r="B109" t="s">
        <v>135</v>
      </c>
      <c r="C109" t="s">
        <v>447</v>
      </c>
      <c r="D109" s="1">
        <v>1900</v>
      </c>
      <c r="F109" s="12">
        <f>IF($D109&lt;=INFO!$Q$3,INFO!$Q$9,(((($D109-INFO!$Q$3)/1000)*INFO!$Q$6)+INFO!$Q$9))</f>
        <v>18</v>
      </c>
    </row>
    <row r="110" spans="1:6" x14ac:dyDescent="0.25">
      <c r="A110">
        <v>10028000</v>
      </c>
      <c r="B110" t="s">
        <v>182</v>
      </c>
      <c r="C110" t="s">
        <v>481</v>
      </c>
      <c r="D110" s="1">
        <v>1900</v>
      </c>
      <c r="F110" s="12">
        <f>IF($D110&lt;=INFO!$Q$3,INFO!$Q$9,(((($D110-INFO!$Q$3)/1000)*INFO!$Q$6)+INFO!$Q$9))</f>
        <v>18</v>
      </c>
    </row>
    <row r="111" spans="1:6" x14ac:dyDescent="0.25">
      <c r="A111">
        <v>10089000</v>
      </c>
      <c r="B111" t="s">
        <v>159</v>
      </c>
      <c r="C111" t="s">
        <v>483</v>
      </c>
      <c r="D111" s="1">
        <v>1900</v>
      </c>
      <c r="F111" s="12">
        <f>IF($D111&lt;=INFO!$Q$3,INFO!$Q$9,(((($D111-INFO!$Q$3)/1000)*INFO!$Q$6)+INFO!$Q$9))</f>
        <v>18</v>
      </c>
    </row>
    <row r="112" spans="1:6" x14ac:dyDescent="0.25">
      <c r="A112">
        <v>10136000</v>
      </c>
      <c r="B112" t="s">
        <v>153</v>
      </c>
      <c r="C112" t="s">
        <v>407</v>
      </c>
      <c r="D112" s="1">
        <v>1900</v>
      </c>
      <c r="F112" s="12">
        <f>IF($D112&lt;=INFO!$Q$3,INFO!$Q$9,(((($D112-INFO!$Q$3)/1000)*INFO!$Q$6)+INFO!$Q$9))</f>
        <v>18</v>
      </c>
    </row>
    <row r="113" spans="1:6" x14ac:dyDescent="0.25">
      <c r="A113">
        <v>10214000</v>
      </c>
      <c r="B113" t="s">
        <v>86</v>
      </c>
      <c r="C113" t="s">
        <v>452</v>
      </c>
      <c r="D113" s="1">
        <v>1900</v>
      </c>
      <c r="F113" s="12">
        <f>IF($D113&lt;=INFO!$Q$3,INFO!$Q$9,(((($D113-INFO!$Q$3)/1000)*INFO!$Q$6)+INFO!$Q$9))</f>
        <v>18</v>
      </c>
    </row>
    <row r="114" spans="1:6" x14ac:dyDescent="0.25">
      <c r="A114">
        <v>10278000</v>
      </c>
      <c r="B114" t="s">
        <v>46</v>
      </c>
      <c r="C114" t="s">
        <v>397</v>
      </c>
      <c r="D114" s="1">
        <v>1900</v>
      </c>
      <c r="F114" s="12">
        <f>IF($D114&lt;=INFO!$Q$3,INFO!$Q$9,(((($D114-INFO!$Q$3)/1000)*INFO!$Q$6)+INFO!$Q$9))</f>
        <v>18</v>
      </c>
    </row>
    <row r="115" spans="1:6" x14ac:dyDescent="0.25">
      <c r="A115">
        <v>10082000</v>
      </c>
      <c r="B115" t="s">
        <v>166</v>
      </c>
      <c r="C115" t="s">
        <v>482</v>
      </c>
      <c r="D115" s="1">
        <v>2000</v>
      </c>
      <c r="F115" s="12">
        <f>IF($D115&lt;=INFO!$Q$3,INFO!$Q$9,(((($D115-INFO!$Q$3)/1000)*INFO!$Q$6)+INFO!$Q$9))</f>
        <v>18</v>
      </c>
    </row>
    <row r="116" spans="1:6" x14ac:dyDescent="0.25">
      <c r="A116">
        <v>10104000</v>
      </c>
      <c r="B116" t="s">
        <v>160</v>
      </c>
      <c r="C116" t="s">
        <v>479</v>
      </c>
      <c r="D116" s="1">
        <v>2000</v>
      </c>
      <c r="F116" s="12">
        <f>IF($D116&lt;=INFO!$Q$3,INFO!$Q$9,(((($D116-INFO!$Q$3)/1000)*INFO!$Q$6)+INFO!$Q$9))</f>
        <v>18</v>
      </c>
    </row>
    <row r="117" spans="1:6" x14ac:dyDescent="0.25">
      <c r="A117">
        <v>10197000</v>
      </c>
      <c r="B117" t="s">
        <v>154</v>
      </c>
      <c r="C117" t="s">
        <v>485</v>
      </c>
      <c r="D117" s="1">
        <v>2000</v>
      </c>
      <c r="F117" s="12">
        <f>IF($D117&lt;=INFO!$Q$3,INFO!$Q$9,(((($D117-INFO!$Q$3)/1000)*INFO!$Q$6)+INFO!$Q$9))</f>
        <v>18</v>
      </c>
    </row>
    <row r="118" spans="1:6" x14ac:dyDescent="0.25">
      <c r="A118">
        <v>10220000</v>
      </c>
      <c r="B118" t="s">
        <v>170</v>
      </c>
      <c r="C118" t="s">
        <v>491</v>
      </c>
      <c r="D118" s="1">
        <v>2000</v>
      </c>
      <c r="F118" s="12">
        <f>IF($D118&lt;=INFO!$Q$3,INFO!$Q$9,(((($D118-INFO!$Q$3)/1000)*INFO!$Q$6)+INFO!$Q$9))</f>
        <v>18</v>
      </c>
    </row>
    <row r="119" spans="1:6" x14ac:dyDescent="0.25">
      <c r="A119">
        <v>10296000</v>
      </c>
      <c r="B119" t="s">
        <v>165</v>
      </c>
      <c r="C119" t="s">
        <v>492</v>
      </c>
      <c r="D119" s="1">
        <v>2000</v>
      </c>
      <c r="F119" s="12">
        <f>IF($D119&lt;=INFO!$Q$3,INFO!$Q$9,(((($D119-INFO!$Q$3)/1000)*INFO!$Q$6)+INFO!$Q$9))</f>
        <v>18</v>
      </c>
    </row>
    <row r="120" spans="1:6" x14ac:dyDescent="0.25">
      <c r="A120">
        <v>10309000</v>
      </c>
      <c r="B120" t="s">
        <v>147</v>
      </c>
      <c r="C120" t="s">
        <v>455</v>
      </c>
      <c r="D120" s="1">
        <v>2000</v>
      </c>
      <c r="F120" s="12">
        <f>IF($D120&lt;=INFO!$Q$3,INFO!$Q$9,(((($D120-INFO!$Q$3)/1000)*INFO!$Q$6)+INFO!$Q$9))</f>
        <v>18</v>
      </c>
    </row>
    <row r="121" spans="1:6" x14ac:dyDescent="0.25">
      <c r="A121">
        <v>10323000</v>
      </c>
      <c r="B121" t="s">
        <v>173</v>
      </c>
      <c r="C121" t="s">
        <v>493</v>
      </c>
      <c r="D121" s="1">
        <v>2000</v>
      </c>
      <c r="F121" s="12">
        <f>IF($D121&lt;=INFO!$Q$3,INFO!$Q$9,(((($D121-INFO!$Q$3)/1000)*INFO!$Q$6)+INFO!$Q$9))</f>
        <v>18</v>
      </c>
    </row>
    <row r="122" spans="1:6" x14ac:dyDescent="0.25">
      <c r="A122">
        <v>10171000</v>
      </c>
      <c r="B122" t="s">
        <v>169</v>
      </c>
      <c r="C122" t="s">
        <v>559</v>
      </c>
      <c r="D122" s="1">
        <v>2100</v>
      </c>
      <c r="F122" s="12">
        <f>IF($D122&lt;=INFO!$Q$3,INFO!$Q$9,(((($D122-INFO!$Q$3)/1000)*INFO!$Q$6)+INFO!$Q$9))</f>
        <v>18</v>
      </c>
    </row>
    <row r="123" spans="1:6" x14ac:dyDescent="0.25">
      <c r="A123">
        <v>10239000</v>
      </c>
      <c r="B123" t="s">
        <v>40</v>
      </c>
      <c r="C123" t="s">
        <v>486</v>
      </c>
      <c r="D123" s="1">
        <v>2100</v>
      </c>
      <c r="F123" s="12">
        <f>IF($D123&lt;=INFO!$Q$3,INFO!$Q$9,(((($D123-INFO!$Q$3)/1000)*INFO!$Q$6)+INFO!$Q$9))</f>
        <v>18</v>
      </c>
    </row>
    <row r="124" spans="1:6" x14ac:dyDescent="0.25">
      <c r="A124">
        <v>10304000</v>
      </c>
      <c r="B124" t="s">
        <v>146</v>
      </c>
      <c r="C124" t="s">
        <v>488</v>
      </c>
      <c r="D124" s="1">
        <v>2100</v>
      </c>
      <c r="F124" s="12">
        <f>IF($D124&lt;=INFO!$Q$3,INFO!$Q$9,(((($D124-INFO!$Q$3)/1000)*INFO!$Q$6)+INFO!$Q$9))</f>
        <v>18</v>
      </c>
    </row>
    <row r="125" spans="1:6" x14ac:dyDescent="0.25">
      <c r="A125">
        <v>10038500</v>
      </c>
      <c r="B125" t="s">
        <v>118</v>
      </c>
      <c r="C125" t="s">
        <v>460</v>
      </c>
      <c r="D125" s="1">
        <v>2200</v>
      </c>
      <c r="F125" s="12">
        <f>IF($D125&lt;=INFO!$Q$3,INFO!$Q$9,(((($D125-INFO!$Q$3)/1000)*INFO!$Q$6)+INFO!$Q$9))</f>
        <v>18</v>
      </c>
    </row>
    <row r="126" spans="1:6" x14ac:dyDescent="0.25">
      <c r="A126">
        <v>10102000</v>
      </c>
      <c r="B126" t="s">
        <v>152</v>
      </c>
      <c r="C126" t="s">
        <v>466</v>
      </c>
      <c r="D126" s="1">
        <v>2200</v>
      </c>
      <c r="F126" s="12">
        <f>IF($D126&lt;=INFO!$Q$3,INFO!$Q$9,(((($D126-INFO!$Q$3)/1000)*INFO!$Q$6)+INFO!$Q$9))</f>
        <v>18</v>
      </c>
    </row>
    <row r="127" spans="1:6" x14ac:dyDescent="0.25">
      <c r="A127">
        <v>10271000</v>
      </c>
      <c r="B127" t="s">
        <v>178</v>
      </c>
      <c r="C127" t="s">
        <v>500</v>
      </c>
      <c r="D127" s="1">
        <v>2200</v>
      </c>
      <c r="F127" s="12">
        <f>IF($D127&lt;=INFO!$Q$3,INFO!$Q$9,(((($D127-INFO!$Q$3)/1000)*INFO!$Q$6)+INFO!$Q$9))</f>
        <v>18</v>
      </c>
    </row>
    <row r="128" spans="1:6" x14ac:dyDescent="0.25">
      <c r="A128">
        <v>10280000</v>
      </c>
      <c r="B128" t="s">
        <v>186</v>
      </c>
      <c r="C128" t="s">
        <v>487</v>
      </c>
      <c r="D128" s="1">
        <v>2200</v>
      </c>
      <c r="F128" s="12">
        <f>IF($D128&lt;=INFO!$Q$3,INFO!$Q$9,(((($D128-INFO!$Q$3)/1000)*INFO!$Q$6)+INFO!$Q$9))</f>
        <v>18</v>
      </c>
    </row>
    <row r="129" spans="1:6" x14ac:dyDescent="0.25">
      <c r="A129">
        <v>10176000</v>
      </c>
      <c r="B129" t="s">
        <v>195</v>
      </c>
      <c r="C129" t="s">
        <v>484</v>
      </c>
      <c r="D129" s="1">
        <v>2300</v>
      </c>
      <c r="F129" s="12">
        <f>IF($D129&lt;=INFO!$Q$3,INFO!$Q$9,(((($D129-INFO!$Q$3)/1000)*INFO!$Q$6)+INFO!$Q$9))</f>
        <v>18</v>
      </c>
    </row>
    <row r="130" spans="1:6" x14ac:dyDescent="0.25">
      <c r="A130">
        <v>10317000</v>
      </c>
      <c r="B130" t="s">
        <v>227</v>
      </c>
      <c r="C130" t="s">
        <v>603</v>
      </c>
      <c r="D130" s="1">
        <v>2300</v>
      </c>
      <c r="F130" s="12">
        <f>IF($D130&lt;=INFO!$Q$3,INFO!$Q$9,(((($D130-INFO!$Q$3)/1000)*INFO!$Q$6)+INFO!$Q$9))</f>
        <v>18</v>
      </c>
    </row>
    <row r="131" spans="1:6" x14ac:dyDescent="0.25">
      <c r="A131">
        <v>10023000</v>
      </c>
      <c r="B131" t="s">
        <v>272</v>
      </c>
      <c r="C131" t="s">
        <v>598</v>
      </c>
      <c r="D131" s="1">
        <v>2400</v>
      </c>
      <c r="F131" s="12">
        <f>IF($D131&lt;=INFO!$Q$3,INFO!$Q$9,(((($D131-INFO!$Q$3)/1000)*INFO!$Q$6)+INFO!$Q$9))</f>
        <v>18</v>
      </c>
    </row>
    <row r="132" spans="1:6" x14ac:dyDescent="0.25">
      <c r="A132">
        <v>10138000</v>
      </c>
      <c r="B132" t="s">
        <v>202</v>
      </c>
      <c r="C132" t="s">
        <v>497</v>
      </c>
      <c r="D132" s="1">
        <v>2400</v>
      </c>
      <c r="F132" s="12">
        <f>IF($D132&lt;=INFO!$Q$3,INFO!$Q$9,(((($D132-INFO!$Q$3)/1000)*INFO!$Q$6)+INFO!$Q$9))</f>
        <v>18</v>
      </c>
    </row>
    <row r="133" spans="1:6" x14ac:dyDescent="0.25">
      <c r="A133">
        <v>10262000</v>
      </c>
      <c r="B133" t="s">
        <v>172</v>
      </c>
      <c r="C133" t="s">
        <v>552</v>
      </c>
      <c r="D133" s="1">
        <v>2400</v>
      </c>
      <c r="F133" s="12">
        <f>IF($D133&lt;=INFO!$Q$3,INFO!$Q$9,(((($D133-INFO!$Q$3)/1000)*INFO!$Q$6)+INFO!$Q$9))</f>
        <v>18</v>
      </c>
    </row>
    <row r="134" spans="1:6" x14ac:dyDescent="0.25">
      <c r="A134">
        <v>10290000</v>
      </c>
      <c r="B134" t="s">
        <v>107</v>
      </c>
      <c r="C134" t="s">
        <v>459</v>
      </c>
      <c r="D134" s="1">
        <v>2400</v>
      </c>
      <c r="F134" s="12">
        <f>IF($D134&lt;=INFO!$Q$3,INFO!$Q$9,(((($D134-INFO!$Q$3)/1000)*INFO!$Q$6)+INFO!$Q$9))</f>
        <v>18</v>
      </c>
    </row>
    <row r="135" spans="1:6" x14ac:dyDescent="0.25">
      <c r="A135">
        <v>10326000</v>
      </c>
      <c r="B135" t="s">
        <v>143</v>
      </c>
      <c r="C135" t="s">
        <v>473</v>
      </c>
      <c r="D135" s="1">
        <v>2400</v>
      </c>
      <c r="F135" s="12">
        <f>IF($D135&lt;=INFO!$Q$3,INFO!$Q$9,(((($D135-INFO!$Q$3)/1000)*INFO!$Q$6)+INFO!$Q$9))</f>
        <v>18</v>
      </c>
    </row>
    <row r="136" spans="1:6" x14ac:dyDescent="0.25">
      <c r="A136">
        <v>10331000</v>
      </c>
      <c r="B136" t="s">
        <v>117</v>
      </c>
      <c r="C136" t="s">
        <v>463</v>
      </c>
      <c r="D136" s="1">
        <v>2400</v>
      </c>
      <c r="F136" s="12">
        <f>IF($D136&lt;=INFO!$Q$3,INFO!$Q$9,(((($D136-INFO!$Q$3)/1000)*INFO!$Q$6)+INFO!$Q$9))</f>
        <v>18</v>
      </c>
    </row>
    <row r="137" spans="1:6" x14ac:dyDescent="0.25">
      <c r="A137">
        <v>10360000</v>
      </c>
      <c r="B137" t="s">
        <v>194</v>
      </c>
      <c r="C137" t="s">
        <v>513</v>
      </c>
      <c r="D137" s="1">
        <v>2400</v>
      </c>
      <c r="F137" s="12">
        <f>IF($D137&lt;=INFO!$Q$3,INFO!$Q$9,(((($D137-INFO!$Q$3)/1000)*INFO!$Q$6)+INFO!$Q$9))</f>
        <v>18</v>
      </c>
    </row>
    <row r="138" spans="1:6" x14ac:dyDescent="0.25">
      <c r="A138">
        <v>10362000</v>
      </c>
      <c r="B138" t="s">
        <v>352</v>
      </c>
      <c r="C138" t="s">
        <v>403</v>
      </c>
      <c r="D138" s="1">
        <v>2400</v>
      </c>
      <c r="F138" s="12">
        <f>IF($D138&lt;=INFO!$Q$3,INFO!$Q$9,(((($D138-INFO!$Q$3)/1000)*INFO!$Q$6)+INFO!$Q$9))</f>
        <v>18</v>
      </c>
    </row>
    <row r="139" spans="1:6" x14ac:dyDescent="0.25">
      <c r="A139">
        <v>10025000</v>
      </c>
      <c r="B139" t="s">
        <v>188</v>
      </c>
      <c r="C139" t="s">
        <v>504</v>
      </c>
      <c r="D139" s="1">
        <v>2500</v>
      </c>
      <c r="F139" s="12">
        <f>IF($D139&lt;=INFO!$Q$3,INFO!$Q$9,(((($D139-INFO!$Q$3)/1000)*INFO!$Q$6)+INFO!$Q$9))</f>
        <v>18</v>
      </c>
    </row>
    <row r="140" spans="1:6" x14ac:dyDescent="0.25">
      <c r="A140">
        <v>10027000</v>
      </c>
      <c r="B140" t="s">
        <v>157</v>
      </c>
      <c r="C140" t="s">
        <v>480</v>
      </c>
      <c r="D140" s="1">
        <v>2500</v>
      </c>
      <c r="F140" s="12">
        <f>IF($D140&lt;=INFO!$Q$3,INFO!$Q$9,(((($D140-INFO!$Q$3)/1000)*INFO!$Q$6)+INFO!$Q$9))</f>
        <v>18</v>
      </c>
    </row>
    <row r="141" spans="1:6" x14ac:dyDescent="0.25">
      <c r="A141">
        <v>10029000</v>
      </c>
      <c r="B141" t="s">
        <v>198</v>
      </c>
      <c r="C141" t="s">
        <v>502</v>
      </c>
      <c r="D141" s="1">
        <v>2500</v>
      </c>
      <c r="F141" s="12">
        <f>IF($D141&lt;=INFO!$Q$3,INFO!$Q$9,(((($D141-INFO!$Q$3)/1000)*INFO!$Q$6)+INFO!$Q$9))</f>
        <v>18</v>
      </c>
    </row>
    <row r="142" spans="1:6" x14ac:dyDescent="0.25">
      <c r="A142">
        <v>10039000</v>
      </c>
      <c r="B142" t="s">
        <v>199</v>
      </c>
      <c r="C142" t="s">
        <v>550</v>
      </c>
      <c r="D142" s="1">
        <v>2500</v>
      </c>
      <c r="F142" s="12">
        <f>IF($D142&lt;=INFO!$Q$3,INFO!$Q$9,(((($D142-INFO!$Q$3)/1000)*INFO!$Q$6)+INFO!$Q$9))</f>
        <v>18</v>
      </c>
    </row>
    <row r="143" spans="1:6" x14ac:dyDescent="0.25">
      <c r="A143">
        <v>10098000</v>
      </c>
      <c r="B143" t="s">
        <v>200</v>
      </c>
      <c r="C143" t="s">
        <v>419</v>
      </c>
      <c r="D143" s="1">
        <v>2500</v>
      </c>
      <c r="F143" s="12">
        <f>IF($D143&lt;=INFO!$Q$3,INFO!$Q$9,(((($D143-INFO!$Q$3)/1000)*INFO!$Q$6)+INFO!$Q$9))</f>
        <v>18</v>
      </c>
    </row>
    <row r="144" spans="1:6" x14ac:dyDescent="0.25">
      <c r="A144">
        <v>10203000</v>
      </c>
      <c r="B144" t="s">
        <v>205</v>
      </c>
      <c r="C144" t="s">
        <v>546</v>
      </c>
      <c r="D144" s="1">
        <v>2500</v>
      </c>
      <c r="F144" s="12">
        <f>IF($D144&lt;=INFO!$Q$3,INFO!$Q$9,(((($D144-INFO!$Q$3)/1000)*INFO!$Q$6)+INFO!$Q$9))</f>
        <v>18</v>
      </c>
    </row>
    <row r="145" spans="1:6" x14ac:dyDescent="0.25">
      <c r="A145">
        <v>10257000</v>
      </c>
      <c r="B145" t="s">
        <v>278</v>
      </c>
      <c r="C145" t="s">
        <v>524</v>
      </c>
      <c r="D145" s="1">
        <v>2500</v>
      </c>
      <c r="F145" s="12">
        <f>IF($D145&lt;=INFO!$Q$3,INFO!$Q$9,(((($D145-INFO!$Q$3)/1000)*INFO!$Q$6)+INFO!$Q$9))</f>
        <v>18</v>
      </c>
    </row>
    <row r="146" spans="1:6" x14ac:dyDescent="0.25">
      <c r="A146">
        <v>10282000</v>
      </c>
      <c r="B146" t="s">
        <v>209</v>
      </c>
      <c r="C146" t="s">
        <v>526</v>
      </c>
      <c r="D146" s="1">
        <v>2500</v>
      </c>
      <c r="F146" s="12">
        <f>IF($D146&lt;=INFO!$Q$3,INFO!$Q$9,(((($D146-INFO!$Q$3)/1000)*INFO!$Q$6)+INFO!$Q$9))</f>
        <v>18</v>
      </c>
    </row>
    <row r="147" spans="1:6" x14ac:dyDescent="0.25">
      <c r="A147">
        <v>10312000</v>
      </c>
      <c r="B147" t="s">
        <v>197</v>
      </c>
      <c r="C147" t="s">
        <v>527</v>
      </c>
      <c r="D147" s="1">
        <v>2500</v>
      </c>
      <c r="F147" s="12">
        <f>IF($D147&lt;=INFO!$Q$3,INFO!$Q$9,(((($D147-INFO!$Q$3)/1000)*INFO!$Q$6)+INFO!$Q$9))</f>
        <v>18</v>
      </c>
    </row>
    <row r="148" spans="1:6" x14ac:dyDescent="0.25">
      <c r="A148">
        <v>10358000</v>
      </c>
      <c r="B148" t="s">
        <v>291</v>
      </c>
      <c r="C148" t="s">
        <v>582</v>
      </c>
      <c r="D148" s="1">
        <v>2500</v>
      </c>
      <c r="F148" s="12">
        <f>IF($D148&lt;=INFO!$Q$3,INFO!$Q$9,(((($D148-INFO!$Q$3)/1000)*INFO!$Q$6)+INFO!$Q$9))</f>
        <v>18</v>
      </c>
    </row>
    <row r="149" spans="1:6" x14ac:dyDescent="0.25">
      <c r="A149">
        <v>10007000</v>
      </c>
      <c r="B149" t="s">
        <v>174</v>
      </c>
      <c r="C149" t="s">
        <v>476</v>
      </c>
      <c r="D149" s="1">
        <v>2600</v>
      </c>
      <c r="F149" s="12">
        <f>IF($D149&lt;=INFO!$Q$3,INFO!$Q$9,(((($D149-INFO!$Q$3)/1000)*INFO!$Q$6)+INFO!$Q$9))</f>
        <v>18</v>
      </c>
    </row>
    <row r="150" spans="1:6" x14ac:dyDescent="0.25">
      <c r="A150">
        <v>10185000</v>
      </c>
      <c r="B150" t="s">
        <v>72</v>
      </c>
      <c r="C150" t="s">
        <v>409</v>
      </c>
      <c r="D150" s="1">
        <v>2600</v>
      </c>
      <c r="F150" s="12">
        <f>IF($D150&lt;=INFO!$Q$3,INFO!$Q$9,(((($D150-INFO!$Q$3)/1000)*INFO!$Q$6)+INFO!$Q$9))</f>
        <v>18</v>
      </c>
    </row>
    <row r="151" spans="1:6" x14ac:dyDescent="0.25">
      <c r="A151">
        <v>10018000</v>
      </c>
      <c r="B151" t="s">
        <v>271</v>
      </c>
      <c r="C151" t="s">
        <v>563</v>
      </c>
      <c r="D151" s="1">
        <v>2600</v>
      </c>
      <c r="F151" s="12">
        <f>IF($D151&lt;=INFO!$Q$3,INFO!$Q$9,(((($D151-INFO!$Q$3)/1000)*INFO!$Q$6)+INFO!$Q$9))</f>
        <v>18</v>
      </c>
    </row>
    <row r="152" spans="1:6" x14ac:dyDescent="0.25">
      <c r="A152">
        <v>10064000</v>
      </c>
      <c r="B152" t="s">
        <v>206</v>
      </c>
      <c r="C152" t="s">
        <v>537</v>
      </c>
      <c r="D152" s="1">
        <v>2600</v>
      </c>
      <c r="F152" s="12">
        <f>IF($D152&lt;=INFO!$Q$3,INFO!$Q$9,(((($D152-INFO!$Q$3)/1000)*INFO!$Q$6)+INFO!$Q$9))</f>
        <v>18</v>
      </c>
    </row>
    <row r="153" spans="1:6" x14ac:dyDescent="0.25">
      <c r="A153">
        <v>10162000</v>
      </c>
      <c r="B153" t="s">
        <v>203</v>
      </c>
      <c r="C153" t="s">
        <v>590</v>
      </c>
      <c r="D153" s="1">
        <v>2600</v>
      </c>
      <c r="F153" s="12">
        <f>IF($D153&lt;=INFO!$Q$3,INFO!$Q$9,(((($D153-INFO!$Q$3)/1000)*INFO!$Q$6)+INFO!$Q$9))</f>
        <v>18</v>
      </c>
    </row>
    <row r="154" spans="1:6" x14ac:dyDescent="0.25">
      <c r="A154">
        <v>10182000</v>
      </c>
      <c r="B154" t="s">
        <v>318</v>
      </c>
      <c r="C154" t="s">
        <v>505</v>
      </c>
      <c r="D154" s="1">
        <v>2600</v>
      </c>
      <c r="F154" s="12">
        <f>IF($D154&lt;=INFO!$Q$3,INFO!$Q$9,(((($D154-INFO!$Q$3)/1000)*INFO!$Q$6)+INFO!$Q$9))</f>
        <v>18</v>
      </c>
    </row>
    <row r="155" spans="1:6" x14ac:dyDescent="0.25">
      <c r="A155">
        <v>10210000</v>
      </c>
      <c r="B155" t="s">
        <v>338</v>
      </c>
      <c r="C155" t="s">
        <v>87</v>
      </c>
      <c r="D155" s="1">
        <v>2600</v>
      </c>
      <c r="F155" s="12">
        <f>IF($D155&lt;=INFO!$Q$3,INFO!$Q$9,(((($D155-INFO!$Q$3)/1000)*INFO!$Q$6)+INFO!$Q$9))</f>
        <v>18</v>
      </c>
    </row>
    <row r="156" spans="1:6" x14ac:dyDescent="0.25">
      <c r="A156">
        <v>10265000</v>
      </c>
      <c r="B156" t="s">
        <v>221</v>
      </c>
      <c r="C156" t="s">
        <v>553</v>
      </c>
      <c r="D156" s="1">
        <v>2600</v>
      </c>
      <c r="F156" s="12">
        <f>IF($D156&lt;=INFO!$Q$3,INFO!$Q$9,(((($D156-INFO!$Q$3)/1000)*INFO!$Q$6)+INFO!$Q$9))</f>
        <v>18</v>
      </c>
    </row>
    <row r="157" spans="1:6" x14ac:dyDescent="0.25">
      <c r="A157">
        <v>10335500</v>
      </c>
      <c r="B157" t="s">
        <v>64</v>
      </c>
      <c r="C157" t="s">
        <v>575</v>
      </c>
      <c r="D157" s="1">
        <v>2600</v>
      </c>
      <c r="F157" s="12">
        <f>IF($D157&lt;=INFO!$Q$3,INFO!$Q$9,(((($D157-INFO!$Q$3)/1000)*INFO!$Q$6)+INFO!$Q$9))</f>
        <v>18</v>
      </c>
    </row>
    <row r="158" spans="1:6" x14ac:dyDescent="0.25">
      <c r="A158">
        <v>10010000</v>
      </c>
      <c r="B158" t="s">
        <v>361</v>
      </c>
      <c r="C158" t="s">
        <v>28</v>
      </c>
      <c r="D158" s="1">
        <v>2700</v>
      </c>
      <c r="F158" s="12">
        <f>IF($D158&lt;=INFO!$Q$3,INFO!$Q$9,(((($D158-INFO!$Q$3)/1000)*INFO!$Q$6)+INFO!$Q$9))</f>
        <v>18</v>
      </c>
    </row>
    <row r="159" spans="1:6" x14ac:dyDescent="0.25">
      <c r="A159">
        <v>10051000</v>
      </c>
      <c r="B159" t="s">
        <v>211</v>
      </c>
      <c r="C159" t="s">
        <v>514</v>
      </c>
      <c r="D159" s="1">
        <v>2700</v>
      </c>
      <c r="F159" s="12">
        <f>IF($D159&lt;=INFO!$Q$3,INFO!$Q$9,(((($D159-INFO!$Q$3)/1000)*INFO!$Q$6)+INFO!$Q$9))</f>
        <v>18</v>
      </c>
    </row>
    <row r="160" spans="1:6" x14ac:dyDescent="0.25">
      <c r="A160">
        <v>10108000</v>
      </c>
      <c r="B160" t="s">
        <v>183</v>
      </c>
      <c r="C160" t="s">
        <v>656</v>
      </c>
      <c r="D160" s="1">
        <v>2700</v>
      </c>
      <c r="F160" s="12">
        <f>IF($D160&lt;=INFO!$Q$3,INFO!$Q$9,(((($D160-INFO!$Q$3)/1000)*INFO!$Q$6)+INFO!$Q$9))</f>
        <v>18</v>
      </c>
    </row>
    <row r="161" spans="1:6" x14ac:dyDescent="0.25">
      <c r="A161">
        <v>10115000</v>
      </c>
      <c r="B161" t="s">
        <v>175</v>
      </c>
      <c r="C161" t="s">
        <v>496</v>
      </c>
      <c r="D161" s="1">
        <v>2700</v>
      </c>
      <c r="F161" s="12">
        <f>IF($D161&lt;=INFO!$Q$3,INFO!$Q$9,(((($D161-INFO!$Q$3)/1000)*INFO!$Q$6)+INFO!$Q$9))</f>
        <v>18</v>
      </c>
    </row>
    <row r="162" spans="1:6" x14ac:dyDescent="0.25">
      <c r="A162">
        <v>10157000</v>
      </c>
      <c r="B162" t="s">
        <v>163</v>
      </c>
      <c r="C162" t="s">
        <v>498</v>
      </c>
      <c r="D162" s="1">
        <v>2700</v>
      </c>
      <c r="F162" s="12">
        <f>IF($D162&lt;=INFO!$Q$3,INFO!$Q$9,(((($D162-INFO!$Q$3)/1000)*INFO!$Q$6)+INFO!$Q$9))</f>
        <v>18</v>
      </c>
    </row>
    <row r="163" spans="1:6" x14ac:dyDescent="0.25">
      <c r="A163">
        <v>10170000</v>
      </c>
      <c r="B163" t="s">
        <v>176</v>
      </c>
      <c r="C163" t="s">
        <v>490</v>
      </c>
      <c r="D163" s="1">
        <v>2700</v>
      </c>
      <c r="F163" s="12">
        <f>IF($D163&lt;=INFO!$Q$3,INFO!$Q$9,(((($D163-INFO!$Q$3)/1000)*INFO!$Q$6)+INFO!$Q$9))</f>
        <v>18</v>
      </c>
    </row>
    <row r="164" spans="1:6" x14ac:dyDescent="0.25">
      <c r="A164">
        <v>10224000</v>
      </c>
      <c r="B164" t="s">
        <v>216</v>
      </c>
      <c r="C164" t="s">
        <v>499</v>
      </c>
      <c r="D164" s="1">
        <v>2700</v>
      </c>
      <c r="F164" s="12">
        <f>IF($D164&lt;=INFO!$Q$3,INFO!$Q$9,(((($D164-INFO!$Q$3)/1000)*INFO!$Q$6)+INFO!$Q$9))</f>
        <v>18</v>
      </c>
    </row>
    <row r="165" spans="1:6" x14ac:dyDescent="0.25">
      <c r="A165">
        <v>10313000</v>
      </c>
      <c r="B165" t="s">
        <v>257</v>
      </c>
      <c r="C165" t="s">
        <v>561</v>
      </c>
      <c r="D165" s="1">
        <v>2700</v>
      </c>
      <c r="F165" s="12">
        <f>IF($D165&lt;=INFO!$Q$3,INFO!$Q$9,(((($D165-INFO!$Q$3)/1000)*INFO!$Q$6)+INFO!$Q$9))</f>
        <v>18</v>
      </c>
    </row>
    <row r="166" spans="1:6" x14ac:dyDescent="0.25">
      <c r="A166">
        <v>10186000</v>
      </c>
      <c r="B166" t="s">
        <v>204</v>
      </c>
      <c r="C166" t="s">
        <v>509</v>
      </c>
      <c r="D166" s="1">
        <v>2800</v>
      </c>
      <c r="F166" s="12">
        <f>IF($D166&lt;=INFO!$Q$3,INFO!$Q$9,(((($D166-INFO!$Q$3)/1000)*INFO!$Q$6)+INFO!$Q$9))</f>
        <v>18</v>
      </c>
    </row>
    <row r="167" spans="1:6" x14ac:dyDescent="0.25">
      <c r="A167">
        <v>10192000</v>
      </c>
      <c r="B167" t="s">
        <v>215</v>
      </c>
      <c r="C167" t="s">
        <v>444</v>
      </c>
      <c r="D167" s="1">
        <v>2800</v>
      </c>
      <c r="F167" s="12">
        <f>IF($D167&lt;=INFO!$Q$3,INFO!$Q$9,(((($D167-INFO!$Q$3)/1000)*INFO!$Q$6)+INFO!$Q$9))</f>
        <v>18</v>
      </c>
    </row>
    <row r="168" spans="1:6" x14ac:dyDescent="0.25">
      <c r="A168">
        <v>10244000</v>
      </c>
      <c r="B168" t="s">
        <v>189</v>
      </c>
      <c r="C168" t="s">
        <v>523</v>
      </c>
      <c r="D168" s="1">
        <v>2800</v>
      </c>
      <c r="F168" s="12">
        <f>IF($D168&lt;=INFO!$Q$3,INFO!$Q$9,(((($D168-INFO!$Q$3)/1000)*INFO!$Q$6)+INFO!$Q$9))</f>
        <v>18</v>
      </c>
    </row>
    <row r="169" spans="1:6" x14ac:dyDescent="0.25">
      <c r="A169">
        <v>10030500</v>
      </c>
      <c r="B169" t="s">
        <v>337</v>
      </c>
      <c r="C169" t="s">
        <v>381</v>
      </c>
      <c r="D169" s="1">
        <v>2900</v>
      </c>
      <c r="F169" s="12">
        <f>IF($D169&lt;=INFO!$Q$3,INFO!$Q$9,(((($D169-INFO!$Q$3)/1000)*INFO!$Q$6)+INFO!$Q$9))</f>
        <v>18</v>
      </c>
    </row>
    <row r="170" spans="1:6" x14ac:dyDescent="0.25">
      <c r="A170">
        <v>10337000</v>
      </c>
      <c r="B170" t="s">
        <v>349</v>
      </c>
      <c r="C170" t="s">
        <v>576</v>
      </c>
      <c r="D170" s="1">
        <v>2900</v>
      </c>
      <c r="F170" s="12">
        <f>IF($D170&lt;=INFO!$Q$3,INFO!$Q$9,(((($D170-INFO!$Q$3)/1000)*INFO!$Q$6)+INFO!$Q$9))</f>
        <v>18</v>
      </c>
    </row>
    <row r="171" spans="1:6" x14ac:dyDescent="0.25">
      <c r="A171">
        <v>10048000</v>
      </c>
      <c r="B171" t="s">
        <v>144</v>
      </c>
      <c r="C171" t="s">
        <v>471</v>
      </c>
      <c r="D171" s="1">
        <v>3000</v>
      </c>
      <c r="F171" s="12">
        <f>IF($D171&lt;=INFO!$Q$3,INFO!$Q$9,(((($D171-INFO!$Q$3)/1000)*INFO!$Q$6)+INFO!$Q$9))</f>
        <v>18</v>
      </c>
    </row>
    <row r="172" spans="1:6" x14ac:dyDescent="0.25">
      <c r="A172">
        <v>10073000</v>
      </c>
      <c r="B172" t="s">
        <v>239</v>
      </c>
      <c r="C172" t="s">
        <v>529</v>
      </c>
      <c r="D172" s="1">
        <v>3000</v>
      </c>
      <c r="F172" s="12">
        <f>IF($D172&lt;=INFO!$Q$3,INFO!$Q$9,(((($D172-INFO!$Q$3)/1000)*INFO!$Q$6)+INFO!$Q$9))</f>
        <v>18</v>
      </c>
    </row>
    <row r="173" spans="1:6" x14ac:dyDescent="0.25">
      <c r="A173">
        <v>10124000</v>
      </c>
      <c r="B173" t="s">
        <v>201</v>
      </c>
      <c r="C173" t="s">
        <v>534</v>
      </c>
      <c r="D173" s="1">
        <v>3000</v>
      </c>
      <c r="F173" s="12">
        <f>IF($D173&lt;=INFO!$Q$3,INFO!$Q$9,(((($D173-INFO!$Q$3)/1000)*INFO!$Q$6)+INFO!$Q$9))</f>
        <v>18</v>
      </c>
    </row>
    <row r="174" spans="1:6" x14ac:dyDescent="0.25">
      <c r="A174">
        <v>10150000</v>
      </c>
      <c r="B174" t="s">
        <v>161</v>
      </c>
      <c r="C174" t="s">
        <v>474</v>
      </c>
      <c r="D174" s="1">
        <v>3000</v>
      </c>
      <c r="F174" s="12">
        <f>IF($D174&lt;=INFO!$Q$3,INFO!$Q$9,(((($D174-INFO!$Q$3)/1000)*INFO!$Q$6)+INFO!$Q$9))</f>
        <v>18</v>
      </c>
    </row>
    <row r="175" spans="1:6" x14ac:dyDescent="0.25">
      <c r="A175">
        <v>10160000</v>
      </c>
      <c r="B175" t="s">
        <v>236</v>
      </c>
      <c r="C175" t="s">
        <v>589</v>
      </c>
      <c r="D175" s="1">
        <v>3000</v>
      </c>
      <c r="F175" s="12">
        <f>IF($D175&lt;=INFO!$Q$3,INFO!$Q$9,(((($D175-INFO!$Q$3)/1000)*INFO!$Q$6)+INFO!$Q$9))</f>
        <v>18</v>
      </c>
    </row>
    <row r="176" spans="1:6" x14ac:dyDescent="0.25">
      <c r="A176">
        <v>10213000</v>
      </c>
      <c r="B176" t="s">
        <v>256</v>
      </c>
      <c r="C176" t="s">
        <v>647</v>
      </c>
      <c r="D176" s="1">
        <v>3000</v>
      </c>
      <c r="F176" s="12">
        <f>IF($D176&lt;=INFO!$Q$3,INFO!$Q$9,(((($D176-INFO!$Q$3)/1000)*INFO!$Q$6)+INFO!$Q$9))</f>
        <v>18</v>
      </c>
    </row>
    <row r="177" spans="1:6" x14ac:dyDescent="0.25">
      <c r="A177">
        <v>10233000</v>
      </c>
      <c r="B177" t="s">
        <v>303</v>
      </c>
      <c r="C177" t="s">
        <v>585</v>
      </c>
      <c r="D177" s="1">
        <v>3000</v>
      </c>
      <c r="F177" s="12">
        <f>IF($D177&lt;=INFO!$Q$3,INFO!$Q$9,(((($D177-INFO!$Q$3)/1000)*INFO!$Q$6)+INFO!$Q$9))</f>
        <v>18</v>
      </c>
    </row>
    <row r="178" spans="1:6" x14ac:dyDescent="0.25">
      <c r="A178">
        <v>10251000</v>
      </c>
      <c r="B178" t="s">
        <v>242</v>
      </c>
      <c r="C178" t="s">
        <v>580</v>
      </c>
      <c r="D178" s="1">
        <v>3000</v>
      </c>
      <c r="F178" s="12">
        <f>IF($D178&lt;=INFO!$Q$3,INFO!$Q$9,(((($D178-INFO!$Q$3)/1000)*INFO!$Q$6)+INFO!$Q$9))</f>
        <v>18</v>
      </c>
    </row>
    <row r="179" spans="1:6" x14ac:dyDescent="0.25">
      <c r="A179">
        <v>10122000</v>
      </c>
      <c r="B179" t="s">
        <v>255</v>
      </c>
      <c r="C179" t="s">
        <v>533</v>
      </c>
      <c r="D179" s="1">
        <v>3100</v>
      </c>
      <c r="F179" s="12">
        <f>IF($D179&lt;=INFO!$Q$3,INFO!$Q$9,(((($D179-INFO!$Q$3)/1000)*INFO!$Q$6)+INFO!$Q$9))</f>
        <v>18.3</v>
      </c>
    </row>
    <row r="180" spans="1:6" x14ac:dyDescent="0.25">
      <c r="A180">
        <v>10152000</v>
      </c>
      <c r="B180" t="s">
        <v>311</v>
      </c>
      <c r="C180" t="s">
        <v>612</v>
      </c>
      <c r="D180" s="1">
        <v>3100</v>
      </c>
      <c r="F180" s="12">
        <f>IF($D180&lt;=INFO!$Q$3,INFO!$Q$9,(((($D180-INFO!$Q$3)/1000)*INFO!$Q$6)+INFO!$Q$9))</f>
        <v>18.3</v>
      </c>
    </row>
    <row r="181" spans="1:6" x14ac:dyDescent="0.25">
      <c r="A181">
        <v>10221000</v>
      </c>
      <c r="B181" t="s">
        <v>353</v>
      </c>
      <c r="C181" t="s">
        <v>628</v>
      </c>
      <c r="D181" s="1">
        <v>3100</v>
      </c>
      <c r="F181" s="12">
        <f>IF($D181&lt;=INFO!$Q$3,INFO!$Q$9,(((($D181-INFO!$Q$3)/1000)*INFO!$Q$6)+INFO!$Q$9))</f>
        <v>18.3</v>
      </c>
    </row>
    <row r="182" spans="1:6" x14ac:dyDescent="0.25">
      <c r="A182">
        <v>10227000</v>
      </c>
      <c r="B182" t="s">
        <v>266</v>
      </c>
      <c r="C182" t="s">
        <v>579</v>
      </c>
      <c r="D182" s="1">
        <v>3100</v>
      </c>
      <c r="F182" s="12">
        <f>IF($D182&lt;=INFO!$Q$3,INFO!$Q$9,(((($D182-INFO!$Q$3)/1000)*INFO!$Q$6)+INFO!$Q$9))</f>
        <v>18.3</v>
      </c>
    </row>
    <row r="183" spans="1:6" x14ac:dyDescent="0.25">
      <c r="A183">
        <v>10245000</v>
      </c>
      <c r="B183" t="s">
        <v>241</v>
      </c>
      <c r="C183" t="s">
        <v>574</v>
      </c>
      <c r="D183" s="1">
        <v>3100</v>
      </c>
      <c r="F183" s="12">
        <f>IF($D183&lt;=INFO!$Q$3,INFO!$Q$9,(((($D183-INFO!$Q$3)/1000)*INFO!$Q$6)+INFO!$Q$9))</f>
        <v>18.3</v>
      </c>
    </row>
    <row r="184" spans="1:6" x14ac:dyDescent="0.25">
      <c r="A184">
        <v>10264000</v>
      </c>
      <c r="B184" t="s">
        <v>336</v>
      </c>
      <c r="C184" t="s">
        <v>411</v>
      </c>
      <c r="D184" s="1">
        <v>3100</v>
      </c>
      <c r="F184" s="12">
        <f>IF($D184&lt;=INFO!$Q$3,INFO!$Q$9,(((($D184-INFO!$Q$3)/1000)*INFO!$Q$6)+INFO!$Q$9))</f>
        <v>18.3</v>
      </c>
    </row>
    <row r="185" spans="1:6" x14ac:dyDescent="0.25">
      <c r="A185">
        <v>10281000</v>
      </c>
      <c r="B185" t="s">
        <v>190</v>
      </c>
      <c r="C185" t="s">
        <v>525</v>
      </c>
      <c r="D185" s="1">
        <v>3100</v>
      </c>
      <c r="F185" s="12">
        <f>IF($D185&lt;=INFO!$Q$3,INFO!$Q$9,(((($D185-INFO!$Q$3)/1000)*INFO!$Q$6)+INFO!$Q$9))</f>
        <v>18.3</v>
      </c>
    </row>
    <row r="186" spans="1:6" x14ac:dyDescent="0.25">
      <c r="A186">
        <v>10292000</v>
      </c>
      <c r="B186" t="s">
        <v>244</v>
      </c>
      <c r="C186" t="s">
        <v>566</v>
      </c>
      <c r="D186" s="1">
        <v>3100</v>
      </c>
      <c r="F186" s="12">
        <f>IF($D186&lt;=INFO!$Q$3,INFO!$Q$9,(((($D186-INFO!$Q$3)/1000)*INFO!$Q$6)+INFO!$Q$9))</f>
        <v>18.3</v>
      </c>
    </row>
    <row r="187" spans="1:6" x14ac:dyDescent="0.25">
      <c r="A187">
        <v>10297000</v>
      </c>
      <c r="B187" t="s">
        <v>210</v>
      </c>
      <c r="C187" t="s">
        <v>567</v>
      </c>
      <c r="D187" s="1">
        <v>3100</v>
      </c>
      <c r="F187" s="12">
        <f>IF($D187&lt;=INFO!$Q$3,INFO!$Q$9,(((($D187-INFO!$Q$3)/1000)*INFO!$Q$6)+INFO!$Q$9))</f>
        <v>18.3</v>
      </c>
    </row>
    <row r="188" spans="1:6" x14ac:dyDescent="0.25">
      <c r="A188">
        <v>10055000</v>
      </c>
      <c r="B188" t="s">
        <v>74</v>
      </c>
      <c r="C188" t="s">
        <v>13</v>
      </c>
      <c r="D188" s="1">
        <v>3200</v>
      </c>
      <c r="F188" s="12">
        <f>IF($D188&lt;=INFO!$Q$3,INFO!$Q$9,(((($D188-INFO!$Q$3)/1000)*INFO!$Q$6)+INFO!$Q$9))</f>
        <v>18.600000000000001</v>
      </c>
    </row>
    <row r="189" spans="1:6" x14ac:dyDescent="0.25">
      <c r="A189">
        <v>10105000</v>
      </c>
      <c r="B189" t="s">
        <v>299</v>
      </c>
      <c r="C189" t="s">
        <v>531</v>
      </c>
      <c r="D189" s="1">
        <v>3200</v>
      </c>
      <c r="F189" s="12">
        <f>IF($D189&lt;=INFO!$Q$3,INFO!$Q$9,(((($D189-INFO!$Q$3)/1000)*INFO!$Q$6)+INFO!$Q$9))</f>
        <v>18.600000000000001</v>
      </c>
    </row>
    <row r="190" spans="1:6" x14ac:dyDescent="0.25">
      <c r="A190">
        <v>10158500</v>
      </c>
      <c r="B190" t="s">
        <v>247</v>
      </c>
      <c r="C190" t="s">
        <v>619</v>
      </c>
      <c r="D190" s="1">
        <v>3200</v>
      </c>
      <c r="F190" s="12">
        <f>IF($D190&lt;=INFO!$Q$3,INFO!$Q$9,(((($D190-INFO!$Q$3)/1000)*INFO!$Q$6)+INFO!$Q$9))</f>
        <v>18.600000000000001</v>
      </c>
    </row>
    <row r="191" spans="1:6" x14ac:dyDescent="0.25">
      <c r="A191">
        <v>10201000</v>
      </c>
      <c r="B191" t="s">
        <v>274</v>
      </c>
      <c r="C191" t="s">
        <v>572</v>
      </c>
      <c r="D191" s="1">
        <v>3200</v>
      </c>
      <c r="F191" s="12">
        <f>IF($D191&lt;=INFO!$Q$3,INFO!$Q$9,(((($D191-INFO!$Q$3)/1000)*INFO!$Q$6)+INFO!$Q$9))</f>
        <v>18.600000000000001</v>
      </c>
    </row>
    <row r="192" spans="1:6" x14ac:dyDescent="0.25">
      <c r="A192">
        <v>10236000</v>
      </c>
      <c r="B192" t="s">
        <v>177</v>
      </c>
      <c r="C192" t="s">
        <v>518</v>
      </c>
      <c r="D192" s="1">
        <v>3200</v>
      </c>
      <c r="F192" s="12">
        <f>IF($D192&lt;=INFO!$Q$3,INFO!$Q$9,(((($D192-INFO!$Q$3)/1000)*INFO!$Q$6)+INFO!$Q$9))</f>
        <v>18.600000000000001</v>
      </c>
    </row>
    <row r="193" spans="1:6" x14ac:dyDescent="0.25">
      <c r="A193">
        <v>10241000</v>
      </c>
      <c r="B193" t="s">
        <v>220</v>
      </c>
      <c r="C193" t="s">
        <v>547</v>
      </c>
      <c r="D193" s="1">
        <v>3200</v>
      </c>
      <c r="F193" s="12">
        <f>IF($D193&lt;=INFO!$Q$3,INFO!$Q$9,(((($D193-INFO!$Q$3)/1000)*INFO!$Q$6)+INFO!$Q$9))</f>
        <v>18.600000000000001</v>
      </c>
    </row>
    <row r="194" spans="1:6" x14ac:dyDescent="0.25">
      <c r="A194">
        <v>10322000</v>
      </c>
      <c r="B194" t="s">
        <v>304</v>
      </c>
      <c r="C194" t="s">
        <v>569</v>
      </c>
      <c r="D194" s="1">
        <v>3200</v>
      </c>
      <c r="F194" s="12">
        <f>IF($D194&lt;=INFO!$Q$3,INFO!$Q$9,(((($D194-INFO!$Q$3)/1000)*INFO!$Q$6)+INFO!$Q$9))</f>
        <v>18.600000000000001</v>
      </c>
    </row>
    <row r="195" spans="1:6" x14ac:dyDescent="0.25">
      <c r="A195">
        <v>10077000</v>
      </c>
      <c r="B195" t="s">
        <v>224</v>
      </c>
      <c r="C195" t="s">
        <v>225</v>
      </c>
      <c r="D195" s="1">
        <v>3300</v>
      </c>
      <c r="F195" s="12">
        <f>IF($D195&lt;=INFO!$Q$3,INFO!$Q$9,(((($D195-INFO!$Q$3)/1000)*INFO!$Q$6)+INFO!$Q$9))</f>
        <v>18.899999999999999</v>
      </c>
    </row>
    <row r="196" spans="1:6" x14ac:dyDescent="0.25">
      <c r="A196">
        <v>10078000</v>
      </c>
      <c r="B196" t="s">
        <v>260</v>
      </c>
      <c r="C196" t="s">
        <v>577</v>
      </c>
      <c r="D196" s="1">
        <v>3300</v>
      </c>
      <c r="F196" s="12">
        <f>IF($D196&lt;=INFO!$Q$3,INFO!$Q$9,(((($D196-INFO!$Q$3)/1000)*INFO!$Q$6)+INFO!$Q$9))</f>
        <v>18.899999999999999</v>
      </c>
    </row>
    <row r="197" spans="1:6" x14ac:dyDescent="0.25">
      <c r="A197">
        <v>10325000</v>
      </c>
      <c r="B197" t="s">
        <v>228</v>
      </c>
      <c r="C197" t="s">
        <v>542</v>
      </c>
      <c r="D197" s="1">
        <v>3300</v>
      </c>
      <c r="F197" s="12">
        <f>IF($D197&lt;=INFO!$Q$3,INFO!$Q$9,(((($D197-INFO!$Q$3)/1000)*INFO!$Q$6)+INFO!$Q$9))</f>
        <v>18.899999999999999</v>
      </c>
    </row>
    <row r="198" spans="1:6" x14ac:dyDescent="0.25">
      <c r="A198">
        <v>10356001</v>
      </c>
      <c r="B198" t="s">
        <v>230</v>
      </c>
      <c r="C198" t="s">
        <v>528</v>
      </c>
      <c r="D198" s="1">
        <v>3400</v>
      </c>
      <c r="F198" s="12">
        <f>IF($D198&lt;=INFO!$Q$3,INFO!$Q$9,(((($D198-INFO!$Q$3)/1000)*INFO!$Q$6)+INFO!$Q$9))</f>
        <v>19.2</v>
      </c>
    </row>
    <row r="199" spans="1:6" x14ac:dyDescent="0.25">
      <c r="A199">
        <v>10054000</v>
      </c>
      <c r="B199" t="s">
        <v>246</v>
      </c>
      <c r="C199" t="s">
        <v>544</v>
      </c>
      <c r="D199" s="1">
        <v>3400</v>
      </c>
      <c r="F199" s="12">
        <f>IF($D199&lt;=INFO!$Q$3,INFO!$Q$9,(((($D199-INFO!$Q$3)/1000)*INFO!$Q$6)+INFO!$Q$9))</f>
        <v>19.2</v>
      </c>
    </row>
    <row r="200" spans="1:6" x14ac:dyDescent="0.25">
      <c r="A200">
        <v>10211000</v>
      </c>
      <c r="B200" t="s">
        <v>265</v>
      </c>
      <c r="C200" t="s">
        <v>573</v>
      </c>
      <c r="D200" s="1">
        <v>3400</v>
      </c>
      <c r="F200" s="12">
        <f>IF($D200&lt;=INFO!$Q$3,INFO!$Q$9,(((($D200-INFO!$Q$3)/1000)*INFO!$Q$6)+INFO!$Q$9))</f>
        <v>19.2</v>
      </c>
    </row>
    <row r="201" spans="1:6" x14ac:dyDescent="0.25">
      <c r="A201">
        <v>10259000</v>
      </c>
      <c r="B201" t="s">
        <v>319</v>
      </c>
      <c r="C201" t="s">
        <v>581</v>
      </c>
      <c r="D201" s="1">
        <v>3400</v>
      </c>
      <c r="F201" s="12">
        <f>IF($D201&lt;=INFO!$Q$3,INFO!$Q$9,(((($D201-INFO!$Q$3)/1000)*INFO!$Q$6)+INFO!$Q$9))</f>
        <v>19.2</v>
      </c>
    </row>
    <row r="202" spans="1:6" x14ac:dyDescent="0.25">
      <c r="A202">
        <v>10294500</v>
      </c>
      <c r="B202" t="s">
        <v>320</v>
      </c>
      <c r="C202" t="s">
        <v>614</v>
      </c>
      <c r="D202" s="1">
        <v>3400</v>
      </c>
      <c r="F202" s="12">
        <f>IF($D202&lt;=INFO!$Q$3,INFO!$Q$9,(((($D202-INFO!$Q$3)/1000)*INFO!$Q$6)+INFO!$Q$9))</f>
        <v>19.2</v>
      </c>
    </row>
    <row r="203" spans="1:6" x14ac:dyDescent="0.25">
      <c r="A203">
        <v>10295000</v>
      </c>
      <c r="B203" t="s">
        <v>301</v>
      </c>
      <c r="C203" t="s">
        <v>555</v>
      </c>
      <c r="D203" s="1">
        <v>3400</v>
      </c>
      <c r="F203" s="12">
        <f>IF($D203&lt;=INFO!$Q$3,INFO!$Q$9,(((($D203-INFO!$Q$3)/1000)*INFO!$Q$6)+INFO!$Q$9))</f>
        <v>19.2</v>
      </c>
    </row>
    <row r="204" spans="1:6" x14ac:dyDescent="0.25">
      <c r="A204">
        <v>10340000</v>
      </c>
      <c r="B204" t="s">
        <v>229</v>
      </c>
      <c r="C204" t="s">
        <v>594</v>
      </c>
      <c r="D204" s="1">
        <v>3400</v>
      </c>
      <c r="F204" s="12">
        <f>IF($D204&lt;=INFO!$Q$3,INFO!$Q$9,(((($D204-INFO!$Q$3)/1000)*INFO!$Q$6)+INFO!$Q$9))</f>
        <v>19.2</v>
      </c>
    </row>
    <row r="205" spans="1:6" x14ac:dyDescent="0.25">
      <c r="A205">
        <v>10347000</v>
      </c>
      <c r="B205" t="s">
        <v>229</v>
      </c>
      <c r="C205" t="s">
        <v>562</v>
      </c>
      <c r="D205" s="1">
        <v>3400</v>
      </c>
      <c r="F205" s="12">
        <f>IF($D205&lt;=INFO!$Q$3,INFO!$Q$9,(((($D205-INFO!$Q$3)/1000)*INFO!$Q$6)+INFO!$Q$9))</f>
        <v>19.2</v>
      </c>
    </row>
    <row r="206" spans="1:6" x14ac:dyDescent="0.25">
      <c r="A206">
        <v>10359000</v>
      </c>
      <c r="B206" t="s">
        <v>232</v>
      </c>
      <c r="C206" t="s">
        <v>512</v>
      </c>
      <c r="D206" s="1">
        <v>3400</v>
      </c>
      <c r="F206" s="12">
        <f>IF($D206&lt;=INFO!$Q$3,INFO!$Q$9,(((($D206-INFO!$Q$3)/1000)*INFO!$Q$6)+INFO!$Q$9))</f>
        <v>19.2</v>
      </c>
    </row>
    <row r="207" spans="1:6" x14ac:dyDescent="0.25">
      <c r="A207">
        <v>10012000</v>
      </c>
      <c r="B207" t="s">
        <v>187</v>
      </c>
      <c r="C207" t="s">
        <v>494</v>
      </c>
      <c r="D207" s="1">
        <v>3500</v>
      </c>
      <c r="F207" s="12">
        <f>IF($D207&lt;=INFO!$Q$3,INFO!$Q$9,(((($D207-INFO!$Q$3)/1000)*INFO!$Q$6)+INFO!$Q$9))</f>
        <v>19.5</v>
      </c>
    </row>
    <row r="208" spans="1:6" x14ac:dyDescent="0.25">
      <c r="A208">
        <v>10040000</v>
      </c>
      <c r="B208" t="s">
        <v>254</v>
      </c>
      <c r="C208" t="s">
        <v>556</v>
      </c>
      <c r="D208" s="1">
        <v>3500</v>
      </c>
      <c r="F208" s="12">
        <f>IF($D208&lt;=INFO!$Q$3,INFO!$Q$9,(((($D208-INFO!$Q$3)/1000)*INFO!$Q$6)+INFO!$Q$9))</f>
        <v>19.5</v>
      </c>
    </row>
    <row r="209" spans="1:6" x14ac:dyDescent="0.25">
      <c r="A209">
        <v>10066000</v>
      </c>
      <c r="B209" t="s">
        <v>218</v>
      </c>
      <c r="C209" t="s">
        <v>538</v>
      </c>
      <c r="D209" s="1">
        <v>3500</v>
      </c>
      <c r="F209" s="12">
        <f>IF($D209&lt;=INFO!$Q$3,INFO!$Q$9,(((($D209-INFO!$Q$3)/1000)*INFO!$Q$6)+INFO!$Q$9))</f>
        <v>19.5</v>
      </c>
    </row>
    <row r="210" spans="1:6" x14ac:dyDescent="0.25">
      <c r="A210">
        <v>10067000</v>
      </c>
      <c r="B210" t="s">
        <v>212</v>
      </c>
      <c r="C210" t="s">
        <v>495</v>
      </c>
      <c r="D210" s="1">
        <v>3500</v>
      </c>
      <c r="F210" s="12">
        <f>IF($D210&lt;=INFO!$Q$3,INFO!$Q$9,(((($D210-INFO!$Q$3)/1000)*INFO!$Q$6)+INFO!$Q$9))</f>
        <v>19.5</v>
      </c>
    </row>
    <row r="211" spans="1:6" x14ac:dyDescent="0.25">
      <c r="A211">
        <v>10110000</v>
      </c>
      <c r="B211" t="s">
        <v>247</v>
      </c>
      <c r="C211" t="s">
        <v>578</v>
      </c>
      <c r="D211" s="1">
        <v>3500</v>
      </c>
      <c r="F211" s="12">
        <f>IF($D211&lt;=INFO!$Q$3,INFO!$Q$9,(((($D211-INFO!$Q$3)/1000)*INFO!$Q$6)+INFO!$Q$9))</f>
        <v>19.5</v>
      </c>
    </row>
    <row r="212" spans="1:6" x14ac:dyDescent="0.25">
      <c r="A212">
        <v>10261500</v>
      </c>
      <c r="B212" t="s">
        <v>208</v>
      </c>
      <c r="C212" t="s">
        <v>551</v>
      </c>
      <c r="D212" s="1">
        <v>3500</v>
      </c>
      <c r="F212" s="12">
        <f>IF($D212&lt;=INFO!$Q$3,INFO!$Q$9,(((($D212-INFO!$Q$3)/1000)*INFO!$Q$6)+INFO!$Q$9))</f>
        <v>19.5</v>
      </c>
    </row>
    <row r="213" spans="1:6" x14ac:dyDescent="0.25">
      <c r="A213">
        <v>10268000</v>
      </c>
      <c r="B213" t="s">
        <v>267</v>
      </c>
      <c r="C213" t="s">
        <v>595</v>
      </c>
      <c r="D213" s="1">
        <v>3500</v>
      </c>
      <c r="F213" s="12">
        <f>IF($D213&lt;=INFO!$Q$3,INFO!$Q$9,(((($D213-INFO!$Q$3)/1000)*INFO!$Q$6)+INFO!$Q$9))</f>
        <v>19.5</v>
      </c>
    </row>
    <row r="214" spans="1:6" x14ac:dyDescent="0.25">
      <c r="A214">
        <v>10274000</v>
      </c>
      <c r="B214" t="s">
        <v>295</v>
      </c>
      <c r="C214" t="s">
        <v>611</v>
      </c>
      <c r="D214" s="1">
        <v>3500</v>
      </c>
      <c r="F214" s="12">
        <f>IF($D214&lt;=INFO!$Q$3,INFO!$Q$9,(((($D214-INFO!$Q$3)/1000)*INFO!$Q$6)+INFO!$Q$9))</f>
        <v>19.5</v>
      </c>
    </row>
    <row r="215" spans="1:6" x14ac:dyDescent="0.25">
      <c r="A215">
        <v>10276000</v>
      </c>
      <c r="B215" t="s">
        <v>243</v>
      </c>
      <c r="C215" t="s">
        <v>565</v>
      </c>
      <c r="D215" s="1">
        <v>3500</v>
      </c>
      <c r="F215" s="12">
        <f>IF($D215&lt;=INFO!$Q$3,INFO!$Q$9,(((($D215-INFO!$Q$3)/1000)*INFO!$Q$6)+INFO!$Q$9))</f>
        <v>19.5</v>
      </c>
    </row>
    <row r="216" spans="1:6" x14ac:dyDescent="0.25">
      <c r="A216">
        <v>10316500</v>
      </c>
      <c r="B216" t="s">
        <v>258</v>
      </c>
      <c r="C216" t="s">
        <v>596</v>
      </c>
      <c r="D216" s="1">
        <v>3500</v>
      </c>
      <c r="F216" s="12">
        <f>IF($D216&lt;=INFO!$Q$3,INFO!$Q$9,(((($D216-INFO!$Q$3)/1000)*INFO!$Q$6)+INFO!$Q$9))</f>
        <v>19.5</v>
      </c>
    </row>
    <row r="217" spans="1:6" x14ac:dyDescent="0.25">
      <c r="A217">
        <v>10024000</v>
      </c>
      <c r="B217" t="s">
        <v>6</v>
      </c>
      <c r="C217" t="s">
        <v>7</v>
      </c>
      <c r="D217" s="1">
        <v>3600</v>
      </c>
      <c r="F217" s="12">
        <f>IF($D217&lt;=INFO!$Q$3,INFO!$Q$9,(((($D217-INFO!$Q$3)/1000)*INFO!$Q$6)+INFO!$Q$9))</f>
        <v>19.8</v>
      </c>
    </row>
    <row r="218" spans="1:6" x14ac:dyDescent="0.25">
      <c r="A218">
        <v>10156000</v>
      </c>
      <c r="B218" t="s">
        <v>300</v>
      </c>
      <c r="C218" t="s">
        <v>521</v>
      </c>
      <c r="D218" s="1">
        <v>3600</v>
      </c>
      <c r="F218" s="12">
        <f>IF($D218&lt;=INFO!$Q$3,INFO!$Q$9,(((($D218-INFO!$Q$3)/1000)*INFO!$Q$6)+INFO!$Q$9))</f>
        <v>19.8</v>
      </c>
    </row>
    <row r="219" spans="1:6" x14ac:dyDescent="0.25">
      <c r="A219">
        <v>10199000</v>
      </c>
      <c r="B219" t="s">
        <v>263</v>
      </c>
      <c r="C219" t="s">
        <v>545</v>
      </c>
      <c r="D219" s="1">
        <v>3600</v>
      </c>
      <c r="F219" s="12">
        <f>IF($D219&lt;=INFO!$Q$3,INFO!$Q$9,(((($D219-INFO!$Q$3)/1000)*INFO!$Q$6)+INFO!$Q$9))</f>
        <v>19.8</v>
      </c>
    </row>
    <row r="220" spans="1:6" x14ac:dyDescent="0.25">
      <c r="A220">
        <v>10342000</v>
      </c>
      <c r="B220" t="s">
        <v>269</v>
      </c>
      <c r="C220" t="s">
        <v>548</v>
      </c>
      <c r="D220" s="1">
        <v>3600</v>
      </c>
      <c r="F220" s="12">
        <f>IF($D220&lt;=INFO!$Q$3,INFO!$Q$9,(((($D220-INFO!$Q$3)/1000)*INFO!$Q$6)+INFO!$Q$9))</f>
        <v>19.8</v>
      </c>
    </row>
    <row r="221" spans="1:6" x14ac:dyDescent="0.25">
      <c r="A221">
        <v>10074000</v>
      </c>
      <c r="B221" t="s">
        <v>234</v>
      </c>
      <c r="C221" t="s">
        <v>604</v>
      </c>
      <c r="D221" s="1">
        <v>3700</v>
      </c>
      <c r="F221" s="12">
        <f>IF($D221&lt;=INFO!$Q$3,INFO!$Q$9,(((($D221-INFO!$Q$3)/1000)*INFO!$Q$6)+INFO!$Q$9))</f>
        <v>20.100000000000001</v>
      </c>
    </row>
    <row r="222" spans="1:6" x14ac:dyDescent="0.25">
      <c r="A222">
        <v>10096000</v>
      </c>
      <c r="B222" t="s">
        <v>275</v>
      </c>
      <c r="C222" t="s">
        <v>539</v>
      </c>
      <c r="D222" s="1">
        <v>3700</v>
      </c>
      <c r="F222" s="12">
        <f>IF($D222&lt;=INFO!$Q$3,INFO!$Q$9,(((($D222-INFO!$Q$3)/1000)*INFO!$Q$6)+INFO!$Q$9))</f>
        <v>20.100000000000001</v>
      </c>
    </row>
    <row r="223" spans="1:6" x14ac:dyDescent="0.25">
      <c r="A223">
        <v>10103000</v>
      </c>
      <c r="B223" t="s">
        <v>307</v>
      </c>
      <c r="C223" t="s">
        <v>597</v>
      </c>
      <c r="D223" s="1">
        <v>3700</v>
      </c>
      <c r="F223" s="12">
        <f>IF($D223&lt;=INFO!$Q$3,INFO!$Q$9,(((($D223-INFO!$Q$3)/1000)*INFO!$Q$6)+INFO!$Q$9))</f>
        <v>20.100000000000001</v>
      </c>
    </row>
    <row r="224" spans="1:6" x14ac:dyDescent="0.25">
      <c r="A224">
        <v>10219000</v>
      </c>
      <c r="B224" t="s">
        <v>317</v>
      </c>
      <c r="C224" t="s">
        <v>602</v>
      </c>
      <c r="D224" s="1">
        <v>3700</v>
      </c>
      <c r="F224" s="12">
        <f>IF($D224&lt;=INFO!$Q$3,INFO!$Q$9,(((($D224-INFO!$Q$3)/1000)*INFO!$Q$6)+INFO!$Q$9))</f>
        <v>20.100000000000001</v>
      </c>
    </row>
    <row r="225" spans="1:6" x14ac:dyDescent="0.25">
      <c r="A225">
        <v>10285000</v>
      </c>
      <c r="B225" t="s">
        <v>250</v>
      </c>
      <c r="C225" t="s">
        <v>398</v>
      </c>
      <c r="D225" s="1">
        <v>3700</v>
      </c>
      <c r="F225" s="12">
        <f>IF($D225&lt;=INFO!$Q$3,INFO!$Q$9,(((($D225-INFO!$Q$3)/1000)*INFO!$Q$6)+INFO!$Q$9))</f>
        <v>20.100000000000001</v>
      </c>
    </row>
    <row r="226" spans="1:6" x14ac:dyDescent="0.25">
      <c r="A226">
        <v>10302000</v>
      </c>
      <c r="B226" t="s">
        <v>217</v>
      </c>
      <c r="C226" t="s">
        <v>568</v>
      </c>
      <c r="D226" s="1">
        <v>3700</v>
      </c>
      <c r="F226" s="12">
        <f>IF($D226&lt;=INFO!$Q$3,INFO!$Q$9,(((($D226-INFO!$Q$3)/1000)*INFO!$Q$6)+INFO!$Q$9))</f>
        <v>20.100000000000001</v>
      </c>
    </row>
    <row r="227" spans="1:6" x14ac:dyDescent="0.25">
      <c r="A227">
        <v>10079000</v>
      </c>
      <c r="B227" t="s">
        <v>240</v>
      </c>
      <c r="C227" t="s">
        <v>60</v>
      </c>
      <c r="D227" s="1">
        <v>3800</v>
      </c>
      <c r="F227" s="12">
        <f>IF($D227&lt;=INFO!$Q$3,INFO!$Q$9,(((($D227-INFO!$Q$3)/1000)*INFO!$Q$6)+INFO!$Q$9))</f>
        <v>20.399999999999999</v>
      </c>
    </row>
    <row r="228" spans="1:6" x14ac:dyDescent="0.25">
      <c r="A228">
        <v>10169000</v>
      </c>
      <c r="B228" t="s">
        <v>273</v>
      </c>
      <c r="C228" t="s">
        <v>584</v>
      </c>
      <c r="D228" s="1">
        <v>3800</v>
      </c>
      <c r="F228" s="12">
        <f>IF($D228&lt;=INFO!$Q$3,INFO!$Q$9,(((($D228-INFO!$Q$3)/1000)*INFO!$Q$6)+INFO!$Q$9))</f>
        <v>20.399999999999999</v>
      </c>
    </row>
    <row r="229" spans="1:6" x14ac:dyDescent="0.25">
      <c r="A229">
        <v>10217000</v>
      </c>
      <c r="B229" t="s">
        <v>371</v>
      </c>
      <c r="C229" t="s">
        <v>663</v>
      </c>
      <c r="D229" s="1">
        <v>3800</v>
      </c>
      <c r="F229" s="12">
        <f>IF($D229&lt;=INFO!$Q$3,INFO!$Q$9,(((($D229-INFO!$Q$3)/1000)*INFO!$Q$6)+INFO!$Q$9))</f>
        <v>20.399999999999999</v>
      </c>
    </row>
    <row r="230" spans="1:6" x14ac:dyDescent="0.25">
      <c r="A230">
        <v>10289000</v>
      </c>
      <c r="B230" t="s">
        <v>251</v>
      </c>
      <c r="C230" t="s">
        <v>587</v>
      </c>
      <c r="D230" s="1">
        <v>3800</v>
      </c>
      <c r="F230" s="12">
        <f>IF($D230&lt;=INFO!$Q$3,INFO!$Q$9,(((($D230-INFO!$Q$3)/1000)*INFO!$Q$6)+INFO!$Q$9))</f>
        <v>20.399999999999999</v>
      </c>
    </row>
    <row r="231" spans="1:6" x14ac:dyDescent="0.25">
      <c r="A231">
        <v>10357000</v>
      </c>
      <c r="B231" t="s">
        <v>281</v>
      </c>
      <c r="C231" t="s">
        <v>600</v>
      </c>
      <c r="D231" s="1">
        <v>3800</v>
      </c>
      <c r="F231" s="12">
        <f>IF($D231&lt;=INFO!$Q$3,INFO!$Q$9,(((($D231-INFO!$Q$3)/1000)*INFO!$Q$6)+INFO!$Q$9))</f>
        <v>20.399999999999999</v>
      </c>
    </row>
    <row r="232" spans="1:6" x14ac:dyDescent="0.25">
      <c r="A232">
        <v>10013000</v>
      </c>
      <c r="B232" t="s">
        <v>252</v>
      </c>
      <c r="C232" t="s">
        <v>583</v>
      </c>
      <c r="D232" s="1">
        <v>3900</v>
      </c>
      <c r="F232" s="12">
        <f>IF($D232&lt;=INFO!$Q$3,INFO!$Q$9,(((($D232-INFO!$Q$3)/1000)*INFO!$Q$6)+INFO!$Q$9))</f>
        <v>20.7</v>
      </c>
    </row>
    <row r="233" spans="1:6" x14ac:dyDescent="0.25">
      <c r="A233">
        <v>10047000</v>
      </c>
      <c r="B233" t="s">
        <v>38</v>
      </c>
      <c r="C233" t="s">
        <v>606</v>
      </c>
      <c r="D233" s="1">
        <v>3900</v>
      </c>
      <c r="F233" s="12">
        <f>IF($D233&lt;=INFO!$Q$3,INFO!$Q$9,(((($D233-INFO!$Q$3)/1000)*INFO!$Q$6)+INFO!$Q$9))</f>
        <v>20.7</v>
      </c>
    </row>
    <row r="234" spans="1:6" x14ac:dyDescent="0.25">
      <c r="A234">
        <v>10222000</v>
      </c>
      <c r="B234" t="s">
        <v>196</v>
      </c>
      <c r="C234" t="s">
        <v>517</v>
      </c>
      <c r="D234" s="1">
        <v>3900</v>
      </c>
      <c r="F234" s="12">
        <f>IF($D234&lt;=INFO!$Q$3,INFO!$Q$9,(((($D234-INFO!$Q$3)/1000)*INFO!$Q$6)+INFO!$Q$9))</f>
        <v>20.7</v>
      </c>
    </row>
    <row r="235" spans="1:6" x14ac:dyDescent="0.25">
      <c r="A235">
        <v>10294000</v>
      </c>
      <c r="B235" t="s">
        <v>238</v>
      </c>
      <c r="C235" t="s">
        <v>530</v>
      </c>
      <c r="D235" s="1">
        <v>3900</v>
      </c>
      <c r="F235" s="12">
        <f>IF($D235&lt;=INFO!$Q$3,INFO!$Q$9,(((($D235-INFO!$Q$3)/1000)*INFO!$Q$6)+INFO!$Q$9))</f>
        <v>20.7</v>
      </c>
    </row>
    <row r="236" spans="1:6" x14ac:dyDescent="0.25">
      <c r="A236">
        <v>10005000</v>
      </c>
      <c r="B236" t="s">
        <v>284</v>
      </c>
      <c r="C236" t="s">
        <v>549</v>
      </c>
      <c r="D236" s="1">
        <v>4100</v>
      </c>
      <c r="F236" s="12">
        <f>IF($D236&lt;=INFO!$Q$3,INFO!$Q$9,(((($D236-INFO!$Q$3)/1000)*INFO!$Q$6)+INFO!$Q$9))</f>
        <v>21.3</v>
      </c>
    </row>
    <row r="237" spans="1:6" x14ac:dyDescent="0.25">
      <c r="A237">
        <v>10188000</v>
      </c>
      <c r="B237" t="s">
        <v>121</v>
      </c>
      <c r="C237" t="s">
        <v>516</v>
      </c>
      <c r="D237" s="1">
        <v>4100</v>
      </c>
      <c r="F237" s="12">
        <f>IF($D237&lt;=INFO!$Q$3,INFO!$Q$9,(((($D237-INFO!$Q$3)/1000)*INFO!$Q$6)+INFO!$Q$9))</f>
        <v>21.3</v>
      </c>
    </row>
    <row r="238" spans="1:6" x14ac:dyDescent="0.25">
      <c r="A238">
        <v>10230000</v>
      </c>
      <c r="B238" t="s">
        <v>302</v>
      </c>
      <c r="C238" t="s">
        <v>630</v>
      </c>
      <c r="D238" s="1">
        <v>4100</v>
      </c>
      <c r="F238" s="12">
        <f>IF($D238&lt;=INFO!$Q$3,INFO!$Q$9,(((($D238-INFO!$Q$3)/1000)*INFO!$Q$6)+INFO!$Q$9))</f>
        <v>21.3</v>
      </c>
    </row>
    <row r="239" spans="1:6" x14ac:dyDescent="0.25">
      <c r="A239">
        <v>10315000</v>
      </c>
      <c r="B239" t="s">
        <v>292</v>
      </c>
      <c r="C239" t="s">
        <v>637</v>
      </c>
      <c r="D239" s="1">
        <v>4100</v>
      </c>
      <c r="F239" s="12">
        <f>IF($D239&lt;=INFO!$Q$3,INFO!$Q$9,(((($D239-INFO!$Q$3)/1000)*INFO!$Q$6)+INFO!$Q$9))</f>
        <v>21.3</v>
      </c>
    </row>
    <row r="240" spans="1:6" x14ac:dyDescent="0.25">
      <c r="A240">
        <v>10329000</v>
      </c>
      <c r="B240" t="s">
        <v>268</v>
      </c>
      <c r="C240" t="s">
        <v>599</v>
      </c>
      <c r="D240" s="1">
        <v>4100</v>
      </c>
      <c r="F240" s="12">
        <f>IF($D240&lt;=INFO!$Q$3,INFO!$Q$9,(((($D240-INFO!$Q$3)/1000)*INFO!$Q$6)+INFO!$Q$9))</f>
        <v>21.3</v>
      </c>
    </row>
    <row r="241" spans="1:6" x14ac:dyDescent="0.25">
      <c r="A241">
        <v>10346000</v>
      </c>
      <c r="B241" t="s">
        <v>293</v>
      </c>
      <c r="C241" t="s">
        <v>621</v>
      </c>
      <c r="D241" s="1">
        <v>4100</v>
      </c>
      <c r="F241" s="12">
        <f>IF($D241&lt;=INFO!$Q$3,INFO!$Q$9,(((($D241-INFO!$Q$3)/1000)*INFO!$Q$6)+INFO!$Q$9))</f>
        <v>21.3</v>
      </c>
    </row>
    <row r="242" spans="1:6" x14ac:dyDescent="0.25">
      <c r="A242">
        <v>10038000</v>
      </c>
      <c r="B242" t="s">
        <v>310</v>
      </c>
      <c r="C242" t="s">
        <v>536</v>
      </c>
      <c r="D242" s="1">
        <v>4200</v>
      </c>
      <c r="F242" s="12">
        <f>IF($D242&lt;=INFO!$Q$3,INFO!$Q$9,(((($D242-INFO!$Q$3)/1000)*INFO!$Q$6)+INFO!$Q$9))</f>
        <v>21.6</v>
      </c>
    </row>
    <row r="243" spans="1:6" x14ac:dyDescent="0.25">
      <c r="A243">
        <v>10158000</v>
      </c>
      <c r="B243" t="s">
        <v>366</v>
      </c>
      <c r="C243" t="s">
        <v>665</v>
      </c>
      <c r="D243" s="1">
        <v>4200</v>
      </c>
      <c r="F243" s="12">
        <f>IF($D243&lt;=INFO!$Q$3,INFO!$Q$9,(((($D243-INFO!$Q$3)/1000)*INFO!$Q$6)+INFO!$Q$9))</f>
        <v>21.6</v>
      </c>
    </row>
    <row r="244" spans="1:6" x14ac:dyDescent="0.25">
      <c r="A244">
        <v>10198000</v>
      </c>
      <c r="B244" t="s">
        <v>55</v>
      </c>
      <c r="C244" t="s">
        <v>640</v>
      </c>
      <c r="D244" s="1">
        <v>4200</v>
      </c>
      <c r="F244" s="12">
        <f>IF($D244&lt;=INFO!$Q$3,INFO!$Q$9,(((($D244-INFO!$Q$3)/1000)*INFO!$Q$6)+INFO!$Q$9))</f>
        <v>21.6</v>
      </c>
    </row>
    <row r="245" spans="1:6" x14ac:dyDescent="0.25">
      <c r="A245">
        <v>10287000</v>
      </c>
      <c r="B245" t="s">
        <v>237</v>
      </c>
      <c r="C245" t="s">
        <v>554</v>
      </c>
      <c r="D245" s="1">
        <v>4200</v>
      </c>
      <c r="F245" s="12">
        <f>IF($D245&lt;=INFO!$Q$3,INFO!$Q$9,(((($D245-INFO!$Q$3)/1000)*INFO!$Q$6)+INFO!$Q$9))</f>
        <v>21.6</v>
      </c>
    </row>
    <row r="246" spans="1:6" x14ac:dyDescent="0.25">
      <c r="A246">
        <v>10343000</v>
      </c>
      <c r="B246" t="s">
        <v>283</v>
      </c>
      <c r="C246" t="s">
        <v>620</v>
      </c>
      <c r="D246" s="1">
        <v>4200</v>
      </c>
      <c r="F246" s="12">
        <f>IF($D246&lt;=INFO!$Q$3,INFO!$Q$9,(((($D246-INFO!$Q$3)/1000)*INFO!$Q$6)+INFO!$Q$9))</f>
        <v>21.6</v>
      </c>
    </row>
    <row r="247" spans="1:6" x14ac:dyDescent="0.25">
      <c r="A247">
        <v>10135000</v>
      </c>
      <c r="B247" t="s">
        <v>262</v>
      </c>
      <c r="C247" t="s">
        <v>557</v>
      </c>
      <c r="D247" s="1">
        <v>4300</v>
      </c>
      <c r="F247" s="12">
        <f>IF($D247&lt;=INFO!$Q$3,INFO!$Q$9,(((($D247-INFO!$Q$3)/1000)*INFO!$Q$6)+INFO!$Q$9))</f>
        <v>21.9</v>
      </c>
    </row>
    <row r="248" spans="1:6" x14ac:dyDescent="0.25">
      <c r="A248">
        <v>10243000</v>
      </c>
      <c r="B248" t="s">
        <v>249</v>
      </c>
      <c r="C248" t="s">
        <v>541</v>
      </c>
      <c r="D248" s="1">
        <v>4300</v>
      </c>
      <c r="F248" s="12">
        <f>IF($D248&lt;=INFO!$Q$3,INFO!$Q$9,(((($D248-INFO!$Q$3)/1000)*INFO!$Q$6)+INFO!$Q$9))</f>
        <v>21.9</v>
      </c>
    </row>
    <row r="249" spans="1:6" x14ac:dyDescent="0.25">
      <c r="A249">
        <v>10288000</v>
      </c>
      <c r="B249" t="s">
        <v>331</v>
      </c>
      <c r="C249" t="s">
        <v>626</v>
      </c>
      <c r="D249" s="1">
        <v>4300</v>
      </c>
      <c r="F249" s="12">
        <f>IF($D249&lt;=INFO!$Q$3,INFO!$Q$9,(((($D249-INFO!$Q$3)/1000)*INFO!$Q$6)+INFO!$Q$9))</f>
        <v>21.9</v>
      </c>
    </row>
    <row r="250" spans="1:6" x14ac:dyDescent="0.25">
      <c r="A250">
        <v>10332000</v>
      </c>
      <c r="B250" t="s">
        <v>306</v>
      </c>
      <c r="C250" t="s">
        <v>624</v>
      </c>
      <c r="D250" s="1">
        <v>4300</v>
      </c>
      <c r="F250" s="12">
        <f>IF($D250&lt;=INFO!$Q$3,INFO!$Q$9,(((($D250-INFO!$Q$3)/1000)*INFO!$Q$6)+INFO!$Q$9))</f>
        <v>21.9</v>
      </c>
    </row>
    <row r="251" spans="1:6" x14ac:dyDescent="0.25">
      <c r="A251">
        <v>10345000</v>
      </c>
      <c r="B251" t="s">
        <v>309</v>
      </c>
      <c r="C251" t="s">
        <v>570</v>
      </c>
      <c r="D251" s="1">
        <v>4300</v>
      </c>
      <c r="F251" s="12">
        <f>IF($D251&lt;=INFO!$Q$3,INFO!$Q$9,(((($D251-INFO!$Q$3)/1000)*INFO!$Q$6)+INFO!$Q$9))</f>
        <v>21.9</v>
      </c>
    </row>
    <row r="252" spans="1:6" x14ac:dyDescent="0.25">
      <c r="A252">
        <v>10353000</v>
      </c>
      <c r="B252" t="s">
        <v>280</v>
      </c>
      <c r="C252" t="s">
        <v>588</v>
      </c>
      <c r="D252" s="1">
        <v>4300</v>
      </c>
      <c r="F252" s="12">
        <f>IF($D252&lt;=INFO!$Q$3,INFO!$Q$9,(((($D252-INFO!$Q$3)/1000)*INFO!$Q$6)+INFO!$Q$9))</f>
        <v>21.9</v>
      </c>
    </row>
    <row r="253" spans="1:6" x14ac:dyDescent="0.25">
      <c r="A253">
        <v>10333000</v>
      </c>
      <c r="B253" t="s">
        <v>323</v>
      </c>
      <c r="C253" t="s">
        <v>615</v>
      </c>
      <c r="D253" s="1">
        <v>4400</v>
      </c>
      <c r="F253" s="12">
        <f>IF($D253&lt;=INFO!$Q$3,INFO!$Q$9,(((($D253-INFO!$Q$3)/1000)*INFO!$Q$6)+INFO!$Q$9))</f>
        <v>22.2</v>
      </c>
    </row>
    <row r="254" spans="1:6" x14ac:dyDescent="0.25">
      <c r="A254">
        <v>10215000</v>
      </c>
      <c r="B254" t="s">
        <v>106</v>
      </c>
      <c r="C254" t="s">
        <v>453</v>
      </c>
      <c r="D254" s="1">
        <v>4400</v>
      </c>
      <c r="F254" s="12">
        <f>IF($D254&lt;=INFO!$Q$3,INFO!$Q$9,(((($D254-INFO!$Q$3)/1000)*INFO!$Q$6)+INFO!$Q$9))</f>
        <v>22.2</v>
      </c>
    </row>
    <row r="255" spans="1:6" x14ac:dyDescent="0.25">
      <c r="A255">
        <v>10216500</v>
      </c>
      <c r="B255" t="s">
        <v>367</v>
      </c>
      <c r="C255" t="s">
        <v>650</v>
      </c>
      <c r="D255" s="1">
        <v>4400</v>
      </c>
      <c r="F255" s="12">
        <f>IF($D255&lt;=INFO!$Q$3,INFO!$Q$9,(((($D255-INFO!$Q$3)/1000)*INFO!$Q$6)+INFO!$Q$9))</f>
        <v>22.2</v>
      </c>
    </row>
    <row r="256" spans="1:6" x14ac:dyDescent="0.25">
      <c r="A256">
        <v>10314000</v>
      </c>
      <c r="B256" t="s">
        <v>308</v>
      </c>
      <c r="C256" t="s">
        <v>629</v>
      </c>
      <c r="D256" s="1">
        <v>4400</v>
      </c>
      <c r="F256" s="12">
        <f>IF($D256&lt;=INFO!$Q$3,INFO!$Q$9,(((($D256-INFO!$Q$3)/1000)*INFO!$Q$6)+INFO!$Q$9))</f>
        <v>22.2</v>
      </c>
    </row>
    <row r="257" spans="1:6" x14ac:dyDescent="0.25">
      <c r="A257">
        <v>10114000</v>
      </c>
      <c r="B257" t="s">
        <v>213</v>
      </c>
      <c r="C257" t="s">
        <v>532</v>
      </c>
      <c r="D257" s="1">
        <v>4500</v>
      </c>
      <c r="F257" s="12">
        <f>IF($D257&lt;=INFO!$Q$3,INFO!$Q$9,(((($D257-INFO!$Q$3)/1000)*INFO!$Q$6)+INFO!$Q$9))</f>
        <v>22.5</v>
      </c>
    </row>
    <row r="258" spans="1:6" x14ac:dyDescent="0.25">
      <c r="A258">
        <v>10269000</v>
      </c>
      <c r="B258" t="s">
        <v>325</v>
      </c>
      <c r="C258" t="s">
        <v>613</v>
      </c>
      <c r="D258" s="1">
        <v>4500</v>
      </c>
      <c r="F258" s="12">
        <f>IF($D258&lt;=INFO!$Q$3,INFO!$Q$9,(((($D258-INFO!$Q$3)/1000)*INFO!$Q$6)+INFO!$Q$9))</f>
        <v>22.5</v>
      </c>
    </row>
    <row r="259" spans="1:6" x14ac:dyDescent="0.25">
      <c r="A259">
        <v>10291000</v>
      </c>
      <c r="B259" t="s">
        <v>296</v>
      </c>
      <c r="C259" t="s">
        <v>652</v>
      </c>
      <c r="D259" s="1">
        <v>4500</v>
      </c>
      <c r="F259" s="12">
        <f>IF($D259&lt;=INFO!$Q$3,INFO!$Q$9,(((($D259-INFO!$Q$3)/1000)*INFO!$Q$6)+INFO!$Q$9))</f>
        <v>22.5</v>
      </c>
    </row>
    <row r="260" spans="1:6" x14ac:dyDescent="0.25">
      <c r="A260">
        <v>10298000</v>
      </c>
      <c r="B260" t="s">
        <v>326</v>
      </c>
      <c r="C260" t="s">
        <v>607</v>
      </c>
      <c r="D260" s="1">
        <v>4500</v>
      </c>
      <c r="F260" s="12">
        <f>IF($D260&lt;=INFO!$Q$3,INFO!$Q$9,(((($D260-INFO!$Q$3)/1000)*INFO!$Q$6)+INFO!$Q$9))</f>
        <v>22.5</v>
      </c>
    </row>
    <row r="261" spans="1:6" x14ac:dyDescent="0.25">
      <c r="A261">
        <v>10344000</v>
      </c>
      <c r="B261" t="s">
        <v>223</v>
      </c>
      <c r="C261" t="s">
        <v>535</v>
      </c>
      <c r="D261" s="1">
        <v>4600</v>
      </c>
      <c r="F261" s="12">
        <f>IF($D261&lt;=INFO!$Q$3,INFO!$Q$9,(((($D261-INFO!$Q$3)/1000)*INFO!$Q$6)+INFO!$Q$9))</f>
        <v>22.8</v>
      </c>
    </row>
    <row r="262" spans="1:6" x14ac:dyDescent="0.25">
      <c r="A262">
        <v>10205000</v>
      </c>
      <c r="B262" t="s">
        <v>289</v>
      </c>
      <c r="C262" t="s">
        <v>591</v>
      </c>
      <c r="D262" s="1">
        <v>4800</v>
      </c>
      <c r="F262" s="12">
        <f>IF($D262&lt;=INFO!$Q$3,INFO!$Q$9,(((($D262-INFO!$Q$3)/1000)*INFO!$Q$6)+INFO!$Q$9))</f>
        <v>23.4</v>
      </c>
    </row>
    <row r="263" spans="1:6" x14ac:dyDescent="0.25">
      <c r="A263">
        <v>10260000</v>
      </c>
      <c r="B263" t="s">
        <v>313</v>
      </c>
      <c r="C263" t="s">
        <v>586</v>
      </c>
      <c r="D263" s="1">
        <v>4900</v>
      </c>
      <c r="F263" s="12">
        <f>IF($D263&lt;=INFO!$Q$3,INFO!$Q$9,(((($D263-INFO!$Q$3)/1000)*INFO!$Q$6)+INFO!$Q$9))</f>
        <v>23.7</v>
      </c>
    </row>
    <row r="264" spans="1:6" x14ac:dyDescent="0.25">
      <c r="A264">
        <v>10275000</v>
      </c>
      <c r="B264" t="s">
        <v>345</v>
      </c>
      <c r="C264" t="s">
        <v>632</v>
      </c>
      <c r="D264" s="1">
        <v>4900</v>
      </c>
      <c r="F264" s="12">
        <f>IF($D264&lt;=INFO!$Q$3,INFO!$Q$9,(((($D264-INFO!$Q$3)/1000)*INFO!$Q$6)+INFO!$Q$9))</f>
        <v>23.7</v>
      </c>
    </row>
    <row r="265" spans="1:6" x14ac:dyDescent="0.25">
      <c r="A265">
        <v>10035000</v>
      </c>
      <c r="B265" t="s">
        <v>360</v>
      </c>
      <c r="C265" t="s">
        <v>623</v>
      </c>
      <c r="D265" s="1">
        <v>5000</v>
      </c>
      <c r="F265" s="12">
        <f>IF($D265&lt;=INFO!$Q$3,INFO!$Q$9,(((($D265-INFO!$Q$3)/1000)*INFO!$Q$6)+INFO!$Q$9))</f>
        <v>24</v>
      </c>
    </row>
    <row r="266" spans="1:6" x14ac:dyDescent="0.25">
      <c r="A266">
        <v>10131000</v>
      </c>
      <c r="B266" t="s">
        <v>324</v>
      </c>
      <c r="C266" t="s">
        <v>618</v>
      </c>
      <c r="D266" s="1">
        <v>5000</v>
      </c>
      <c r="F266" s="12">
        <f>IF($D266&lt;=INFO!$Q$3,INFO!$Q$9,(((($D266-INFO!$Q$3)/1000)*INFO!$Q$6)+INFO!$Q$9))</f>
        <v>24</v>
      </c>
    </row>
    <row r="267" spans="1:6" x14ac:dyDescent="0.25">
      <c r="A267">
        <v>10139000</v>
      </c>
      <c r="B267" t="s">
        <v>235</v>
      </c>
      <c r="C267" t="s">
        <v>558</v>
      </c>
      <c r="D267" s="1">
        <v>5000</v>
      </c>
      <c r="F267" s="12">
        <f>IF($D267&lt;=INFO!$Q$3,INFO!$Q$9,(((($D267-INFO!$Q$3)/1000)*INFO!$Q$6)+INFO!$Q$9))</f>
        <v>24</v>
      </c>
    </row>
    <row r="268" spans="1:6" x14ac:dyDescent="0.25">
      <c r="A268">
        <v>10339000</v>
      </c>
      <c r="B268" t="s">
        <v>328</v>
      </c>
      <c r="C268" t="s">
        <v>635</v>
      </c>
      <c r="D268" s="1">
        <v>5000</v>
      </c>
      <c r="F268" s="12">
        <f>IF($D268&lt;=INFO!$Q$3,INFO!$Q$9,(((($D268-INFO!$Q$3)/1000)*INFO!$Q$6)+INFO!$Q$9))</f>
        <v>24</v>
      </c>
    </row>
    <row r="269" spans="1:6" x14ac:dyDescent="0.25">
      <c r="A269">
        <v>10235000</v>
      </c>
      <c r="B269" t="s">
        <v>282</v>
      </c>
      <c r="C269" t="s">
        <v>522</v>
      </c>
      <c r="D269" s="1">
        <v>5100</v>
      </c>
      <c r="F269" s="12">
        <f>IF($D269&lt;=INFO!$Q$3,INFO!$Q$9,(((($D269-INFO!$Q$3)/1000)*INFO!$Q$6)+INFO!$Q$9))</f>
        <v>24.3</v>
      </c>
    </row>
    <row r="270" spans="1:6" x14ac:dyDescent="0.25">
      <c r="A270">
        <v>10324000</v>
      </c>
      <c r="B270" t="s">
        <v>245</v>
      </c>
      <c r="C270" t="s">
        <v>605</v>
      </c>
      <c r="D270" s="1">
        <v>5100</v>
      </c>
      <c r="F270" s="12">
        <f>IF($D270&lt;=INFO!$Q$3,INFO!$Q$9,(((($D270-INFO!$Q$3)/1000)*INFO!$Q$6)+INFO!$Q$9))</f>
        <v>24.3</v>
      </c>
    </row>
    <row r="271" spans="1:6" x14ac:dyDescent="0.25">
      <c r="A271">
        <v>10001000</v>
      </c>
      <c r="B271" t="s">
        <v>321</v>
      </c>
      <c r="C271" t="s">
        <v>379</v>
      </c>
      <c r="D271" s="1">
        <v>5200</v>
      </c>
      <c r="F271" s="12">
        <f>IF($D271&lt;=INFO!$Q$3,INFO!$Q$9,(((($D271-INFO!$Q$3)/1000)*INFO!$Q$6)+INFO!$Q$9))</f>
        <v>24.6</v>
      </c>
    </row>
    <row r="272" spans="1:6" x14ac:dyDescent="0.25">
      <c r="A272">
        <v>10016000</v>
      </c>
      <c r="B272" t="s">
        <v>142</v>
      </c>
      <c r="C272" t="s">
        <v>477</v>
      </c>
      <c r="D272" s="1">
        <v>5200</v>
      </c>
      <c r="F272" s="12">
        <f>IF($D272&lt;=INFO!$Q$3,INFO!$Q$9,(((($D272-INFO!$Q$3)/1000)*INFO!$Q$6)+INFO!$Q$9))</f>
        <v>24.6</v>
      </c>
    </row>
    <row r="273" spans="1:6" x14ac:dyDescent="0.25">
      <c r="A273">
        <v>10033000</v>
      </c>
      <c r="B273" t="s">
        <v>341</v>
      </c>
      <c r="C273" t="s">
        <v>617</v>
      </c>
      <c r="D273" s="1">
        <v>5200</v>
      </c>
      <c r="F273" s="12">
        <f>IF($D273&lt;=INFO!$Q$3,INFO!$Q$9,(((($D273-INFO!$Q$3)/1000)*INFO!$Q$6)+INFO!$Q$9))</f>
        <v>24.6</v>
      </c>
    </row>
    <row r="274" spans="1:6" x14ac:dyDescent="0.25">
      <c r="A274">
        <v>10155000</v>
      </c>
      <c r="B274" t="s">
        <v>334</v>
      </c>
      <c r="C274" t="s">
        <v>636</v>
      </c>
      <c r="D274" s="1">
        <v>5200</v>
      </c>
      <c r="F274" s="12">
        <f>IF($D274&lt;=INFO!$Q$3,INFO!$Q$9,(((($D274-INFO!$Q$3)/1000)*INFO!$Q$6)+INFO!$Q$9))</f>
        <v>24.6</v>
      </c>
    </row>
    <row r="275" spans="1:6" x14ac:dyDescent="0.25">
      <c r="A275">
        <v>10087000</v>
      </c>
      <c r="B275" t="s">
        <v>286</v>
      </c>
      <c r="C275" t="s">
        <v>440</v>
      </c>
      <c r="D275" s="1">
        <v>5400</v>
      </c>
      <c r="F275" s="12">
        <f>IF($D275&lt;=INFO!$Q$3,INFO!$Q$9,(((($D275-INFO!$Q$3)/1000)*INFO!$Q$6)+INFO!$Q$9))</f>
        <v>25.2</v>
      </c>
    </row>
    <row r="276" spans="1:6" x14ac:dyDescent="0.25">
      <c r="A276">
        <v>10081000</v>
      </c>
      <c r="B276" t="s">
        <v>329</v>
      </c>
      <c r="C276" t="s">
        <v>601</v>
      </c>
      <c r="D276" s="1">
        <v>5500</v>
      </c>
      <c r="F276" s="12">
        <f>IF($D276&lt;=INFO!$Q$3,INFO!$Q$9,(((($D276-INFO!$Q$3)/1000)*INFO!$Q$6)+INFO!$Q$9))</f>
        <v>25.5</v>
      </c>
    </row>
    <row r="277" spans="1:6" x14ac:dyDescent="0.25">
      <c r="A277">
        <v>10116000</v>
      </c>
      <c r="B277" t="s">
        <v>315</v>
      </c>
      <c r="C277" t="s">
        <v>608</v>
      </c>
      <c r="D277" s="1">
        <v>5500</v>
      </c>
      <c r="F277" s="12">
        <f>IF($D277&lt;=INFO!$Q$3,INFO!$Q$9,(((($D277-INFO!$Q$3)/1000)*INFO!$Q$6)+INFO!$Q$9))</f>
        <v>25.5</v>
      </c>
    </row>
    <row r="278" spans="1:6" x14ac:dyDescent="0.25">
      <c r="A278">
        <v>10247000</v>
      </c>
      <c r="B278" t="s">
        <v>40</v>
      </c>
      <c r="C278" t="s">
        <v>593</v>
      </c>
      <c r="D278" s="1">
        <v>5500</v>
      </c>
      <c r="F278" s="12">
        <f>IF($D278&lt;=INFO!$Q$3,INFO!$Q$9,(((($D278-INFO!$Q$3)/1000)*INFO!$Q$6)+INFO!$Q$9))</f>
        <v>25.5</v>
      </c>
    </row>
    <row r="279" spans="1:6" x14ac:dyDescent="0.25">
      <c r="A279">
        <v>10293000</v>
      </c>
      <c r="B279" t="s">
        <v>128</v>
      </c>
      <c r="C279" t="s">
        <v>472</v>
      </c>
      <c r="D279" s="1">
        <v>5600</v>
      </c>
      <c r="F279" s="12">
        <f>IF($D279&lt;=INFO!$Q$3,INFO!$Q$9,(((($D279-INFO!$Q$3)/1000)*INFO!$Q$6)+INFO!$Q$9))</f>
        <v>25.8</v>
      </c>
    </row>
    <row r="280" spans="1:6" x14ac:dyDescent="0.25">
      <c r="A280">
        <v>10318000</v>
      </c>
      <c r="B280" t="s">
        <v>181</v>
      </c>
      <c r="C280" t="s">
        <v>660</v>
      </c>
      <c r="D280" s="1">
        <v>5700</v>
      </c>
      <c r="F280" s="12">
        <f>IF($D280&lt;=INFO!$Q$3,INFO!$Q$9,(((($D280-INFO!$Q$3)/1000)*INFO!$Q$6)+INFO!$Q$9))</f>
        <v>26.1</v>
      </c>
    </row>
    <row r="281" spans="1:6" x14ac:dyDescent="0.25">
      <c r="A281">
        <v>10349000</v>
      </c>
      <c r="B281" t="s">
        <v>270</v>
      </c>
      <c r="C281" t="s">
        <v>413</v>
      </c>
      <c r="D281" s="1">
        <v>5700</v>
      </c>
      <c r="F281" s="12">
        <f>IF($D281&lt;=INFO!$Q$3,INFO!$Q$9,(((($D281-INFO!$Q$3)/1000)*INFO!$Q$6)+INFO!$Q$9))</f>
        <v>26.1</v>
      </c>
    </row>
    <row r="282" spans="1:6" x14ac:dyDescent="0.25">
      <c r="A282">
        <v>10193000</v>
      </c>
      <c r="B282" t="s">
        <v>347</v>
      </c>
      <c r="C282" t="s">
        <v>560</v>
      </c>
      <c r="D282" s="1">
        <v>5800</v>
      </c>
      <c r="F282" s="12">
        <f>IF($D282&lt;=INFO!$Q$3,INFO!$Q$9,(((($D282-INFO!$Q$3)/1000)*INFO!$Q$6)+INFO!$Q$9))</f>
        <v>26.4</v>
      </c>
    </row>
    <row r="283" spans="1:6" x14ac:dyDescent="0.25">
      <c r="A283">
        <v>10042500</v>
      </c>
      <c r="B283" t="s">
        <v>297</v>
      </c>
      <c r="C283" t="s">
        <v>571</v>
      </c>
      <c r="D283" s="1">
        <v>5900</v>
      </c>
      <c r="F283" s="12">
        <f>IF($D283&lt;=INFO!$Q$3,INFO!$Q$9,(((($D283-INFO!$Q$3)/1000)*INFO!$Q$6)+INFO!$Q$9))</f>
        <v>26.7</v>
      </c>
    </row>
    <row r="284" spans="1:6" x14ac:dyDescent="0.25">
      <c r="A284">
        <v>10126000</v>
      </c>
      <c r="B284" t="s">
        <v>339</v>
      </c>
      <c r="C284" t="s">
        <v>639</v>
      </c>
      <c r="D284" s="1">
        <v>5900</v>
      </c>
      <c r="F284" s="12">
        <f>IF($D284&lt;=INFO!$Q$3,INFO!$Q$9,(((($D284-INFO!$Q$3)/1000)*INFO!$Q$6)+INFO!$Q$9))</f>
        <v>26.7</v>
      </c>
    </row>
    <row r="285" spans="1:6" x14ac:dyDescent="0.25">
      <c r="A285">
        <v>10240000</v>
      </c>
      <c r="B285" t="s">
        <v>294</v>
      </c>
      <c r="C285" t="s">
        <v>625</v>
      </c>
      <c r="D285" s="1">
        <v>5900</v>
      </c>
      <c r="F285" s="12">
        <f>IF($D285&lt;=INFO!$Q$3,INFO!$Q$9,(((($D285-INFO!$Q$3)/1000)*INFO!$Q$6)+INFO!$Q$9))</f>
        <v>26.7</v>
      </c>
    </row>
    <row r="286" spans="1:6" x14ac:dyDescent="0.25">
      <c r="A286">
        <v>10254000</v>
      </c>
      <c r="B286" t="s">
        <v>359</v>
      </c>
      <c r="C286" t="s">
        <v>654</v>
      </c>
      <c r="D286" s="1">
        <v>6000</v>
      </c>
      <c r="F286" s="12">
        <f>IF($D286&lt;=INFO!$Q$3,INFO!$Q$9,(((($D286-INFO!$Q$3)/1000)*INFO!$Q$6)+INFO!$Q$9))</f>
        <v>27</v>
      </c>
    </row>
    <row r="287" spans="1:6" x14ac:dyDescent="0.25">
      <c r="A287">
        <v>10286000</v>
      </c>
      <c r="B287" t="s">
        <v>333</v>
      </c>
      <c r="C287" t="s">
        <v>641</v>
      </c>
      <c r="D287" s="1">
        <v>6000</v>
      </c>
      <c r="F287" s="12">
        <f>IF($D287&lt;=INFO!$Q$3,INFO!$Q$9,(((($D287-INFO!$Q$3)/1000)*INFO!$Q$6)+INFO!$Q$9))</f>
        <v>27</v>
      </c>
    </row>
    <row r="288" spans="1:6" x14ac:dyDescent="0.25">
      <c r="A288">
        <v>10354000</v>
      </c>
      <c r="B288" t="s">
        <v>314</v>
      </c>
      <c r="C288" t="s">
        <v>616</v>
      </c>
      <c r="D288" s="1">
        <v>6000</v>
      </c>
      <c r="F288" s="12">
        <f>IF($D288&lt;=INFO!$Q$3,INFO!$Q$9,(((($D288-INFO!$Q$3)/1000)*INFO!$Q$6)+INFO!$Q$9))</f>
        <v>27</v>
      </c>
    </row>
    <row r="289" spans="1:6" x14ac:dyDescent="0.25">
      <c r="A289">
        <v>10272000</v>
      </c>
      <c r="B289" t="s">
        <v>327</v>
      </c>
      <c r="C289" t="s">
        <v>631</v>
      </c>
      <c r="D289" s="1">
        <v>6100</v>
      </c>
      <c r="F289" s="12">
        <f>IF($D289&lt;=INFO!$Q$3,INFO!$Q$9,(((($D289-INFO!$Q$3)/1000)*INFO!$Q$6)+INFO!$Q$9))</f>
        <v>27.3</v>
      </c>
    </row>
    <row r="290" spans="1:6" x14ac:dyDescent="0.25">
      <c r="A290">
        <v>10306000</v>
      </c>
      <c r="B290" t="s">
        <v>355</v>
      </c>
      <c r="C290" t="s">
        <v>648</v>
      </c>
      <c r="D290" s="1">
        <v>6100</v>
      </c>
      <c r="F290" s="12">
        <f>IF($D290&lt;=INFO!$Q$3,INFO!$Q$9,(((($D290-INFO!$Q$3)/1000)*INFO!$Q$6)+INFO!$Q$9))</f>
        <v>27.3</v>
      </c>
    </row>
    <row r="291" spans="1:6" x14ac:dyDescent="0.25">
      <c r="A291">
        <v>10031000</v>
      </c>
      <c r="B291" t="s">
        <v>346</v>
      </c>
      <c r="C291" t="s">
        <v>646</v>
      </c>
      <c r="D291" s="1">
        <v>6200</v>
      </c>
      <c r="F291" s="12">
        <f>IF($D291&lt;=INFO!$Q$3,INFO!$Q$9,(((($D291-INFO!$Q$3)/1000)*INFO!$Q$6)+INFO!$Q$9))</f>
        <v>27.6</v>
      </c>
    </row>
    <row r="292" spans="1:6" x14ac:dyDescent="0.25">
      <c r="A292">
        <v>10087500</v>
      </c>
      <c r="B292" t="s">
        <v>358</v>
      </c>
      <c r="C292" t="s">
        <v>643</v>
      </c>
      <c r="D292" s="1">
        <v>6200</v>
      </c>
      <c r="F292" s="12">
        <f>IF($D292&lt;=INFO!$Q$3,INFO!$Q$9,(((($D292-INFO!$Q$3)/1000)*INFO!$Q$6)+INFO!$Q$9))</f>
        <v>27.6</v>
      </c>
    </row>
    <row r="293" spans="1:6" x14ac:dyDescent="0.25">
      <c r="A293">
        <v>10109000</v>
      </c>
      <c r="B293" t="s">
        <v>332</v>
      </c>
      <c r="C293" t="s">
        <v>649</v>
      </c>
      <c r="D293" s="1">
        <v>6200</v>
      </c>
      <c r="F293" s="12">
        <f>IF($D293&lt;=INFO!$Q$3,INFO!$Q$9,(((($D293-INFO!$Q$3)/1000)*INFO!$Q$6)+INFO!$Q$9))</f>
        <v>27.6</v>
      </c>
    </row>
    <row r="294" spans="1:6" x14ac:dyDescent="0.25">
      <c r="A294">
        <v>10206000</v>
      </c>
      <c r="B294" t="s">
        <v>340</v>
      </c>
      <c r="C294" t="s">
        <v>609</v>
      </c>
      <c r="D294" s="1">
        <v>6300</v>
      </c>
      <c r="F294" s="12">
        <f>IF($D294&lt;=INFO!$Q$3,INFO!$Q$9,(((($D294-INFO!$Q$3)/1000)*INFO!$Q$6)+INFO!$Q$9))</f>
        <v>27.9</v>
      </c>
    </row>
    <row r="295" spans="1:6" x14ac:dyDescent="0.25">
      <c r="A295">
        <v>10212500</v>
      </c>
      <c r="B295" t="s">
        <v>276</v>
      </c>
      <c r="C295" t="s">
        <v>610</v>
      </c>
      <c r="D295" s="1">
        <v>6600</v>
      </c>
      <c r="F295" s="12">
        <f>IF($D295&lt;=INFO!$Q$3,INFO!$Q$9,(((($D295-INFO!$Q$3)/1000)*INFO!$Q$6)+INFO!$Q$9))</f>
        <v>28.8</v>
      </c>
    </row>
    <row r="296" spans="1:6" x14ac:dyDescent="0.25">
      <c r="A296">
        <v>10171500</v>
      </c>
      <c r="B296" t="s">
        <v>342</v>
      </c>
      <c r="C296" t="s">
        <v>622</v>
      </c>
      <c r="D296" s="1">
        <v>6700</v>
      </c>
      <c r="F296" s="12">
        <f>IF($D296&lt;=INFO!$Q$3,INFO!$Q$9,(((($D296-INFO!$Q$3)/1000)*INFO!$Q$6)+INFO!$Q$9))</f>
        <v>29.1</v>
      </c>
    </row>
    <row r="297" spans="1:6" x14ac:dyDescent="0.25">
      <c r="A297">
        <v>10246000</v>
      </c>
      <c r="B297" t="s">
        <v>356</v>
      </c>
      <c r="C297" t="s">
        <v>658</v>
      </c>
      <c r="D297" s="1">
        <v>7000</v>
      </c>
      <c r="F297" s="12">
        <f>IF($D297&lt;=INFO!$Q$3,INFO!$Q$9,(((($D297-INFO!$Q$3)/1000)*INFO!$Q$6)+INFO!$Q$9))</f>
        <v>30</v>
      </c>
    </row>
    <row r="298" spans="1:6" x14ac:dyDescent="0.25">
      <c r="A298">
        <v>10132000</v>
      </c>
      <c r="B298" t="s">
        <v>354</v>
      </c>
      <c r="C298" t="s">
        <v>644</v>
      </c>
      <c r="D298" s="1">
        <v>7100</v>
      </c>
      <c r="F298" s="12">
        <f>IF($D298&lt;=INFO!$Q$3,INFO!$Q$9,(((($D298-INFO!$Q$3)/1000)*INFO!$Q$6)+INFO!$Q$9))</f>
        <v>30.299999999999997</v>
      </c>
    </row>
    <row r="299" spans="1:6" x14ac:dyDescent="0.25">
      <c r="A299">
        <v>10208000</v>
      </c>
      <c r="B299" t="s">
        <v>264</v>
      </c>
      <c r="C299" t="s">
        <v>634</v>
      </c>
      <c r="D299" s="1">
        <v>7400</v>
      </c>
      <c r="F299" s="12">
        <f>IF($D299&lt;=INFO!$Q$3,INFO!$Q$9,(((($D299-INFO!$Q$3)/1000)*INFO!$Q$6)+INFO!$Q$9))</f>
        <v>31.200000000000003</v>
      </c>
    </row>
    <row r="300" spans="1:6" x14ac:dyDescent="0.25">
      <c r="A300">
        <v>10299000</v>
      </c>
      <c r="B300" t="s">
        <v>348</v>
      </c>
      <c r="C300" t="s">
        <v>645</v>
      </c>
      <c r="D300" s="1">
        <v>7400</v>
      </c>
      <c r="F300" s="12">
        <f>IF($D300&lt;=INFO!$Q$3,INFO!$Q$9,(((($D300-INFO!$Q$3)/1000)*INFO!$Q$6)+INFO!$Q$9))</f>
        <v>31.200000000000003</v>
      </c>
    </row>
    <row r="301" spans="1:6" x14ac:dyDescent="0.25">
      <c r="A301">
        <v>10167000</v>
      </c>
      <c r="B301" t="s">
        <v>363</v>
      </c>
      <c r="C301" t="s">
        <v>651</v>
      </c>
      <c r="D301" s="1">
        <v>7500</v>
      </c>
      <c r="F301" s="12">
        <f>IF($D301&lt;=INFO!$Q$3,INFO!$Q$9,(((($D301-INFO!$Q$3)/1000)*INFO!$Q$6)+INFO!$Q$9))</f>
        <v>31.5</v>
      </c>
    </row>
    <row r="302" spans="1:6" x14ac:dyDescent="0.25">
      <c r="A302">
        <v>10190500</v>
      </c>
      <c r="B302" t="s">
        <v>364</v>
      </c>
      <c r="C302" t="s">
        <v>655</v>
      </c>
      <c r="D302" s="1">
        <v>7500</v>
      </c>
      <c r="F302" s="12">
        <f>IF($D302&lt;=INFO!$Q$3,INFO!$Q$9,(((($D302-INFO!$Q$3)/1000)*INFO!$Q$6)+INFO!$Q$9))</f>
        <v>31.5</v>
      </c>
    </row>
    <row r="303" spans="1:6" x14ac:dyDescent="0.25">
      <c r="A303">
        <v>10212000</v>
      </c>
      <c r="B303" t="s">
        <v>365</v>
      </c>
      <c r="C303" t="s">
        <v>642</v>
      </c>
      <c r="D303" s="1">
        <v>7600</v>
      </c>
      <c r="F303" s="12">
        <f>IF($D303&lt;=INFO!$Q$3,INFO!$Q$9,(((($D303-INFO!$Q$3)/1000)*INFO!$Q$6)+INFO!$Q$9))</f>
        <v>31.799999999999997</v>
      </c>
    </row>
    <row r="304" spans="1:6" x14ac:dyDescent="0.25">
      <c r="A304">
        <v>10348000</v>
      </c>
      <c r="B304" t="s">
        <v>362</v>
      </c>
      <c r="C304" t="s">
        <v>657</v>
      </c>
      <c r="D304" s="1">
        <v>8000</v>
      </c>
      <c r="F304" s="12">
        <f>IF($D304&lt;=INFO!$Q$3,INFO!$Q$9,(((($D304-INFO!$Q$3)/1000)*INFO!$Q$6)+INFO!$Q$9))</f>
        <v>33</v>
      </c>
    </row>
    <row r="305" spans="1:7" x14ac:dyDescent="0.25">
      <c r="A305">
        <v>10111000</v>
      </c>
      <c r="B305" t="s">
        <v>372</v>
      </c>
      <c r="C305" t="s">
        <v>520</v>
      </c>
      <c r="D305" s="1">
        <v>8400</v>
      </c>
      <c r="F305" s="12">
        <f>IF($D305&lt;=INFO!$Q$3,INFO!$Q$9,(((($D305-INFO!$Q$3)/1000)*INFO!$Q$6)+INFO!$Q$9))</f>
        <v>34.200000000000003</v>
      </c>
    </row>
    <row r="306" spans="1:7" x14ac:dyDescent="0.25">
      <c r="A306">
        <v>10330000</v>
      </c>
      <c r="B306" t="s">
        <v>117</v>
      </c>
      <c r="C306" t="s">
        <v>633</v>
      </c>
      <c r="D306" s="1">
        <v>8500</v>
      </c>
      <c r="F306" s="12">
        <f>IF($D306&lt;=INFO!$Q$3,INFO!$Q$9,(((($D306-INFO!$Q$3)/1000)*INFO!$Q$6)+INFO!$Q$9))</f>
        <v>34.5</v>
      </c>
    </row>
    <row r="307" spans="1:7" x14ac:dyDescent="0.25">
      <c r="A307">
        <v>10228000</v>
      </c>
      <c r="B307" t="s">
        <v>290</v>
      </c>
      <c r="C307" t="s">
        <v>540</v>
      </c>
      <c r="D307" s="1">
        <v>8900</v>
      </c>
      <c r="F307" s="12">
        <f>IF($D307&lt;=INFO!$Q$3,INFO!$Q$9,(((($D307-INFO!$Q$3)/1000)*INFO!$Q$6)+INFO!$Q$9))</f>
        <v>35.700000000000003</v>
      </c>
    </row>
    <row r="308" spans="1:7" x14ac:dyDescent="0.25">
      <c r="A308">
        <v>10261000</v>
      </c>
      <c r="B308" t="s">
        <v>370</v>
      </c>
      <c r="C308" t="s">
        <v>662</v>
      </c>
      <c r="D308" s="1">
        <v>9500</v>
      </c>
      <c r="F308" s="12">
        <f>IF($D308&lt;=INFO!$Q$3,INFO!$Q$9,(((($D308-INFO!$Q$3)/1000)*INFO!$Q$6)+INFO!$Q$9))</f>
        <v>37.5</v>
      </c>
    </row>
    <row r="309" spans="1:7" x14ac:dyDescent="0.25">
      <c r="A309">
        <v>10270000</v>
      </c>
      <c r="B309" t="s">
        <v>368</v>
      </c>
      <c r="C309" t="s">
        <v>661</v>
      </c>
      <c r="D309" s="1">
        <v>9600</v>
      </c>
      <c r="F309" s="12">
        <f>IF($D309&lt;=INFO!$Q$3,INFO!$Q$9,(((($D309-INFO!$Q$3)/1000)*INFO!$Q$6)+INFO!$Q$9))</f>
        <v>37.799999999999997</v>
      </c>
    </row>
    <row r="310" spans="1:7" x14ac:dyDescent="0.25">
      <c r="A310">
        <v>10015000</v>
      </c>
      <c r="B310" t="s">
        <v>374</v>
      </c>
      <c r="C310" t="s">
        <v>653</v>
      </c>
      <c r="D310" s="1">
        <v>9700</v>
      </c>
      <c r="F310" s="12">
        <f>IF($D310&lt;=INFO!$Q$3,INFO!$Q$9,(((($D310-INFO!$Q$3)/1000)*INFO!$Q$6)+INFO!$Q$9))</f>
        <v>38.1</v>
      </c>
    </row>
    <row r="311" spans="1:7" x14ac:dyDescent="0.25">
      <c r="A311">
        <v>10030000</v>
      </c>
      <c r="B311" t="s">
        <v>375</v>
      </c>
      <c r="C311" t="s">
        <v>664</v>
      </c>
      <c r="D311" s="1">
        <v>9900</v>
      </c>
      <c r="F311" s="12">
        <f>IF($D311&lt;=INFO!$Q$3,INFO!$Q$9,(((($D311-INFO!$Q$3)/1000)*INFO!$Q$6)+INFO!$Q$9))</f>
        <v>38.700000000000003</v>
      </c>
    </row>
    <row r="312" spans="1:7" x14ac:dyDescent="0.25">
      <c r="A312">
        <v>10308000</v>
      </c>
      <c r="B312" t="s">
        <v>58</v>
      </c>
      <c r="C312" t="s">
        <v>411</v>
      </c>
      <c r="D312" s="1">
        <v>10000</v>
      </c>
      <c r="F312" s="12">
        <f>IF($D312&lt;=INFO!$Q$3,INFO!$Q$9,(((($D312-INFO!$Q$3)/1000)*INFO!$Q$6)+INFO!$Q$9))</f>
        <v>39</v>
      </c>
    </row>
    <row r="313" spans="1:7" x14ac:dyDescent="0.25">
      <c r="A313">
        <v>10017000</v>
      </c>
      <c r="B313" t="s">
        <v>376</v>
      </c>
      <c r="C313" t="s">
        <v>7</v>
      </c>
      <c r="D313" s="1">
        <v>10500</v>
      </c>
      <c r="F313" s="12">
        <f>IF($D313&lt;=INFO!$Q$3,INFO!$Q$9,(((($D313-INFO!$Q$3)/1000)*INFO!$Q$6)+INFO!$Q$9))</f>
        <v>40.5</v>
      </c>
    </row>
    <row r="314" spans="1:7" x14ac:dyDescent="0.25">
      <c r="A314">
        <v>10361000</v>
      </c>
      <c r="B314" t="s">
        <v>369</v>
      </c>
      <c r="C314" t="s">
        <v>402</v>
      </c>
      <c r="D314" s="1">
        <v>11400</v>
      </c>
      <c r="F314" s="12">
        <f>IF($D314&lt;=INFO!$Q$3,INFO!$Q$9,(((($D314-INFO!$Q$3)/1000)*INFO!$Q$6)+INFO!$Q$9))</f>
        <v>43.2</v>
      </c>
    </row>
    <row r="315" spans="1:7" x14ac:dyDescent="0.25">
      <c r="A315">
        <v>10229000</v>
      </c>
      <c r="B315" t="s">
        <v>122</v>
      </c>
      <c r="C315" t="s">
        <v>510</v>
      </c>
      <c r="D315" s="1">
        <v>12600</v>
      </c>
      <c r="F315" s="12">
        <f>IF($D315&lt;=INFO!$Q$3,INFO!$Q$9,(((($D315-INFO!$Q$3)/1000)*INFO!$Q$6)+INFO!$Q$9))</f>
        <v>46.8</v>
      </c>
    </row>
    <row r="316" spans="1:7" x14ac:dyDescent="0.25">
      <c r="A316">
        <v>10050000</v>
      </c>
      <c r="B316" t="s">
        <v>357</v>
      </c>
      <c r="C316" t="s">
        <v>659</v>
      </c>
      <c r="D316" s="1">
        <v>14000</v>
      </c>
      <c r="F316" s="12">
        <f>IF($D316&lt;=INFO!$Q$3,INFO!$Q$9,(((($D316-INFO!$Q$3)/1000)*INFO!$Q$6)+INFO!$Q$9))</f>
        <v>51</v>
      </c>
    </row>
    <row r="317" spans="1:7" x14ac:dyDescent="0.25">
      <c r="A317">
        <v>10083000</v>
      </c>
      <c r="B317" t="s">
        <v>351</v>
      </c>
      <c r="C317" t="s">
        <v>638</v>
      </c>
      <c r="D317" s="1">
        <v>14500</v>
      </c>
      <c r="F317" s="12">
        <f>IF($D317&lt;=INFO!$Q$3,INFO!$Q$9,(((($D317-INFO!$Q$3)/1000)*INFO!$Q$6)+INFO!$Q$9))</f>
        <v>52.5</v>
      </c>
    </row>
    <row r="318" spans="1:7" x14ac:dyDescent="0.25">
      <c r="A318">
        <v>10090000</v>
      </c>
      <c r="B318" t="s">
        <v>377</v>
      </c>
      <c r="C318" t="s">
        <v>20</v>
      </c>
      <c r="D318" s="1">
        <v>18000</v>
      </c>
      <c r="F318" s="12">
        <f>IF($D318&lt;=INFO!$Q$3,INFO!$Q$9,(((($D318-INFO!$Q$3)/1000)*INFO!$Q$6)+INFO!$Q$9))</f>
        <v>63</v>
      </c>
    </row>
    <row r="319" spans="1:7" x14ac:dyDescent="0.25">
      <c r="A319">
        <v>10021000</v>
      </c>
      <c r="B319" t="s">
        <v>378</v>
      </c>
      <c r="C319" t="s">
        <v>7</v>
      </c>
      <c r="D319" s="1">
        <v>163000</v>
      </c>
      <c r="F319" s="12">
        <f>IF($D319&lt;=INFO!$Q$3,INFO!$Q$9,(((($D319-INFO!$Q$3)/1000)*INFO!$Q$6)+INFO!$Q$9))</f>
        <v>498</v>
      </c>
    </row>
    <row r="320" spans="1:7" x14ac:dyDescent="0.25">
      <c r="F320" s="12">
        <f>SUM(F2:F319)</f>
        <v>7104</v>
      </c>
      <c r="G320" t="s">
        <v>685</v>
      </c>
    </row>
  </sheetData>
  <sortState ref="A2:D319">
    <sortCondition ref="D2:D319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topLeftCell="A196" workbookViewId="0">
      <selection activeCell="B2" sqref="B2:B200"/>
    </sheetView>
  </sheetViews>
  <sheetFormatPr defaultRowHeight="15" x14ac:dyDescent="0.25"/>
  <cols>
    <col min="1" max="1" width="9.7109375" bestFit="1" customWidth="1"/>
    <col min="2" max="2" width="34.7109375" bestFit="1" customWidth="1"/>
    <col min="3" max="3" width="25" bestFit="1" customWidth="1"/>
    <col min="4" max="4" width="22.42578125" bestFit="1" customWidth="1"/>
    <col min="5" max="5" width="9.71093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s="12" t="s">
        <v>687</v>
      </c>
    </row>
    <row r="2" spans="1:5" x14ac:dyDescent="0.25">
      <c r="A2">
        <v>10248000</v>
      </c>
      <c r="B2" t="s">
        <v>42</v>
      </c>
      <c r="C2" t="s">
        <v>396</v>
      </c>
      <c r="D2">
        <v>0</v>
      </c>
      <c r="E2" s="12">
        <f>IF($D2&lt;=INFO!$Q$3,INFO!$Q$15,(((($D2-INFO!$Q$3)/1000)*INFO!$Q$12)+INFO!$Q$15))</f>
        <v>15</v>
      </c>
    </row>
    <row r="3" spans="1:5" x14ac:dyDescent="0.25">
      <c r="A3">
        <v>10043000</v>
      </c>
      <c r="B3" t="s">
        <v>12</v>
      </c>
      <c r="C3" t="s">
        <v>383</v>
      </c>
      <c r="D3">
        <v>0</v>
      </c>
      <c r="E3" s="12">
        <f>IF($D3&lt;=INFO!$Q$3,INFO!$Q$15,(((($D3-INFO!$Q$3)/1000)*INFO!$Q$12)+INFO!$Q$15))</f>
        <v>15</v>
      </c>
    </row>
    <row r="4" spans="1:5" x14ac:dyDescent="0.25">
      <c r="A4">
        <v>10037000</v>
      </c>
      <c r="B4" t="s">
        <v>10</v>
      </c>
      <c r="C4" t="s">
        <v>11</v>
      </c>
      <c r="D4">
        <v>0</v>
      </c>
      <c r="E4" s="12">
        <f>IF($D4&lt;=INFO!$Q$3,INFO!$Q$15,(((($D4-INFO!$Q$3)/1000)*INFO!$Q$12)+INFO!$Q$15))</f>
        <v>15</v>
      </c>
    </row>
    <row r="5" spans="1:5" x14ac:dyDescent="0.25">
      <c r="A5">
        <v>10034000</v>
      </c>
      <c r="B5" t="s">
        <v>8</v>
      </c>
      <c r="C5" t="s">
        <v>382</v>
      </c>
      <c r="D5">
        <v>0</v>
      </c>
      <c r="E5" s="12">
        <f>IF($D5&lt;=INFO!$Q$3,INFO!$Q$15,(((($D5-INFO!$Q$3)/1000)*INFO!$Q$12)+INFO!$Q$15))</f>
        <v>15</v>
      </c>
    </row>
    <row r="6" spans="1:5" x14ac:dyDescent="0.25">
      <c r="A6">
        <v>10134000</v>
      </c>
      <c r="B6" t="s">
        <v>119</v>
      </c>
      <c r="C6" t="s">
        <v>449</v>
      </c>
      <c r="D6">
        <v>0</v>
      </c>
      <c r="E6" s="12">
        <f>IF($D6&lt;=INFO!$Q$3,INFO!$Q$15,(((($D6-INFO!$Q$3)/1000)*INFO!$Q$12)+INFO!$Q$15))</f>
        <v>15</v>
      </c>
    </row>
    <row r="7" spans="1:5" x14ac:dyDescent="0.25">
      <c r="A7">
        <v>10151000</v>
      </c>
      <c r="B7" t="s">
        <v>27</v>
      </c>
      <c r="C7" t="s">
        <v>422</v>
      </c>
      <c r="D7">
        <v>0</v>
      </c>
      <c r="E7" s="12">
        <f>IF($D7&lt;=INFO!$Q$3,INFO!$Q$15,(((($D7-INFO!$Q$3)/1000)*INFO!$Q$12)+INFO!$Q$15))</f>
        <v>15</v>
      </c>
    </row>
    <row r="8" spans="1:5" x14ac:dyDescent="0.25">
      <c r="A8">
        <v>10130000</v>
      </c>
      <c r="B8" t="s">
        <v>25</v>
      </c>
      <c r="C8" t="s">
        <v>389</v>
      </c>
      <c r="D8">
        <v>0</v>
      </c>
      <c r="E8" s="12">
        <f>IF($D8&lt;=INFO!$Q$3,INFO!$Q$15,(((($D8-INFO!$Q$3)/1000)*INFO!$Q$12)+INFO!$Q$15))</f>
        <v>15</v>
      </c>
    </row>
    <row r="9" spans="1:5" x14ac:dyDescent="0.25">
      <c r="A9">
        <v>10189000</v>
      </c>
      <c r="B9" t="s">
        <v>35</v>
      </c>
      <c r="C9" t="s">
        <v>391</v>
      </c>
      <c r="D9">
        <v>0</v>
      </c>
      <c r="E9" s="12">
        <f>IF($D9&lt;=INFO!$Q$3,INFO!$Q$15,(((($D9-INFO!$Q$3)/1000)*INFO!$Q$12)+INFO!$Q$15))</f>
        <v>15</v>
      </c>
    </row>
    <row r="10" spans="1:5" x14ac:dyDescent="0.25">
      <c r="A10">
        <v>10091500</v>
      </c>
      <c r="B10" t="s">
        <v>21</v>
      </c>
      <c r="C10" t="s">
        <v>387</v>
      </c>
      <c r="D10">
        <v>0</v>
      </c>
      <c r="E10" s="12">
        <f>IF($D10&lt;=INFO!$Q$3,INFO!$Q$15,(((($D10-INFO!$Q$3)/1000)*INFO!$Q$12)+INFO!$Q$15))</f>
        <v>15</v>
      </c>
    </row>
    <row r="11" spans="1:5" x14ac:dyDescent="0.25">
      <c r="A11">
        <v>10095000</v>
      </c>
      <c r="B11" t="s">
        <v>23</v>
      </c>
      <c r="C11" t="s">
        <v>426</v>
      </c>
      <c r="D11">
        <v>0</v>
      </c>
      <c r="E11" s="12">
        <f>IF($D11&lt;=INFO!$Q$3,INFO!$Q$15,(((($D11-INFO!$Q$3)/1000)*INFO!$Q$12)+INFO!$Q$15))</f>
        <v>15</v>
      </c>
    </row>
    <row r="12" spans="1:5" x14ac:dyDescent="0.25">
      <c r="A12">
        <v>10076000</v>
      </c>
      <c r="B12" t="s">
        <v>15</v>
      </c>
      <c r="C12" t="s">
        <v>385</v>
      </c>
      <c r="D12">
        <v>0</v>
      </c>
      <c r="E12" s="12">
        <f>IF($D12&lt;=INFO!$Q$3,INFO!$Q$15,(((($D12-INFO!$Q$3)/1000)*INFO!$Q$12)+INFO!$Q$15))</f>
        <v>15</v>
      </c>
    </row>
    <row r="13" spans="1:5" x14ac:dyDescent="0.25">
      <c r="A13">
        <v>10068000</v>
      </c>
      <c r="B13" t="s">
        <v>59</v>
      </c>
      <c r="C13" t="s">
        <v>60</v>
      </c>
      <c r="D13">
        <v>0</v>
      </c>
      <c r="E13" s="12">
        <f>IF($D13&lt;=INFO!$Q$3,INFO!$Q$15,(((($D13-INFO!$Q$3)/1000)*INFO!$Q$12)+INFO!$Q$15))</f>
        <v>15</v>
      </c>
    </row>
    <row r="14" spans="1:5" x14ac:dyDescent="0.25">
      <c r="A14">
        <v>10075000</v>
      </c>
      <c r="B14" t="s">
        <v>80</v>
      </c>
      <c r="C14" t="s">
        <v>421</v>
      </c>
      <c r="D14">
        <v>0</v>
      </c>
      <c r="E14" s="12">
        <f>IF($D14&lt;=INFO!$Q$3,INFO!$Q$15,(((($D14-INFO!$Q$3)/1000)*INFO!$Q$12)+INFO!$Q$15))</f>
        <v>15</v>
      </c>
    </row>
    <row r="15" spans="1:5" x14ac:dyDescent="0.25">
      <c r="A15">
        <v>10079500</v>
      </c>
      <c r="B15" t="s">
        <v>17</v>
      </c>
      <c r="C15" t="s">
        <v>386</v>
      </c>
      <c r="D15">
        <v>0</v>
      </c>
      <c r="E15" s="12">
        <f>IF($D15&lt;=INFO!$Q$3,INFO!$Q$15,(((($D15-INFO!$Q$3)/1000)*INFO!$Q$12)+INFO!$Q$15))</f>
        <v>15</v>
      </c>
    </row>
    <row r="16" spans="1:5" x14ac:dyDescent="0.25">
      <c r="A16">
        <v>10060000</v>
      </c>
      <c r="B16" t="s">
        <v>14</v>
      </c>
      <c r="D16">
        <v>0</v>
      </c>
      <c r="E16" s="12">
        <f>IF($D16&lt;=INFO!$Q$3,INFO!$Q$15,(((($D16-INFO!$Q$3)/1000)*INFO!$Q$12)+INFO!$Q$15))</f>
        <v>15</v>
      </c>
    </row>
    <row r="17" spans="1:5" x14ac:dyDescent="0.25">
      <c r="A17">
        <v>10123000</v>
      </c>
      <c r="B17" t="s">
        <v>113</v>
      </c>
      <c r="C17" t="s">
        <v>508</v>
      </c>
      <c r="D17">
        <v>100</v>
      </c>
      <c r="E17" s="12">
        <f>IF($D17&lt;=INFO!$Q$3,INFO!$Q$15,(((($D17-INFO!$Q$3)/1000)*INFO!$Q$12)+INFO!$Q$15))</f>
        <v>15</v>
      </c>
    </row>
    <row r="18" spans="1:5" x14ac:dyDescent="0.25">
      <c r="A18">
        <v>10127000</v>
      </c>
      <c r="B18" t="s">
        <v>61</v>
      </c>
      <c r="C18" t="s">
        <v>406</v>
      </c>
      <c r="D18">
        <v>100</v>
      </c>
      <c r="E18" s="12">
        <f>IF($D18&lt;=INFO!$Q$3,INFO!$Q$15,(((($D18-INFO!$Q$3)/1000)*INFO!$Q$12)+INFO!$Q$15))</f>
        <v>15</v>
      </c>
    </row>
    <row r="19" spans="1:5" x14ac:dyDescent="0.25">
      <c r="A19">
        <v>10026000</v>
      </c>
      <c r="B19" t="s">
        <v>66</v>
      </c>
      <c r="C19" t="s">
        <v>441</v>
      </c>
      <c r="D19">
        <v>100</v>
      </c>
      <c r="E19" s="12">
        <f>IF($D19&lt;=INFO!$Q$3,INFO!$Q$15,(((($D19-INFO!$Q$3)/1000)*INFO!$Q$12)+INFO!$Q$15))</f>
        <v>15</v>
      </c>
    </row>
    <row r="20" spans="1:5" x14ac:dyDescent="0.25">
      <c r="A20">
        <v>10088000</v>
      </c>
      <c r="B20" t="s">
        <v>19</v>
      </c>
      <c r="C20" t="s">
        <v>405</v>
      </c>
      <c r="D20">
        <v>100</v>
      </c>
      <c r="E20" s="12">
        <f>IF($D20&lt;=INFO!$Q$3,INFO!$Q$15,(((($D20-INFO!$Q$3)/1000)*INFO!$Q$12)+INFO!$Q$15))</f>
        <v>15</v>
      </c>
    </row>
    <row r="21" spans="1:5" x14ac:dyDescent="0.25">
      <c r="A21">
        <v>10061000</v>
      </c>
      <c r="B21" t="s">
        <v>67</v>
      </c>
      <c r="C21" t="s">
        <v>416</v>
      </c>
      <c r="D21">
        <v>200</v>
      </c>
      <c r="E21" s="12">
        <f>IF($D21&lt;=INFO!$Q$3,INFO!$Q$15,(((($D21-INFO!$Q$3)/1000)*INFO!$Q$12)+INFO!$Q$15))</f>
        <v>15</v>
      </c>
    </row>
    <row r="22" spans="1:5" x14ac:dyDescent="0.25">
      <c r="A22">
        <v>10140000</v>
      </c>
      <c r="B22" t="s">
        <v>54</v>
      </c>
      <c r="C22" t="s">
        <v>407</v>
      </c>
      <c r="D22">
        <v>200</v>
      </c>
      <c r="E22" s="12">
        <f>IF($D22&lt;=INFO!$Q$3,INFO!$Q$15,(((($D22-INFO!$Q$3)/1000)*INFO!$Q$12)+INFO!$Q$15))</f>
        <v>15</v>
      </c>
    </row>
    <row r="23" spans="1:5" x14ac:dyDescent="0.25">
      <c r="A23">
        <v>10002000</v>
      </c>
      <c r="B23" t="s">
        <v>4</v>
      </c>
      <c r="C23" t="s">
        <v>380</v>
      </c>
      <c r="D23">
        <v>200</v>
      </c>
      <c r="E23" s="12">
        <f>IF($D23&lt;=INFO!$Q$3,INFO!$Q$15,(((($D23-INFO!$Q$3)/1000)*INFO!$Q$12)+INFO!$Q$15))</f>
        <v>15</v>
      </c>
    </row>
    <row r="24" spans="1:5" x14ac:dyDescent="0.25">
      <c r="A24">
        <v>10121000</v>
      </c>
      <c r="B24" t="s">
        <v>168</v>
      </c>
      <c r="C24" t="s">
        <v>564</v>
      </c>
      <c r="D24">
        <v>300</v>
      </c>
      <c r="E24" s="12">
        <f>IF($D24&lt;=INFO!$Q$3,INFO!$Q$15,(((($D24-INFO!$Q$3)/1000)*INFO!$Q$12)+INFO!$Q$15))</f>
        <v>15</v>
      </c>
    </row>
    <row r="25" spans="1:5" x14ac:dyDescent="0.25">
      <c r="A25">
        <v>10147000</v>
      </c>
      <c r="B25" t="s">
        <v>343</v>
      </c>
      <c r="C25" t="s">
        <v>489</v>
      </c>
      <c r="D25">
        <v>300</v>
      </c>
      <c r="E25" s="12">
        <f>IF($D25&lt;=INFO!$Q$3,INFO!$Q$15,(((($D25-INFO!$Q$3)/1000)*INFO!$Q$12)+INFO!$Q$15))</f>
        <v>15</v>
      </c>
    </row>
    <row r="26" spans="1:5" x14ac:dyDescent="0.25">
      <c r="A26">
        <v>10196000</v>
      </c>
      <c r="B26" t="s">
        <v>55</v>
      </c>
      <c r="C26" t="s">
        <v>410</v>
      </c>
      <c r="D26">
        <v>400</v>
      </c>
      <c r="E26" s="12">
        <f>IF($D26&lt;=INFO!$Q$3,INFO!$Q$15,(((($D26-INFO!$Q$3)/1000)*INFO!$Q$12)+INFO!$Q$15))</f>
        <v>15</v>
      </c>
    </row>
    <row r="27" spans="1:5" x14ac:dyDescent="0.25">
      <c r="A27">
        <v>10351000</v>
      </c>
      <c r="B27" t="s">
        <v>78</v>
      </c>
      <c r="C27" t="s">
        <v>79</v>
      </c>
      <c r="D27">
        <v>400</v>
      </c>
      <c r="E27" s="12">
        <f>IF($D27&lt;=INFO!$Q$3,INFO!$Q$15,(((($D27-INFO!$Q$3)/1000)*INFO!$Q$12)+INFO!$Q$15))</f>
        <v>15</v>
      </c>
    </row>
    <row r="28" spans="1:5" x14ac:dyDescent="0.25">
      <c r="A28">
        <v>10117000</v>
      </c>
      <c r="B28" t="s">
        <v>90</v>
      </c>
      <c r="C28" t="s">
        <v>427</v>
      </c>
      <c r="D28">
        <v>500</v>
      </c>
      <c r="E28" s="12">
        <f>IF($D28&lt;=INFO!$Q$3,INFO!$Q$15,(((($D28-INFO!$Q$3)/1000)*INFO!$Q$12)+INFO!$Q$15))</f>
        <v>15</v>
      </c>
    </row>
    <row r="29" spans="1:5" x14ac:dyDescent="0.25">
      <c r="A29">
        <v>10119000</v>
      </c>
      <c r="B29" t="s">
        <v>53</v>
      </c>
      <c r="C29" t="s">
        <v>417</v>
      </c>
      <c r="D29">
        <v>500</v>
      </c>
      <c r="E29" s="12">
        <f>IF($D29&lt;=INFO!$Q$3,INFO!$Q$15,(((($D29-INFO!$Q$3)/1000)*INFO!$Q$12)+INFO!$Q$15))</f>
        <v>15</v>
      </c>
    </row>
    <row r="30" spans="1:5" x14ac:dyDescent="0.25">
      <c r="A30">
        <v>10097000</v>
      </c>
      <c r="B30" t="s">
        <v>73</v>
      </c>
      <c r="C30" t="s">
        <v>419</v>
      </c>
      <c r="D30">
        <v>500</v>
      </c>
      <c r="E30" s="12">
        <f>IF($D30&lt;=INFO!$Q$3,INFO!$Q$15,(((($D30-INFO!$Q$3)/1000)*INFO!$Q$12)+INFO!$Q$15))</f>
        <v>15</v>
      </c>
    </row>
    <row r="31" spans="1:5" x14ac:dyDescent="0.25">
      <c r="A31">
        <v>10092000</v>
      </c>
      <c r="B31" t="s">
        <v>75</v>
      </c>
      <c r="C31" t="s">
        <v>418</v>
      </c>
      <c r="D31">
        <v>500</v>
      </c>
      <c r="E31" s="12">
        <f>IF($D31&lt;=INFO!$Q$3,INFO!$Q$15,(((($D31-INFO!$Q$3)/1000)*INFO!$Q$12)+INFO!$Q$15))</f>
        <v>15</v>
      </c>
    </row>
    <row r="32" spans="1:5" x14ac:dyDescent="0.25">
      <c r="A32">
        <v>10174500</v>
      </c>
      <c r="B32" t="s">
        <v>62</v>
      </c>
      <c r="C32" t="s">
        <v>408</v>
      </c>
      <c r="D32">
        <v>600</v>
      </c>
      <c r="E32" s="12">
        <f>IF($D32&lt;=INFO!$Q$3,INFO!$Q$15,(((($D32-INFO!$Q$3)/1000)*INFO!$Q$12)+INFO!$Q$15))</f>
        <v>15</v>
      </c>
    </row>
    <row r="33" spans="1:5" x14ac:dyDescent="0.25">
      <c r="A33">
        <v>10058000</v>
      </c>
      <c r="B33" t="s">
        <v>51</v>
      </c>
      <c r="C33" t="s">
        <v>384</v>
      </c>
      <c r="D33">
        <v>600</v>
      </c>
      <c r="E33" s="12">
        <f>IF($D33&lt;=INFO!$Q$3,INFO!$Q$15,(((($D33-INFO!$Q$3)/1000)*INFO!$Q$12)+INFO!$Q$15))</f>
        <v>15</v>
      </c>
    </row>
    <row r="34" spans="1:5" x14ac:dyDescent="0.25">
      <c r="A34">
        <v>10072000</v>
      </c>
      <c r="B34" t="s">
        <v>124</v>
      </c>
      <c r="C34" t="s">
        <v>435</v>
      </c>
      <c r="D34">
        <v>600</v>
      </c>
      <c r="E34" s="12">
        <f>IF($D34&lt;=INFO!$Q$3,INFO!$Q$15,(((($D34-INFO!$Q$3)/1000)*INFO!$Q$12)+INFO!$Q$15))</f>
        <v>15</v>
      </c>
    </row>
    <row r="35" spans="1:5" x14ac:dyDescent="0.25">
      <c r="A35">
        <v>10004000</v>
      </c>
      <c r="B35" t="s">
        <v>88</v>
      </c>
      <c r="C35" t="s">
        <v>414</v>
      </c>
      <c r="D35">
        <v>700</v>
      </c>
      <c r="E35" s="12">
        <f>IF($D35&lt;=INFO!$Q$3,INFO!$Q$15,(((($D35-INFO!$Q$3)/1000)*INFO!$Q$12)+INFO!$Q$15))</f>
        <v>15</v>
      </c>
    </row>
    <row r="36" spans="1:5" x14ac:dyDescent="0.25">
      <c r="A36">
        <v>10184000</v>
      </c>
      <c r="B36" t="s">
        <v>33</v>
      </c>
      <c r="C36" t="s">
        <v>390</v>
      </c>
      <c r="D36">
        <v>700</v>
      </c>
      <c r="E36" s="12">
        <f>IF($D36&lt;=INFO!$Q$3,INFO!$Q$15,(((($D36-INFO!$Q$3)/1000)*INFO!$Q$12)+INFO!$Q$15))</f>
        <v>15</v>
      </c>
    </row>
    <row r="37" spans="1:5" x14ac:dyDescent="0.25">
      <c r="A37">
        <v>10046000</v>
      </c>
      <c r="B37" t="s">
        <v>94</v>
      </c>
      <c r="C37" t="s">
        <v>415</v>
      </c>
      <c r="D37">
        <v>700</v>
      </c>
      <c r="E37" s="12">
        <f>IF($D37&lt;=INFO!$Q$3,INFO!$Q$15,(((($D37-INFO!$Q$3)/1000)*INFO!$Q$12)+INFO!$Q$15))</f>
        <v>15</v>
      </c>
    </row>
    <row r="38" spans="1:5" x14ac:dyDescent="0.25">
      <c r="A38">
        <v>10019000</v>
      </c>
      <c r="B38" t="s">
        <v>100</v>
      </c>
      <c r="C38" t="s">
        <v>425</v>
      </c>
      <c r="D38">
        <v>700</v>
      </c>
      <c r="E38" s="12">
        <f>IF($D38&lt;=INFO!$Q$3,INFO!$Q$15,(((($D38-INFO!$Q$3)/1000)*INFO!$Q$12)+INFO!$Q$15))</f>
        <v>15</v>
      </c>
    </row>
    <row r="39" spans="1:5" x14ac:dyDescent="0.25">
      <c r="A39">
        <v>10042000</v>
      </c>
      <c r="B39" t="s">
        <v>373</v>
      </c>
      <c r="C39" t="s">
        <v>383</v>
      </c>
      <c r="D39">
        <v>800</v>
      </c>
      <c r="E39" s="12">
        <f>IF($D39&lt;=INFO!$Q$3,INFO!$Q$15,(((($D39-INFO!$Q$3)/1000)*INFO!$Q$12)+INFO!$Q$15))</f>
        <v>15</v>
      </c>
    </row>
    <row r="40" spans="1:5" x14ac:dyDescent="0.25">
      <c r="A40">
        <v>10141000</v>
      </c>
      <c r="B40" t="s">
        <v>91</v>
      </c>
      <c r="C40" t="s">
        <v>26</v>
      </c>
      <c r="D40">
        <v>800</v>
      </c>
      <c r="E40" s="12">
        <f>IF($D40&lt;=INFO!$Q$3,INFO!$Q$15,(((($D40-INFO!$Q$3)/1000)*INFO!$Q$12)+INFO!$Q$15))</f>
        <v>15</v>
      </c>
    </row>
    <row r="41" spans="1:5" x14ac:dyDescent="0.25">
      <c r="A41">
        <v>10279000</v>
      </c>
      <c r="B41" t="s">
        <v>93</v>
      </c>
      <c r="C41" t="s">
        <v>47</v>
      </c>
      <c r="D41">
        <v>800</v>
      </c>
      <c r="E41" s="12">
        <f>IF($D41&lt;=INFO!$Q$3,INFO!$Q$15,(((($D41-INFO!$Q$3)/1000)*INFO!$Q$12)+INFO!$Q$15))</f>
        <v>15</v>
      </c>
    </row>
    <row r="42" spans="1:5" x14ac:dyDescent="0.25">
      <c r="A42">
        <v>10112000</v>
      </c>
      <c r="B42" t="s">
        <v>109</v>
      </c>
      <c r="C42" t="s">
        <v>436</v>
      </c>
      <c r="D42">
        <v>900</v>
      </c>
      <c r="E42" s="12">
        <f>IF($D42&lt;=INFO!$Q$3,INFO!$Q$15,(((($D42-INFO!$Q$3)/1000)*INFO!$Q$12)+INFO!$Q$15))</f>
        <v>15</v>
      </c>
    </row>
    <row r="43" spans="1:5" x14ac:dyDescent="0.25">
      <c r="A43">
        <v>10352000</v>
      </c>
      <c r="B43" t="s">
        <v>82</v>
      </c>
      <c r="C43" t="s">
        <v>431</v>
      </c>
      <c r="D43">
        <v>900</v>
      </c>
      <c r="E43" s="12">
        <f>IF($D43&lt;=INFO!$Q$3,INFO!$Q$15,(((($D43-INFO!$Q$3)/1000)*INFO!$Q$12)+INFO!$Q$15))</f>
        <v>15</v>
      </c>
    </row>
    <row r="44" spans="1:5" x14ac:dyDescent="0.25">
      <c r="A44">
        <v>10062000</v>
      </c>
      <c r="B44" t="s">
        <v>103</v>
      </c>
      <c r="C44" t="s">
        <v>404</v>
      </c>
      <c r="D44" s="1">
        <v>1000</v>
      </c>
      <c r="E44" s="12">
        <f>IF($D44&lt;=INFO!$Q$3,INFO!$Q$15,(((($D44-INFO!$Q$3)/1000)*INFO!$Q$12)+INFO!$Q$15))</f>
        <v>15</v>
      </c>
    </row>
    <row r="45" spans="1:5" x14ac:dyDescent="0.25">
      <c r="A45">
        <v>10148000</v>
      </c>
      <c r="B45" t="s">
        <v>96</v>
      </c>
      <c r="C45" t="s">
        <v>26</v>
      </c>
      <c r="D45" s="1">
        <v>1000</v>
      </c>
      <c r="E45" s="12">
        <f>IF($D45&lt;=INFO!$Q$3,INFO!$Q$15,(((($D45-INFO!$Q$3)/1000)*INFO!$Q$12)+INFO!$Q$15))</f>
        <v>15</v>
      </c>
    </row>
    <row r="46" spans="1:5" x14ac:dyDescent="0.25">
      <c r="A46">
        <v>10144000</v>
      </c>
      <c r="B46" t="s">
        <v>120</v>
      </c>
      <c r="C46" t="s">
        <v>467</v>
      </c>
      <c r="D46" s="1">
        <v>1000</v>
      </c>
      <c r="E46" s="12">
        <f>IF($D46&lt;=INFO!$Q$3,INFO!$Q$15,(((($D46-INFO!$Q$3)/1000)*INFO!$Q$12)+INFO!$Q$15))</f>
        <v>15</v>
      </c>
    </row>
    <row r="47" spans="1:5" x14ac:dyDescent="0.25">
      <c r="A47">
        <v>10335000</v>
      </c>
      <c r="B47" t="s">
        <v>64</v>
      </c>
      <c r="C47" t="s">
        <v>575</v>
      </c>
      <c r="D47" s="1">
        <v>1000</v>
      </c>
      <c r="E47" s="12">
        <f>IF($D47&lt;=INFO!$Q$3,INFO!$Q$15,(((($D47-INFO!$Q$3)/1000)*INFO!$Q$12)+INFO!$Q$15))</f>
        <v>15</v>
      </c>
    </row>
    <row r="48" spans="1:5" x14ac:dyDescent="0.25">
      <c r="A48">
        <v>10009000</v>
      </c>
      <c r="B48" t="s">
        <v>137</v>
      </c>
      <c r="C48" t="s">
        <v>448</v>
      </c>
      <c r="D48" s="1">
        <v>1100</v>
      </c>
      <c r="E48" s="12">
        <f>IF($D48&lt;=INFO!$Q$3,INFO!$Q$15,(((($D48-INFO!$Q$3)/1000)*INFO!$Q$12)+INFO!$Q$15))</f>
        <v>15</v>
      </c>
    </row>
    <row r="49" spans="1:5" x14ac:dyDescent="0.25">
      <c r="A49">
        <v>10142000</v>
      </c>
      <c r="B49" t="s">
        <v>114</v>
      </c>
      <c r="C49" t="s">
        <v>26</v>
      </c>
      <c r="D49" s="1">
        <v>1100</v>
      </c>
      <c r="E49" s="12">
        <f>IF($D49&lt;=INFO!$Q$3,INFO!$Q$15,(((($D49-INFO!$Q$3)/1000)*INFO!$Q$12)+INFO!$Q$15))</f>
        <v>15</v>
      </c>
    </row>
    <row r="50" spans="1:5" x14ac:dyDescent="0.25">
      <c r="A50">
        <v>10022000</v>
      </c>
      <c r="B50" t="s">
        <v>102</v>
      </c>
      <c r="C50" t="s">
        <v>438</v>
      </c>
      <c r="D50" s="1">
        <v>1100</v>
      </c>
      <c r="E50" s="12">
        <f>IF($D50&lt;=INFO!$Q$3,INFO!$Q$15,(((($D50-INFO!$Q$3)/1000)*INFO!$Q$12)+INFO!$Q$15))</f>
        <v>15</v>
      </c>
    </row>
    <row r="51" spans="1:5" x14ac:dyDescent="0.25">
      <c r="A51">
        <v>10006000</v>
      </c>
      <c r="B51" t="s">
        <v>133</v>
      </c>
      <c r="C51" t="s">
        <v>478</v>
      </c>
      <c r="D51" s="1">
        <v>1200</v>
      </c>
      <c r="E51" s="12">
        <f>IF($D51&lt;=INFO!$Q$3,INFO!$Q$15,(((($D51-INFO!$Q$3)/1000)*INFO!$Q$12)+INFO!$Q$15))</f>
        <v>15</v>
      </c>
    </row>
    <row r="52" spans="1:5" x14ac:dyDescent="0.25">
      <c r="A52">
        <v>10174000</v>
      </c>
      <c r="B52" t="s">
        <v>140</v>
      </c>
      <c r="C52" t="s">
        <v>429</v>
      </c>
      <c r="D52" s="1">
        <v>1300</v>
      </c>
      <c r="E52" s="12">
        <f>IF($D52&lt;=INFO!$Q$3,INFO!$Q$15,(((($D52-INFO!$Q$3)/1000)*INFO!$Q$12)+INFO!$Q$15))</f>
        <v>15</v>
      </c>
    </row>
    <row r="53" spans="1:5" x14ac:dyDescent="0.25">
      <c r="A53">
        <v>10125000</v>
      </c>
      <c r="B53" t="s">
        <v>226</v>
      </c>
      <c r="C53" t="s">
        <v>388</v>
      </c>
      <c r="D53" s="1">
        <v>1300</v>
      </c>
      <c r="E53" s="12">
        <f>IF($D53&lt;=INFO!$Q$3,INFO!$Q$15,(((($D53-INFO!$Q$3)/1000)*INFO!$Q$12)+INFO!$Q$15))</f>
        <v>15</v>
      </c>
    </row>
    <row r="54" spans="1:5" x14ac:dyDescent="0.25">
      <c r="A54">
        <v>10310000</v>
      </c>
      <c r="B54" t="s">
        <v>129</v>
      </c>
      <c r="C54" t="s">
        <v>470</v>
      </c>
      <c r="D54" s="1">
        <v>1300</v>
      </c>
      <c r="E54" s="12">
        <f>IF($D54&lt;=INFO!$Q$3,INFO!$Q$15,(((($D54-INFO!$Q$3)/1000)*INFO!$Q$12)+INFO!$Q$15))</f>
        <v>15</v>
      </c>
    </row>
    <row r="55" spans="1:5" x14ac:dyDescent="0.25">
      <c r="A55">
        <v>10363000</v>
      </c>
      <c r="B55" t="s">
        <v>233</v>
      </c>
      <c r="C55" t="s">
        <v>543</v>
      </c>
      <c r="D55" s="1">
        <v>1300</v>
      </c>
      <c r="E55" s="12">
        <f>IF($D55&lt;=INFO!$Q$3,INFO!$Q$15,(((($D55-INFO!$Q$3)/1000)*INFO!$Q$12)+INFO!$Q$15))</f>
        <v>15</v>
      </c>
    </row>
    <row r="56" spans="1:5" x14ac:dyDescent="0.25">
      <c r="A56">
        <v>10336000</v>
      </c>
      <c r="B56" t="s">
        <v>98</v>
      </c>
      <c r="C56" t="s">
        <v>434</v>
      </c>
      <c r="D56" s="1">
        <v>1300</v>
      </c>
      <c r="E56" s="12">
        <f>IF($D56&lt;=INFO!$Q$3,INFO!$Q$15,(((($D56-INFO!$Q$3)/1000)*INFO!$Q$12)+INFO!$Q$15))</f>
        <v>15</v>
      </c>
    </row>
    <row r="57" spans="1:5" x14ac:dyDescent="0.25">
      <c r="A57">
        <v>10355000</v>
      </c>
      <c r="B57" t="s">
        <v>192</v>
      </c>
      <c r="C57" t="s">
        <v>501</v>
      </c>
      <c r="D57" s="1">
        <v>1400</v>
      </c>
      <c r="E57" s="12">
        <f>IF($D57&lt;=INFO!$Q$3,INFO!$Q$15,(((($D57-INFO!$Q$3)/1000)*INFO!$Q$12)+INFO!$Q$15))</f>
        <v>15</v>
      </c>
    </row>
    <row r="58" spans="1:5" x14ac:dyDescent="0.25">
      <c r="A58">
        <v>10273000</v>
      </c>
      <c r="B58" t="s">
        <v>92</v>
      </c>
      <c r="C58" t="s">
        <v>450</v>
      </c>
      <c r="D58" s="1">
        <v>1400</v>
      </c>
      <c r="E58" s="12">
        <f>IF($D58&lt;=INFO!$Q$3,INFO!$Q$15,(((($D58-INFO!$Q$3)/1000)*INFO!$Q$12)+INFO!$Q$15))</f>
        <v>15</v>
      </c>
    </row>
    <row r="59" spans="1:5" x14ac:dyDescent="0.25">
      <c r="A59">
        <v>10173000</v>
      </c>
      <c r="B59" t="s">
        <v>214</v>
      </c>
      <c r="C59" t="s">
        <v>515</v>
      </c>
      <c r="D59" s="1">
        <v>1500</v>
      </c>
      <c r="E59" s="12">
        <f>IF($D59&lt;=INFO!$Q$3,INFO!$Q$15,(((($D59-INFO!$Q$3)/1000)*INFO!$Q$12)+INFO!$Q$15))</f>
        <v>15</v>
      </c>
    </row>
    <row r="60" spans="1:5" x14ac:dyDescent="0.25">
      <c r="A60">
        <v>10045000</v>
      </c>
      <c r="B60" t="s">
        <v>298</v>
      </c>
      <c r="C60" t="s">
        <v>428</v>
      </c>
      <c r="D60" s="1">
        <v>1500</v>
      </c>
      <c r="E60" s="12">
        <f>IF($D60&lt;=INFO!$Q$3,INFO!$Q$15,(((($D60-INFO!$Q$3)/1000)*INFO!$Q$12)+INFO!$Q$15))</f>
        <v>15</v>
      </c>
    </row>
    <row r="61" spans="1:5" x14ac:dyDescent="0.25">
      <c r="A61">
        <v>10216000</v>
      </c>
      <c r="B61" t="s">
        <v>207</v>
      </c>
      <c r="C61" t="s">
        <v>506</v>
      </c>
      <c r="D61" s="1">
        <v>1500</v>
      </c>
      <c r="E61" s="12">
        <f>IF($D61&lt;=INFO!$Q$3,INFO!$Q$15,(((($D61-INFO!$Q$3)/1000)*INFO!$Q$12)+INFO!$Q$15))</f>
        <v>15</v>
      </c>
    </row>
    <row r="62" spans="1:5" x14ac:dyDescent="0.25">
      <c r="A62">
        <v>10145000</v>
      </c>
      <c r="B62" t="s">
        <v>219</v>
      </c>
      <c r="C62" t="s">
        <v>132</v>
      </c>
      <c r="D62" s="1">
        <v>1500</v>
      </c>
      <c r="E62" s="12">
        <f>IF($D62&lt;=INFO!$Q$3,INFO!$Q$15,(((($D62-INFO!$Q$3)/1000)*INFO!$Q$12)+INFO!$Q$15))</f>
        <v>15</v>
      </c>
    </row>
    <row r="63" spans="1:5" x14ac:dyDescent="0.25">
      <c r="A63">
        <v>10011000</v>
      </c>
      <c r="B63" t="s">
        <v>149</v>
      </c>
      <c r="C63" t="s">
        <v>627</v>
      </c>
      <c r="D63" s="1">
        <v>1500</v>
      </c>
      <c r="E63" s="12">
        <f>IF($D63&lt;=INFO!$Q$3,INFO!$Q$15,(((($D63-INFO!$Q$3)/1000)*INFO!$Q$12)+INFO!$Q$15))</f>
        <v>15</v>
      </c>
    </row>
    <row r="64" spans="1:5" x14ac:dyDescent="0.25">
      <c r="A64">
        <v>10310500</v>
      </c>
      <c r="B64" t="s">
        <v>131</v>
      </c>
      <c r="C64" t="s">
        <v>130</v>
      </c>
      <c r="D64" s="1">
        <v>1500</v>
      </c>
      <c r="E64" s="12">
        <f>IF($D64&lt;=INFO!$Q$3,INFO!$Q$15,(((($D64-INFO!$Q$3)/1000)*INFO!$Q$12)+INFO!$Q$15))</f>
        <v>15</v>
      </c>
    </row>
    <row r="65" spans="1:5" x14ac:dyDescent="0.25">
      <c r="A65">
        <v>10057000</v>
      </c>
      <c r="B65" t="s">
        <v>110</v>
      </c>
      <c r="C65" t="s">
        <v>439</v>
      </c>
      <c r="D65" s="1">
        <v>1500</v>
      </c>
      <c r="E65" s="12">
        <f>IF($D65&lt;=INFO!$Q$3,INFO!$Q$15,(((($D65-INFO!$Q$3)/1000)*INFO!$Q$12)+INFO!$Q$15))</f>
        <v>15</v>
      </c>
    </row>
    <row r="66" spans="1:5" x14ac:dyDescent="0.25">
      <c r="A66">
        <v>10020000</v>
      </c>
      <c r="B66" t="s">
        <v>138</v>
      </c>
      <c r="C66" t="s">
        <v>457</v>
      </c>
      <c r="D66" s="1">
        <v>1500</v>
      </c>
      <c r="E66" s="12">
        <f>IF($D66&lt;=INFO!$Q$3,INFO!$Q$15,(((($D66-INFO!$Q$3)/1000)*INFO!$Q$12)+INFO!$Q$15))</f>
        <v>15</v>
      </c>
    </row>
    <row r="67" spans="1:5" x14ac:dyDescent="0.25">
      <c r="A67">
        <v>10080000</v>
      </c>
      <c r="B67" t="s">
        <v>105</v>
      </c>
      <c r="C67" t="s">
        <v>442</v>
      </c>
      <c r="D67" s="1">
        <v>1500</v>
      </c>
      <c r="E67" s="12">
        <f>IF($D67&lt;=INFO!$Q$3,INFO!$Q$15,(((($D67-INFO!$Q$3)/1000)*INFO!$Q$12)+INFO!$Q$15))</f>
        <v>15</v>
      </c>
    </row>
    <row r="68" spans="1:5" x14ac:dyDescent="0.25">
      <c r="A68">
        <v>10065000</v>
      </c>
      <c r="B68" t="s">
        <v>150</v>
      </c>
      <c r="C68" t="s">
        <v>464</v>
      </c>
      <c r="D68" s="1">
        <v>1600</v>
      </c>
      <c r="E68" s="12">
        <f>IF($D68&lt;=INFO!$Q$3,INFO!$Q$15,(((($D68-INFO!$Q$3)/1000)*INFO!$Q$12)+INFO!$Q$15))</f>
        <v>15</v>
      </c>
    </row>
    <row r="69" spans="1:5" x14ac:dyDescent="0.25">
      <c r="A69">
        <v>10003000</v>
      </c>
      <c r="B69" t="s">
        <v>88</v>
      </c>
      <c r="C69" t="s">
        <v>433</v>
      </c>
      <c r="D69" s="1">
        <v>1600</v>
      </c>
      <c r="E69" s="12">
        <f>IF($D69&lt;=INFO!$Q$3,INFO!$Q$15,(((($D69-INFO!$Q$3)/1000)*INFO!$Q$12)+INFO!$Q$15))</f>
        <v>15</v>
      </c>
    </row>
    <row r="70" spans="1:5" x14ac:dyDescent="0.25">
      <c r="A70">
        <v>10143000</v>
      </c>
      <c r="B70" t="s">
        <v>287</v>
      </c>
      <c r="C70" t="s">
        <v>288</v>
      </c>
      <c r="D70" s="1">
        <v>1600</v>
      </c>
      <c r="E70" s="12">
        <f>IF($D70&lt;=INFO!$Q$3,INFO!$Q$15,(((($D70-INFO!$Q$3)/1000)*INFO!$Q$12)+INFO!$Q$15))</f>
        <v>15</v>
      </c>
    </row>
    <row r="71" spans="1:5" x14ac:dyDescent="0.25">
      <c r="A71">
        <v>10365000</v>
      </c>
      <c r="B71" t="s">
        <v>155</v>
      </c>
      <c r="C71" t="s">
        <v>519</v>
      </c>
      <c r="D71" s="1">
        <v>1700</v>
      </c>
      <c r="E71" s="12">
        <f>IF($D71&lt;=INFO!$Q$3,INFO!$Q$15,(((($D71-INFO!$Q$3)/1000)*INFO!$Q$12)+INFO!$Q$15))</f>
        <v>15</v>
      </c>
    </row>
    <row r="72" spans="1:5" x14ac:dyDescent="0.25">
      <c r="A72">
        <v>10070000</v>
      </c>
      <c r="B72" t="s">
        <v>151</v>
      </c>
      <c r="C72" t="s">
        <v>465</v>
      </c>
      <c r="D72" s="1">
        <v>1700</v>
      </c>
      <c r="E72" s="12">
        <f>IF($D72&lt;=INFO!$Q$3,INFO!$Q$15,(((($D72-INFO!$Q$3)/1000)*INFO!$Q$12)+INFO!$Q$15))</f>
        <v>15</v>
      </c>
    </row>
    <row r="73" spans="1:5" x14ac:dyDescent="0.25">
      <c r="A73">
        <v>10214000</v>
      </c>
      <c r="B73" t="s">
        <v>86</v>
      </c>
      <c r="C73" t="s">
        <v>452</v>
      </c>
      <c r="D73" s="1">
        <v>1900</v>
      </c>
      <c r="E73" s="12">
        <f>IF($D73&lt;=INFO!$Q$3,INFO!$Q$15,(((($D73-INFO!$Q$3)/1000)*INFO!$Q$12)+INFO!$Q$15))</f>
        <v>15</v>
      </c>
    </row>
    <row r="74" spans="1:5" x14ac:dyDescent="0.25">
      <c r="A74">
        <v>10028000</v>
      </c>
      <c r="B74" t="s">
        <v>182</v>
      </c>
      <c r="C74" t="s">
        <v>481</v>
      </c>
      <c r="D74" s="1">
        <v>1900</v>
      </c>
      <c r="E74" s="12">
        <f>IF($D74&lt;=INFO!$Q$3,INFO!$Q$15,(((($D74-INFO!$Q$3)/1000)*INFO!$Q$12)+INFO!$Q$15))</f>
        <v>15</v>
      </c>
    </row>
    <row r="75" spans="1:5" x14ac:dyDescent="0.25">
      <c r="A75">
        <v>10008000</v>
      </c>
      <c r="B75" t="s">
        <v>135</v>
      </c>
      <c r="C75" t="s">
        <v>447</v>
      </c>
      <c r="D75" s="1">
        <v>1900</v>
      </c>
      <c r="E75" s="12">
        <f>IF($D75&lt;=INFO!$Q$3,INFO!$Q$15,(((($D75-INFO!$Q$3)/1000)*INFO!$Q$12)+INFO!$Q$15))</f>
        <v>15</v>
      </c>
    </row>
    <row r="76" spans="1:5" x14ac:dyDescent="0.25">
      <c r="A76">
        <v>10136000</v>
      </c>
      <c r="B76" t="s">
        <v>153</v>
      </c>
      <c r="C76" t="s">
        <v>407</v>
      </c>
      <c r="D76" s="1">
        <v>1900</v>
      </c>
      <c r="E76" s="12">
        <f>IF($D76&lt;=INFO!$Q$3,INFO!$Q$15,(((($D76-INFO!$Q$3)/1000)*INFO!$Q$12)+INFO!$Q$15))</f>
        <v>15</v>
      </c>
    </row>
    <row r="77" spans="1:5" x14ac:dyDescent="0.25">
      <c r="A77">
        <v>10278000</v>
      </c>
      <c r="B77" t="s">
        <v>46</v>
      </c>
      <c r="C77" t="s">
        <v>397</v>
      </c>
      <c r="D77" s="1">
        <v>1900</v>
      </c>
      <c r="E77" s="12">
        <f>IF($D77&lt;=INFO!$Q$3,INFO!$Q$15,(((($D77-INFO!$Q$3)/1000)*INFO!$Q$12)+INFO!$Q$15))</f>
        <v>15</v>
      </c>
    </row>
    <row r="78" spans="1:5" x14ac:dyDescent="0.25">
      <c r="A78">
        <v>10089000</v>
      </c>
      <c r="B78" t="s">
        <v>159</v>
      </c>
      <c r="C78" t="s">
        <v>483</v>
      </c>
      <c r="D78" s="1">
        <v>1900</v>
      </c>
      <c r="E78" s="12">
        <f>IF($D78&lt;=INFO!$Q$3,INFO!$Q$15,(((($D78-INFO!$Q$3)/1000)*INFO!$Q$12)+INFO!$Q$15))</f>
        <v>15</v>
      </c>
    </row>
    <row r="79" spans="1:5" x14ac:dyDescent="0.25">
      <c r="A79">
        <v>10082000</v>
      </c>
      <c r="B79" t="s">
        <v>166</v>
      </c>
      <c r="C79" t="s">
        <v>482</v>
      </c>
      <c r="D79" s="1">
        <v>2000</v>
      </c>
      <c r="E79" s="12">
        <f>IF($D79&lt;=INFO!$Q$3,INFO!$Q$15,(((($D79-INFO!$Q$3)/1000)*INFO!$Q$12)+INFO!$Q$15))</f>
        <v>15</v>
      </c>
    </row>
    <row r="80" spans="1:5" x14ac:dyDescent="0.25">
      <c r="A80">
        <v>10197000</v>
      </c>
      <c r="B80" t="s">
        <v>154</v>
      </c>
      <c r="C80" t="s">
        <v>485</v>
      </c>
      <c r="D80" s="1">
        <v>2000</v>
      </c>
      <c r="E80" s="12">
        <f>IF($D80&lt;=INFO!$Q$3,INFO!$Q$15,(((($D80-INFO!$Q$3)/1000)*INFO!$Q$12)+INFO!$Q$15))</f>
        <v>15</v>
      </c>
    </row>
    <row r="81" spans="1:5" x14ac:dyDescent="0.25">
      <c r="A81">
        <v>10309000</v>
      </c>
      <c r="B81" t="s">
        <v>147</v>
      </c>
      <c r="C81" t="s">
        <v>455</v>
      </c>
      <c r="D81" s="1">
        <v>2000</v>
      </c>
      <c r="E81" s="12">
        <f>IF($D81&lt;=INFO!$Q$3,INFO!$Q$15,(((($D81-INFO!$Q$3)/1000)*INFO!$Q$12)+INFO!$Q$15))</f>
        <v>15</v>
      </c>
    </row>
    <row r="82" spans="1:5" x14ac:dyDescent="0.25">
      <c r="A82">
        <v>10296000</v>
      </c>
      <c r="B82" t="s">
        <v>165</v>
      </c>
      <c r="C82" t="s">
        <v>492</v>
      </c>
      <c r="D82" s="1">
        <v>2000</v>
      </c>
      <c r="E82" s="12">
        <f>IF($D82&lt;=INFO!$Q$3,INFO!$Q$15,(((($D82-INFO!$Q$3)/1000)*INFO!$Q$12)+INFO!$Q$15))</f>
        <v>15</v>
      </c>
    </row>
    <row r="83" spans="1:5" x14ac:dyDescent="0.25">
      <c r="A83">
        <v>10171000</v>
      </c>
      <c r="B83" t="s">
        <v>169</v>
      </c>
      <c r="C83" t="s">
        <v>559</v>
      </c>
      <c r="D83" s="1">
        <v>2100</v>
      </c>
      <c r="E83" s="12">
        <f>IF($D83&lt;=INFO!$Q$3,INFO!$Q$15,(((($D83-INFO!$Q$3)/1000)*INFO!$Q$12)+INFO!$Q$15))</f>
        <v>15</v>
      </c>
    </row>
    <row r="84" spans="1:5" x14ac:dyDescent="0.25">
      <c r="A84">
        <v>10038500</v>
      </c>
      <c r="B84" t="s">
        <v>118</v>
      </c>
      <c r="C84" t="s">
        <v>460</v>
      </c>
      <c r="D84" s="1">
        <v>2200</v>
      </c>
      <c r="E84" s="12">
        <f>IF($D84&lt;=INFO!$Q$3,INFO!$Q$15,(((($D84-INFO!$Q$3)/1000)*INFO!$Q$12)+INFO!$Q$15))</f>
        <v>15</v>
      </c>
    </row>
    <row r="85" spans="1:5" x14ac:dyDescent="0.25">
      <c r="A85">
        <v>10271000</v>
      </c>
      <c r="B85" t="s">
        <v>178</v>
      </c>
      <c r="C85" t="s">
        <v>500</v>
      </c>
      <c r="D85" s="1">
        <v>2200</v>
      </c>
      <c r="E85" s="12">
        <f>IF($D85&lt;=INFO!$Q$3,INFO!$Q$15,(((($D85-INFO!$Q$3)/1000)*INFO!$Q$12)+INFO!$Q$15))</f>
        <v>15</v>
      </c>
    </row>
    <row r="86" spans="1:5" x14ac:dyDescent="0.25">
      <c r="A86">
        <v>10280000</v>
      </c>
      <c r="B86" t="s">
        <v>186</v>
      </c>
      <c r="C86" t="s">
        <v>487</v>
      </c>
      <c r="D86" s="1">
        <v>2200</v>
      </c>
      <c r="E86" s="12">
        <f>IF($D86&lt;=INFO!$Q$3,INFO!$Q$15,(((($D86-INFO!$Q$3)/1000)*INFO!$Q$12)+INFO!$Q$15))</f>
        <v>15</v>
      </c>
    </row>
    <row r="87" spans="1:5" x14ac:dyDescent="0.25">
      <c r="A87">
        <v>10360000</v>
      </c>
      <c r="B87" t="s">
        <v>194</v>
      </c>
      <c r="C87" t="s">
        <v>513</v>
      </c>
      <c r="D87" s="1">
        <v>2400</v>
      </c>
      <c r="E87" s="12">
        <f>IF($D87&lt;=INFO!$Q$3,INFO!$Q$15,(((($D87-INFO!$Q$3)/1000)*INFO!$Q$12)+INFO!$Q$15))</f>
        <v>15</v>
      </c>
    </row>
    <row r="88" spans="1:5" x14ac:dyDescent="0.25">
      <c r="A88">
        <v>10362000</v>
      </c>
      <c r="B88" t="s">
        <v>352</v>
      </c>
      <c r="C88" t="s">
        <v>403</v>
      </c>
      <c r="D88" s="1">
        <v>2400</v>
      </c>
      <c r="E88" s="12">
        <f>IF($D88&lt;=INFO!$Q$3,INFO!$Q$15,(((($D88-INFO!$Q$3)/1000)*INFO!$Q$12)+INFO!$Q$15))</f>
        <v>15</v>
      </c>
    </row>
    <row r="89" spans="1:5" x14ac:dyDescent="0.25">
      <c r="A89">
        <v>10138000</v>
      </c>
      <c r="B89" t="s">
        <v>202</v>
      </c>
      <c r="C89" t="s">
        <v>497</v>
      </c>
      <c r="D89" s="1">
        <v>2400</v>
      </c>
      <c r="E89" s="12">
        <f>IF($D89&lt;=INFO!$Q$3,INFO!$Q$15,(((($D89-INFO!$Q$3)/1000)*INFO!$Q$12)+INFO!$Q$15))</f>
        <v>15</v>
      </c>
    </row>
    <row r="90" spans="1:5" x14ac:dyDescent="0.25">
      <c r="A90">
        <v>10023000</v>
      </c>
      <c r="B90" t="s">
        <v>272</v>
      </c>
      <c r="C90" t="s">
        <v>598</v>
      </c>
      <c r="D90" s="1">
        <v>2400</v>
      </c>
      <c r="E90" s="12">
        <f>IF($D90&lt;=INFO!$Q$3,INFO!$Q$15,(((($D90-INFO!$Q$3)/1000)*INFO!$Q$12)+INFO!$Q$15))</f>
        <v>15</v>
      </c>
    </row>
    <row r="91" spans="1:5" x14ac:dyDescent="0.25">
      <c r="A91">
        <v>10290000</v>
      </c>
      <c r="B91" t="s">
        <v>107</v>
      </c>
      <c r="C91" t="s">
        <v>459</v>
      </c>
      <c r="D91" s="1">
        <v>2400</v>
      </c>
      <c r="E91" s="12">
        <f>IF($D91&lt;=INFO!$Q$3,INFO!$Q$15,(((($D91-INFO!$Q$3)/1000)*INFO!$Q$12)+INFO!$Q$15))</f>
        <v>15</v>
      </c>
    </row>
    <row r="92" spans="1:5" x14ac:dyDescent="0.25">
      <c r="A92">
        <v>10039000</v>
      </c>
      <c r="B92" t="s">
        <v>199</v>
      </c>
      <c r="C92" t="s">
        <v>550</v>
      </c>
      <c r="D92" s="1">
        <v>2500</v>
      </c>
      <c r="E92" s="12">
        <f>IF($D92&lt;=INFO!$Q$3,INFO!$Q$15,(((($D92-INFO!$Q$3)/1000)*INFO!$Q$12)+INFO!$Q$15))</f>
        <v>15</v>
      </c>
    </row>
    <row r="93" spans="1:5" x14ac:dyDescent="0.25">
      <c r="A93">
        <v>10029000</v>
      </c>
      <c r="B93" t="s">
        <v>198</v>
      </c>
      <c r="C93" t="s">
        <v>502</v>
      </c>
      <c r="D93" s="1">
        <v>2500</v>
      </c>
      <c r="E93" s="12">
        <f>IF($D93&lt;=INFO!$Q$3,INFO!$Q$15,(((($D93-INFO!$Q$3)/1000)*INFO!$Q$12)+INFO!$Q$15))</f>
        <v>15</v>
      </c>
    </row>
    <row r="94" spans="1:5" x14ac:dyDescent="0.25">
      <c r="A94">
        <v>10027000</v>
      </c>
      <c r="B94" t="s">
        <v>157</v>
      </c>
      <c r="C94" t="s">
        <v>480</v>
      </c>
      <c r="D94" s="1">
        <v>2500</v>
      </c>
      <c r="E94" s="12">
        <f>IF($D94&lt;=INFO!$Q$3,INFO!$Q$15,(((($D94-INFO!$Q$3)/1000)*INFO!$Q$12)+INFO!$Q$15))</f>
        <v>15</v>
      </c>
    </row>
    <row r="95" spans="1:5" x14ac:dyDescent="0.25">
      <c r="A95">
        <v>10098000</v>
      </c>
      <c r="B95" t="s">
        <v>200</v>
      </c>
      <c r="C95" t="s">
        <v>419</v>
      </c>
      <c r="D95" s="1">
        <v>2500</v>
      </c>
      <c r="E95" s="12">
        <f>IF($D95&lt;=INFO!$Q$3,INFO!$Q$15,(((($D95-INFO!$Q$3)/1000)*INFO!$Q$12)+INFO!$Q$15))</f>
        <v>15</v>
      </c>
    </row>
    <row r="96" spans="1:5" x14ac:dyDescent="0.25">
      <c r="A96">
        <v>10358000</v>
      </c>
      <c r="B96" t="s">
        <v>291</v>
      </c>
      <c r="C96" t="s">
        <v>582</v>
      </c>
      <c r="D96" s="1">
        <v>2500</v>
      </c>
      <c r="E96" s="12">
        <f>IF($D96&lt;=INFO!$Q$3,INFO!$Q$15,(((($D96-INFO!$Q$3)/1000)*INFO!$Q$12)+INFO!$Q$15))</f>
        <v>15</v>
      </c>
    </row>
    <row r="97" spans="1:5" x14ac:dyDescent="0.25">
      <c r="A97">
        <v>10257000</v>
      </c>
      <c r="B97" t="s">
        <v>278</v>
      </c>
      <c r="C97" t="s">
        <v>524</v>
      </c>
      <c r="D97" s="1">
        <v>2500</v>
      </c>
      <c r="E97" s="12">
        <f>IF($D97&lt;=INFO!$Q$3,INFO!$Q$15,(((($D97-INFO!$Q$3)/1000)*INFO!$Q$12)+INFO!$Q$15))</f>
        <v>15</v>
      </c>
    </row>
    <row r="98" spans="1:5" x14ac:dyDescent="0.25">
      <c r="A98">
        <v>10025000</v>
      </c>
      <c r="B98" t="s">
        <v>188</v>
      </c>
      <c r="C98" t="s">
        <v>504</v>
      </c>
      <c r="D98" s="1">
        <v>2500</v>
      </c>
      <c r="E98" s="12">
        <f>IF($D98&lt;=INFO!$Q$3,INFO!$Q$15,(((($D98-INFO!$Q$3)/1000)*INFO!$Q$12)+INFO!$Q$15))</f>
        <v>15</v>
      </c>
    </row>
    <row r="99" spans="1:5" x14ac:dyDescent="0.25">
      <c r="A99">
        <v>10064000</v>
      </c>
      <c r="B99" t="s">
        <v>206</v>
      </c>
      <c r="C99" t="s">
        <v>537</v>
      </c>
      <c r="D99" s="1">
        <v>2600</v>
      </c>
      <c r="E99" s="12">
        <f>IF($D99&lt;=INFO!$Q$3,INFO!$Q$15,(((($D99-INFO!$Q$3)/1000)*INFO!$Q$12)+INFO!$Q$15))</f>
        <v>15</v>
      </c>
    </row>
    <row r="100" spans="1:5" x14ac:dyDescent="0.25">
      <c r="A100">
        <v>10210000</v>
      </c>
      <c r="B100" t="s">
        <v>338</v>
      </c>
      <c r="C100" t="s">
        <v>87</v>
      </c>
      <c r="D100" s="1">
        <v>2600</v>
      </c>
      <c r="E100" s="12">
        <f>IF($D100&lt;=INFO!$Q$3,INFO!$Q$15,(((($D100-INFO!$Q$3)/1000)*INFO!$Q$12)+INFO!$Q$15))</f>
        <v>15</v>
      </c>
    </row>
    <row r="101" spans="1:5" x14ac:dyDescent="0.25">
      <c r="A101">
        <v>10007000</v>
      </c>
      <c r="B101" t="s">
        <v>174</v>
      </c>
      <c r="C101" t="s">
        <v>476</v>
      </c>
      <c r="D101" s="1">
        <v>2600</v>
      </c>
      <c r="E101" s="12">
        <f>IF($D101&lt;=INFO!$Q$3,INFO!$Q$15,(((($D101-INFO!$Q$3)/1000)*INFO!$Q$12)+INFO!$Q$15))</f>
        <v>15</v>
      </c>
    </row>
    <row r="102" spans="1:5" x14ac:dyDescent="0.25">
      <c r="A102">
        <v>10185000</v>
      </c>
      <c r="B102" t="s">
        <v>72</v>
      </c>
      <c r="C102" t="s">
        <v>409</v>
      </c>
      <c r="D102" s="1">
        <v>2600</v>
      </c>
      <c r="E102" s="12">
        <f>IF($D102&lt;=INFO!$Q$3,INFO!$Q$15,(((($D102-INFO!$Q$3)/1000)*INFO!$Q$12)+INFO!$Q$15))</f>
        <v>15</v>
      </c>
    </row>
    <row r="103" spans="1:5" x14ac:dyDescent="0.25">
      <c r="A103">
        <v>10335500</v>
      </c>
      <c r="B103" t="s">
        <v>64</v>
      </c>
      <c r="C103" t="s">
        <v>575</v>
      </c>
      <c r="D103" s="1">
        <v>2600</v>
      </c>
      <c r="E103" s="12">
        <f>IF($D103&lt;=INFO!$Q$3,INFO!$Q$15,(((($D103-INFO!$Q$3)/1000)*INFO!$Q$12)+INFO!$Q$15))</f>
        <v>15</v>
      </c>
    </row>
    <row r="104" spans="1:5" x14ac:dyDescent="0.25">
      <c r="A104">
        <v>10265000</v>
      </c>
      <c r="B104" t="s">
        <v>221</v>
      </c>
      <c r="C104" t="s">
        <v>553</v>
      </c>
      <c r="D104" s="1">
        <v>2600</v>
      </c>
      <c r="E104" s="12">
        <f>IF($D104&lt;=INFO!$Q$3,INFO!$Q$15,(((($D104-INFO!$Q$3)/1000)*INFO!$Q$12)+INFO!$Q$15))</f>
        <v>15</v>
      </c>
    </row>
    <row r="105" spans="1:5" x14ac:dyDescent="0.25">
      <c r="A105">
        <v>10018000</v>
      </c>
      <c r="B105" t="s">
        <v>271</v>
      </c>
      <c r="C105" t="s">
        <v>563</v>
      </c>
      <c r="D105" s="1">
        <v>2600</v>
      </c>
      <c r="E105" s="12">
        <f>IF($D105&lt;=INFO!$Q$3,INFO!$Q$15,(((($D105-INFO!$Q$3)/1000)*INFO!$Q$12)+INFO!$Q$15))</f>
        <v>15</v>
      </c>
    </row>
    <row r="106" spans="1:5" x14ac:dyDescent="0.25">
      <c r="A106">
        <v>10170000</v>
      </c>
      <c r="B106" t="s">
        <v>176</v>
      </c>
      <c r="C106" t="s">
        <v>490</v>
      </c>
      <c r="D106" s="1">
        <v>2700</v>
      </c>
      <c r="E106" s="12">
        <f>IF($D106&lt;=INFO!$Q$3,INFO!$Q$15,(((($D106-INFO!$Q$3)/1000)*INFO!$Q$12)+INFO!$Q$15))</f>
        <v>15</v>
      </c>
    </row>
    <row r="107" spans="1:5" x14ac:dyDescent="0.25">
      <c r="A107">
        <v>10010000</v>
      </c>
      <c r="B107" t="s">
        <v>361</v>
      </c>
      <c r="C107" t="s">
        <v>28</v>
      </c>
      <c r="D107" s="1">
        <v>2700</v>
      </c>
      <c r="E107" s="12">
        <f>IF($D107&lt;=INFO!$Q$3,INFO!$Q$15,(((($D107-INFO!$Q$3)/1000)*INFO!$Q$12)+INFO!$Q$15))</f>
        <v>15</v>
      </c>
    </row>
    <row r="108" spans="1:5" x14ac:dyDescent="0.25">
      <c r="A108">
        <v>10115000</v>
      </c>
      <c r="B108" t="s">
        <v>175</v>
      </c>
      <c r="C108" t="s">
        <v>496</v>
      </c>
      <c r="D108" s="1">
        <v>2700</v>
      </c>
      <c r="E108" s="12">
        <f>IF($D108&lt;=INFO!$Q$3,INFO!$Q$15,(((($D108-INFO!$Q$3)/1000)*INFO!$Q$12)+INFO!$Q$15))</f>
        <v>15</v>
      </c>
    </row>
    <row r="109" spans="1:5" x14ac:dyDescent="0.25">
      <c r="A109">
        <v>10051000</v>
      </c>
      <c r="B109" t="s">
        <v>211</v>
      </c>
      <c r="C109" t="s">
        <v>514</v>
      </c>
      <c r="D109" s="1">
        <v>2700</v>
      </c>
      <c r="E109" s="12">
        <f>IF($D109&lt;=INFO!$Q$3,INFO!$Q$15,(((($D109-INFO!$Q$3)/1000)*INFO!$Q$12)+INFO!$Q$15))</f>
        <v>15</v>
      </c>
    </row>
    <row r="110" spans="1:5" x14ac:dyDescent="0.25">
      <c r="A110">
        <v>10244000</v>
      </c>
      <c r="B110" t="s">
        <v>189</v>
      </c>
      <c r="C110" t="s">
        <v>523</v>
      </c>
      <c r="D110" s="1">
        <v>2800</v>
      </c>
      <c r="E110" s="12">
        <f>IF($D110&lt;=INFO!$Q$3,INFO!$Q$15,(((($D110-INFO!$Q$3)/1000)*INFO!$Q$12)+INFO!$Q$15))</f>
        <v>15</v>
      </c>
    </row>
    <row r="111" spans="1:5" x14ac:dyDescent="0.25">
      <c r="A111">
        <v>10186000</v>
      </c>
      <c r="B111" t="s">
        <v>204</v>
      </c>
      <c r="C111" t="s">
        <v>509</v>
      </c>
      <c r="D111" s="1">
        <v>2800</v>
      </c>
      <c r="E111" s="12">
        <f>IF($D111&lt;=INFO!$Q$3,INFO!$Q$15,(((($D111-INFO!$Q$3)/1000)*INFO!$Q$12)+INFO!$Q$15))</f>
        <v>15</v>
      </c>
    </row>
    <row r="112" spans="1:5" x14ac:dyDescent="0.25">
      <c r="A112">
        <v>10030500</v>
      </c>
      <c r="B112" t="s">
        <v>337</v>
      </c>
      <c r="C112" t="s">
        <v>381</v>
      </c>
      <c r="D112" s="1">
        <v>2900</v>
      </c>
      <c r="E112" s="12">
        <f>IF($D112&lt;=INFO!$Q$3,INFO!$Q$15,(((($D112-INFO!$Q$3)/1000)*INFO!$Q$12)+INFO!$Q$15))</f>
        <v>15</v>
      </c>
    </row>
    <row r="113" spans="1:5" x14ac:dyDescent="0.25">
      <c r="A113">
        <v>10337000</v>
      </c>
      <c r="B113" t="s">
        <v>349</v>
      </c>
      <c r="C113" t="s">
        <v>576</v>
      </c>
      <c r="D113" s="1">
        <v>2900</v>
      </c>
      <c r="E113" s="12">
        <f>IF($D113&lt;=INFO!$Q$3,INFO!$Q$15,(((($D113-INFO!$Q$3)/1000)*INFO!$Q$12)+INFO!$Q$15))</f>
        <v>15</v>
      </c>
    </row>
    <row r="114" spans="1:5" x14ac:dyDescent="0.25">
      <c r="A114">
        <v>10213000</v>
      </c>
      <c r="B114" t="s">
        <v>256</v>
      </c>
      <c r="C114" t="s">
        <v>647</v>
      </c>
      <c r="D114" s="1">
        <v>3000</v>
      </c>
      <c r="E114" s="12">
        <f>IF($D114&lt;=INFO!$Q$3,INFO!$Q$15,(((($D114-INFO!$Q$3)/1000)*INFO!$Q$12)+INFO!$Q$15))</f>
        <v>15</v>
      </c>
    </row>
    <row r="115" spans="1:5" x14ac:dyDescent="0.25">
      <c r="A115">
        <v>10124000</v>
      </c>
      <c r="B115" t="s">
        <v>201</v>
      </c>
      <c r="C115" t="s">
        <v>534</v>
      </c>
      <c r="D115" s="1">
        <v>3000</v>
      </c>
      <c r="E115" s="12">
        <f>IF($D115&lt;=INFO!$Q$3,INFO!$Q$15,(((($D115-INFO!$Q$3)/1000)*INFO!$Q$12)+INFO!$Q$15))</f>
        <v>15</v>
      </c>
    </row>
    <row r="116" spans="1:5" x14ac:dyDescent="0.25">
      <c r="A116">
        <v>10048000</v>
      </c>
      <c r="B116" t="s">
        <v>144</v>
      </c>
      <c r="C116" t="s">
        <v>471</v>
      </c>
      <c r="D116" s="1">
        <v>3000</v>
      </c>
      <c r="E116" s="12">
        <f>IF($D116&lt;=INFO!$Q$3,INFO!$Q$15,(((($D116-INFO!$Q$3)/1000)*INFO!$Q$12)+INFO!$Q$15))</f>
        <v>15</v>
      </c>
    </row>
    <row r="117" spans="1:5" x14ac:dyDescent="0.25">
      <c r="A117">
        <v>10150000</v>
      </c>
      <c r="B117" t="s">
        <v>161</v>
      </c>
      <c r="C117" t="s">
        <v>474</v>
      </c>
      <c r="D117" s="1">
        <v>3000</v>
      </c>
      <c r="E117" s="12">
        <f>IF($D117&lt;=INFO!$Q$3,INFO!$Q$15,(((($D117-INFO!$Q$3)/1000)*INFO!$Q$12)+INFO!$Q$15))</f>
        <v>15</v>
      </c>
    </row>
    <row r="118" spans="1:5" x14ac:dyDescent="0.25">
      <c r="A118">
        <v>10073000</v>
      </c>
      <c r="B118" t="s">
        <v>239</v>
      </c>
      <c r="C118" t="s">
        <v>529</v>
      </c>
      <c r="D118" s="1">
        <v>3000</v>
      </c>
      <c r="E118" s="12">
        <f>IF($D118&lt;=INFO!$Q$3,INFO!$Q$15,(((($D118-INFO!$Q$3)/1000)*INFO!$Q$12)+INFO!$Q$15))</f>
        <v>15</v>
      </c>
    </row>
    <row r="119" spans="1:5" x14ac:dyDescent="0.25">
      <c r="A119">
        <v>10245000</v>
      </c>
      <c r="B119" t="s">
        <v>241</v>
      </c>
      <c r="C119" t="s">
        <v>574</v>
      </c>
      <c r="D119" s="1">
        <v>3100</v>
      </c>
      <c r="E119" s="12">
        <f>IF($D119&lt;=INFO!$Q$3,INFO!$Q$15,(((($D119-INFO!$Q$3)/1000)*INFO!$Q$12)+INFO!$Q$15))</f>
        <v>15.2</v>
      </c>
    </row>
    <row r="120" spans="1:5" x14ac:dyDescent="0.25">
      <c r="A120">
        <v>10281000</v>
      </c>
      <c r="B120" t="s">
        <v>190</v>
      </c>
      <c r="C120" t="s">
        <v>525</v>
      </c>
      <c r="D120" s="1">
        <v>3100</v>
      </c>
      <c r="E120" s="12">
        <f>IF($D120&lt;=INFO!$Q$3,INFO!$Q$15,(((($D120-INFO!$Q$3)/1000)*INFO!$Q$12)+INFO!$Q$15))</f>
        <v>15.2</v>
      </c>
    </row>
    <row r="121" spans="1:5" x14ac:dyDescent="0.25">
      <c r="A121">
        <v>10122000</v>
      </c>
      <c r="B121" t="s">
        <v>255</v>
      </c>
      <c r="C121" t="s">
        <v>533</v>
      </c>
      <c r="D121" s="1">
        <v>3100</v>
      </c>
      <c r="E121" s="12">
        <f>IF($D121&lt;=INFO!$Q$3,INFO!$Q$15,(((($D121-INFO!$Q$3)/1000)*INFO!$Q$12)+INFO!$Q$15))</f>
        <v>15.2</v>
      </c>
    </row>
    <row r="122" spans="1:5" x14ac:dyDescent="0.25">
      <c r="A122">
        <v>10152000</v>
      </c>
      <c r="B122" t="s">
        <v>311</v>
      </c>
      <c r="C122" t="s">
        <v>612</v>
      </c>
      <c r="D122" s="1">
        <v>3100</v>
      </c>
      <c r="E122" s="12">
        <f>IF($D122&lt;=INFO!$Q$3,INFO!$Q$15,(((($D122-INFO!$Q$3)/1000)*INFO!$Q$12)+INFO!$Q$15))</f>
        <v>15.2</v>
      </c>
    </row>
    <row r="123" spans="1:5" x14ac:dyDescent="0.25">
      <c r="A123">
        <v>10292000</v>
      </c>
      <c r="B123" t="s">
        <v>244</v>
      </c>
      <c r="C123" t="s">
        <v>566</v>
      </c>
      <c r="D123" s="1">
        <v>3100</v>
      </c>
      <c r="E123" s="12">
        <f>IF($D123&lt;=INFO!$Q$3,INFO!$Q$15,(((($D123-INFO!$Q$3)/1000)*INFO!$Q$12)+INFO!$Q$15))</f>
        <v>15.2</v>
      </c>
    </row>
    <row r="124" spans="1:5" x14ac:dyDescent="0.25">
      <c r="A124">
        <v>10297000</v>
      </c>
      <c r="B124" t="s">
        <v>210</v>
      </c>
      <c r="C124" t="s">
        <v>567</v>
      </c>
      <c r="D124" s="1">
        <v>3100</v>
      </c>
      <c r="E124" s="12">
        <f>IF($D124&lt;=INFO!$Q$3,INFO!$Q$15,(((($D124-INFO!$Q$3)/1000)*INFO!$Q$12)+INFO!$Q$15))</f>
        <v>15.2</v>
      </c>
    </row>
    <row r="125" spans="1:5" x14ac:dyDescent="0.25">
      <c r="A125">
        <v>10055000</v>
      </c>
      <c r="B125" t="s">
        <v>74</v>
      </c>
      <c r="C125" t="s">
        <v>13</v>
      </c>
      <c r="D125" s="1">
        <v>3200</v>
      </c>
      <c r="E125" s="12">
        <f>IF($D125&lt;=INFO!$Q$3,INFO!$Q$15,(((($D125-INFO!$Q$3)/1000)*INFO!$Q$12)+INFO!$Q$15))</f>
        <v>15.4</v>
      </c>
    </row>
    <row r="126" spans="1:5" x14ac:dyDescent="0.25">
      <c r="A126">
        <v>10322000</v>
      </c>
      <c r="B126" t="s">
        <v>304</v>
      </c>
      <c r="C126" t="s">
        <v>569</v>
      </c>
      <c r="D126" s="1">
        <v>3200</v>
      </c>
      <c r="E126" s="12">
        <f>IF($D126&lt;=INFO!$Q$3,INFO!$Q$15,(((($D126-INFO!$Q$3)/1000)*INFO!$Q$12)+INFO!$Q$15))</f>
        <v>15.4</v>
      </c>
    </row>
    <row r="127" spans="1:5" x14ac:dyDescent="0.25">
      <c r="A127">
        <v>10078000</v>
      </c>
      <c r="B127" t="s">
        <v>260</v>
      </c>
      <c r="C127" t="s">
        <v>577</v>
      </c>
      <c r="D127" s="1">
        <v>3300</v>
      </c>
      <c r="E127" s="12">
        <f>IF($D127&lt;=INFO!$Q$3,INFO!$Q$15,(((($D127-INFO!$Q$3)/1000)*INFO!$Q$12)+INFO!$Q$15))</f>
        <v>15.6</v>
      </c>
    </row>
    <row r="128" spans="1:5" x14ac:dyDescent="0.25">
      <c r="A128">
        <v>10077000</v>
      </c>
      <c r="B128" t="s">
        <v>224</v>
      </c>
      <c r="C128" t="s">
        <v>225</v>
      </c>
      <c r="D128" s="1">
        <v>3300</v>
      </c>
      <c r="E128" s="12">
        <f>IF($D128&lt;=INFO!$Q$3,INFO!$Q$15,(((($D128-INFO!$Q$3)/1000)*INFO!$Q$12)+INFO!$Q$15))</f>
        <v>15.6</v>
      </c>
    </row>
    <row r="129" spans="1:5" x14ac:dyDescent="0.25">
      <c r="A129">
        <v>10054000</v>
      </c>
      <c r="B129" t="s">
        <v>246</v>
      </c>
      <c r="C129" t="s">
        <v>544</v>
      </c>
      <c r="D129" s="1">
        <v>3400</v>
      </c>
      <c r="E129" s="12">
        <f>IF($D129&lt;=INFO!$Q$3,INFO!$Q$15,(((($D129-INFO!$Q$3)/1000)*INFO!$Q$12)+INFO!$Q$15))</f>
        <v>15.8</v>
      </c>
    </row>
    <row r="130" spans="1:5" x14ac:dyDescent="0.25">
      <c r="A130">
        <v>10359000</v>
      </c>
      <c r="B130" t="s">
        <v>232</v>
      </c>
      <c r="C130" t="s">
        <v>512</v>
      </c>
      <c r="D130" s="1">
        <v>3400</v>
      </c>
      <c r="E130" s="12">
        <f>IF($D130&lt;=INFO!$Q$3,INFO!$Q$15,(((($D130-INFO!$Q$3)/1000)*INFO!$Q$12)+INFO!$Q$15))</f>
        <v>15.8</v>
      </c>
    </row>
    <row r="131" spans="1:5" x14ac:dyDescent="0.25">
      <c r="A131">
        <v>10356001</v>
      </c>
      <c r="B131" t="s">
        <v>230</v>
      </c>
      <c r="C131" t="s">
        <v>528</v>
      </c>
      <c r="D131" s="1">
        <v>3400</v>
      </c>
      <c r="E131" s="12">
        <f>IF($D131&lt;=INFO!$Q$3,INFO!$Q$15,(((($D131-INFO!$Q$3)/1000)*INFO!$Q$12)+INFO!$Q$15))</f>
        <v>15.8</v>
      </c>
    </row>
    <row r="132" spans="1:5" x14ac:dyDescent="0.25">
      <c r="A132">
        <v>10259000</v>
      </c>
      <c r="B132" t="s">
        <v>319</v>
      </c>
      <c r="C132" t="s">
        <v>581</v>
      </c>
      <c r="D132" s="1">
        <v>3400</v>
      </c>
      <c r="E132" s="12">
        <f>IF($D132&lt;=INFO!$Q$3,INFO!$Q$15,(((($D132-INFO!$Q$3)/1000)*INFO!$Q$12)+INFO!$Q$15))</f>
        <v>15.8</v>
      </c>
    </row>
    <row r="133" spans="1:5" x14ac:dyDescent="0.25">
      <c r="A133">
        <v>10294500</v>
      </c>
      <c r="B133" t="s">
        <v>320</v>
      </c>
      <c r="C133" t="s">
        <v>614</v>
      </c>
      <c r="D133" s="1">
        <v>3400</v>
      </c>
      <c r="E133" s="12">
        <f>IF($D133&lt;=INFO!$Q$3,INFO!$Q$15,(((($D133-INFO!$Q$3)/1000)*INFO!$Q$12)+INFO!$Q$15))</f>
        <v>15.8</v>
      </c>
    </row>
    <row r="134" spans="1:5" x14ac:dyDescent="0.25">
      <c r="A134">
        <v>10295000</v>
      </c>
      <c r="B134" t="s">
        <v>301</v>
      </c>
      <c r="C134" t="s">
        <v>555</v>
      </c>
      <c r="D134" s="1">
        <v>3400</v>
      </c>
      <c r="E134" s="12">
        <f>IF($D134&lt;=INFO!$Q$3,INFO!$Q$15,(((($D134-INFO!$Q$3)/1000)*INFO!$Q$12)+INFO!$Q$15))</f>
        <v>15.8</v>
      </c>
    </row>
    <row r="135" spans="1:5" x14ac:dyDescent="0.25">
      <c r="A135">
        <v>10012000</v>
      </c>
      <c r="B135" t="s">
        <v>187</v>
      </c>
      <c r="C135" t="s">
        <v>494</v>
      </c>
      <c r="D135" s="1">
        <v>3500</v>
      </c>
      <c r="E135" s="12">
        <f>IF($D135&lt;=INFO!$Q$3,INFO!$Q$15,(((($D135-INFO!$Q$3)/1000)*INFO!$Q$12)+INFO!$Q$15))</f>
        <v>16</v>
      </c>
    </row>
    <row r="136" spans="1:5" x14ac:dyDescent="0.25">
      <c r="A136">
        <v>10268000</v>
      </c>
      <c r="B136" t="s">
        <v>267</v>
      </c>
      <c r="C136" t="s">
        <v>595</v>
      </c>
      <c r="D136" s="1">
        <v>3500</v>
      </c>
      <c r="E136" s="12">
        <f>IF($D136&lt;=INFO!$Q$3,INFO!$Q$15,(((($D136-INFO!$Q$3)/1000)*INFO!$Q$12)+INFO!$Q$15))</f>
        <v>16</v>
      </c>
    </row>
    <row r="137" spans="1:5" x14ac:dyDescent="0.25">
      <c r="A137">
        <v>10316500</v>
      </c>
      <c r="B137" t="s">
        <v>258</v>
      </c>
      <c r="C137" t="s">
        <v>596</v>
      </c>
      <c r="D137" s="1">
        <v>3500</v>
      </c>
      <c r="E137" s="12">
        <f>IF($D137&lt;=INFO!$Q$3,INFO!$Q$15,(((($D137-INFO!$Q$3)/1000)*INFO!$Q$12)+INFO!$Q$15))</f>
        <v>16</v>
      </c>
    </row>
    <row r="138" spans="1:5" x14ac:dyDescent="0.25">
      <c r="A138">
        <v>10274000</v>
      </c>
      <c r="B138" t="s">
        <v>295</v>
      </c>
      <c r="C138" t="s">
        <v>611</v>
      </c>
      <c r="D138" s="1">
        <v>3500</v>
      </c>
      <c r="E138" s="12">
        <f>IF($D138&lt;=INFO!$Q$3,INFO!$Q$15,(((($D138-INFO!$Q$3)/1000)*INFO!$Q$12)+INFO!$Q$15))</f>
        <v>16</v>
      </c>
    </row>
    <row r="139" spans="1:5" x14ac:dyDescent="0.25">
      <c r="A139">
        <v>10276000</v>
      </c>
      <c r="B139" t="s">
        <v>243</v>
      </c>
      <c r="C139" t="s">
        <v>565</v>
      </c>
      <c r="D139" s="1">
        <v>3500</v>
      </c>
      <c r="E139" s="12">
        <f>IF($D139&lt;=INFO!$Q$3,INFO!$Q$15,(((($D139-INFO!$Q$3)/1000)*INFO!$Q$12)+INFO!$Q$15))</f>
        <v>16</v>
      </c>
    </row>
    <row r="140" spans="1:5" x14ac:dyDescent="0.25">
      <c r="A140">
        <v>10040000</v>
      </c>
      <c r="B140" t="s">
        <v>254</v>
      </c>
      <c r="C140" t="s">
        <v>556</v>
      </c>
      <c r="D140" s="1">
        <v>3500</v>
      </c>
      <c r="E140" s="12">
        <f>IF($D140&lt;=INFO!$Q$3,INFO!$Q$15,(((($D140-INFO!$Q$3)/1000)*INFO!$Q$12)+INFO!$Q$15))</f>
        <v>16</v>
      </c>
    </row>
    <row r="141" spans="1:5" x14ac:dyDescent="0.25">
      <c r="A141">
        <v>10067000</v>
      </c>
      <c r="B141" t="s">
        <v>212</v>
      </c>
      <c r="C141" t="s">
        <v>495</v>
      </c>
      <c r="D141" s="1">
        <v>3500</v>
      </c>
      <c r="E141" s="12">
        <f>IF($D141&lt;=INFO!$Q$3,INFO!$Q$15,(((($D141-INFO!$Q$3)/1000)*INFO!$Q$12)+INFO!$Q$15))</f>
        <v>16</v>
      </c>
    </row>
    <row r="142" spans="1:5" x14ac:dyDescent="0.25">
      <c r="A142">
        <v>10066000</v>
      </c>
      <c r="B142" t="s">
        <v>218</v>
      </c>
      <c r="C142" t="s">
        <v>538</v>
      </c>
      <c r="D142" s="1">
        <v>3500</v>
      </c>
      <c r="E142" s="12">
        <f>IF($D142&lt;=INFO!$Q$3,INFO!$Q$15,(((($D142-INFO!$Q$3)/1000)*INFO!$Q$12)+INFO!$Q$15))</f>
        <v>16</v>
      </c>
    </row>
    <row r="143" spans="1:5" x14ac:dyDescent="0.25">
      <c r="A143">
        <v>10110000</v>
      </c>
      <c r="B143" t="s">
        <v>247</v>
      </c>
      <c r="C143" t="s">
        <v>578</v>
      </c>
      <c r="D143" s="1">
        <v>3500</v>
      </c>
      <c r="E143" s="12">
        <f>IF($D143&lt;=INFO!$Q$3,INFO!$Q$15,(((($D143-INFO!$Q$3)/1000)*INFO!$Q$12)+INFO!$Q$15))</f>
        <v>16</v>
      </c>
    </row>
    <row r="144" spans="1:5" x14ac:dyDescent="0.25">
      <c r="A144">
        <v>10024000</v>
      </c>
      <c r="B144" t="s">
        <v>6</v>
      </c>
      <c r="C144" t="s">
        <v>7</v>
      </c>
      <c r="D144" s="1">
        <v>3600</v>
      </c>
      <c r="E144" s="12">
        <f>IF($D144&lt;=INFO!$Q$3,INFO!$Q$15,(((($D144-INFO!$Q$3)/1000)*INFO!$Q$12)+INFO!$Q$15))</f>
        <v>16.2</v>
      </c>
    </row>
    <row r="145" spans="1:5" x14ac:dyDescent="0.25">
      <c r="A145">
        <v>10096000</v>
      </c>
      <c r="B145" t="s">
        <v>275</v>
      </c>
      <c r="C145" t="s">
        <v>539</v>
      </c>
      <c r="D145" s="1">
        <v>3700</v>
      </c>
      <c r="E145" s="12">
        <f>IF($D145&lt;=INFO!$Q$3,INFO!$Q$15,(((($D145-INFO!$Q$3)/1000)*INFO!$Q$12)+INFO!$Q$15))</f>
        <v>16.399999999999999</v>
      </c>
    </row>
    <row r="146" spans="1:5" x14ac:dyDescent="0.25">
      <c r="A146">
        <v>10074000</v>
      </c>
      <c r="B146" t="s">
        <v>234</v>
      </c>
      <c r="C146" t="s">
        <v>604</v>
      </c>
      <c r="D146" s="1">
        <v>3700</v>
      </c>
      <c r="E146" s="12">
        <f>IF($D146&lt;=INFO!$Q$3,INFO!$Q$15,(((($D146-INFO!$Q$3)/1000)*INFO!$Q$12)+INFO!$Q$15))</f>
        <v>16.399999999999999</v>
      </c>
    </row>
    <row r="147" spans="1:5" x14ac:dyDescent="0.25">
      <c r="A147">
        <v>10357000</v>
      </c>
      <c r="B147" t="s">
        <v>281</v>
      </c>
      <c r="C147" t="s">
        <v>600</v>
      </c>
      <c r="D147" s="1">
        <v>3800</v>
      </c>
      <c r="E147" s="12">
        <f>IF($D147&lt;=INFO!$Q$3,INFO!$Q$15,(((($D147-INFO!$Q$3)/1000)*INFO!$Q$12)+INFO!$Q$15))</f>
        <v>16.600000000000001</v>
      </c>
    </row>
    <row r="148" spans="1:5" x14ac:dyDescent="0.25">
      <c r="A148">
        <v>10079000</v>
      </c>
      <c r="B148" t="s">
        <v>240</v>
      </c>
      <c r="C148" t="s">
        <v>60</v>
      </c>
      <c r="D148" s="1">
        <v>3800</v>
      </c>
      <c r="E148" s="12">
        <f>IF($D148&lt;=INFO!$Q$3,INFO!$Q$15,(((($D148-INFO!$Q$3)/1000)*INFO!$Q$12)+INFO!$Q$15))</f>
        <v>16.600000000000001</v>
      </c>
    </row>
    <row r="149" spans="1:5" x14ac:dyDescent="0.25">
      <c r="A149">
        <v>10289000</v>
      </c>
      <c r="B149" t="s">
        <v>251</v>
      </c>
      <c r="C149" t="s">
        <v>587</v>
      </c>
      <c r="D149" s="1">
        <v>3800</v>
      </c>
      <c r="E149" s="12">
        <f>IF($D149&lt;=INFO!$Q$3,INFO!$Q$15,(((($D149-INFO!$Q$3)/1000)*INFO!$Q$12)+INFO!$Q$15))</f>
        <v>16.600000000000001</v>
      </c>
    </row>
    <row r="150" spans="1:5" x14ac:dyDescent="0.25">
      <c r="A150">
        <v>10013000</v>
      </c>
      <c r="B150" t="s">
        <v>252</v>
      </c>
      <c r="C150" t="s">
        <v>583</v>
      </c>
      <c r="D150" s="1">
        <v>3900</v>
      </c>
      <c r="E150" s="12">
        <f>IF($D150&lt;=INFO!$Q$3,INFO!$Q$15,(((($D150-INFO!$Q$3)/1000)*INFO!$Q$12)+INFO!$Q$15))</f>
        <v>16.8</v>
      </c>
    </row>
    <row r="151" spans="1:5" x14ac:dyDescent="0.25">
      <c r="A151">
        <v>10047000</v>
      </c>
      <c r="B151" t="s">
        <v>38</v>
      </c>
      <c r="C151" t="s">
        <v>606</v>
      </c>
      <c r="D151" s="1">
        <v>3900</v>
      </c>
      <c r="E151" s="12">
        <f>IF($D151&lt;=INFO!$Q$3,INFO!$Q$15,(((($D151-INFO!$Q$3)/1000)*INFO!$Q$12)+INFO!$Q$15))</f>
        <v>16.8</v>
      </c>
    </row>
    <row r="152" spans="1:5" x14ac:dyDescent="0.25">
      <c r="A152">
        <v>10294000</v>
      </c>
      <c r="B152" t="s">
        <v>238</v>
      </c>
      <c r="C152" t="s">
        <v>530</v>
      </c>
      <c r="D152" s="1">
        <v>3900</v>
      </c>
      <c r="E152" s="12">
        <f>IF($D152&lt;=INFO!$Q$3,INFO!$Q$15,(((($D152-INFO!$Q$3)/1000)*INFO!$Q$12)+INFO!$Q$15))</f>
        <v>16.8</v>
      </c>
    </row>
    <row r="153" spans="1:5" x14ac:dyDescent="0.25">
      <c r="A153">
        <v>10005000</v>
      </c>
      <c r="B153" t="s">
        <v>284</v>
      </c>
      <c r="C153" t="s">
        <v>549</v>
      </c>
      <c r="D153" s="1">
        <v>4100</v>
      </c>
      <c r="E153" s="12">
        <f>IF($D153&lt;=INFO!$Q$3,INFO!$Q$15,(((($D153-INFO!$Q$3)/1000)*INFO!$Q$12)+INFO!$Q$15))</f>
        <v>17.2</v>
      </c>
    </row>
    <row r="154" spans="1:5" x14ac:dyDescent="0.25">
      <c r="A154">
        <v>10188000</v>
      </c>
      <c r="B154" t="s">
        <v>121</v>
      </c>
      <c r="C154" t="s">
        <v>516</v>
      </c>
      <c r="D154" s="1">
        <v>4100</v>
      </c>
      <c r="E154" s="12">
        <f>IF($D154&lt;=INFO!$Q$3,INFO!$Q$15,(((($D154-INFO!$Q$3)/1000)*INFO!$Q$12)+INFO!$Q$15))</f>
        <v>17.2</v>
      </c>
    </row>
    <row r="155" spans="1:5" x14ac:dyDescent="0.25">
      <c r="A155">
        <v>10038000</v>
      </c>
      <c r="B155" t="s">
        <v>310</v>
      </c>
      <c r="C155" t="s">
        <v>536</v>
      </c>
      <c r="D155" s="1">
        <v>4200</v>
      </c>
      <c r="E155" s="12">
        <f>IF($D155&lt;=INFO!$Q$3,INFO!$Q$15,(((($D155-INFO!$Q$3)/1000)*INFO!$Q$12)+INFO!$Q$15))</f>
        <v>17.399999999999999</v>
      </c>
    </row>
    <row r="156" spans="1:5" x14ac:dyDescent="0.25">
      <c r="A156">
        <v>10198000</v>
      </c>
      <c r="B156" t="s">
        <v>55</v>
      </c>
      <c r="C156" t="s">
        <v>640</v>
      </c>
      <c r="D156" s="1">
        <v>4200</v>
      </c>
      <c r="E156" s="12">
        <f>IF($D156&lt;=INFO!$Q$3,INFO!$Q$15,(((($D156-INFO!$Q$3)/1000)*INFO!$Q$12)+INFO!$Q$15))</f>
        <v>17.399999999999999</v>
      </c>
    </row>
    <row r="157" spans="1:5" x14ac:dyDescent="0.25">
      <c r="A157">
        <v>10135000</v>
      </c>
      <c r="B157" t="s">
        <v>262</v>
      </c>
      <c r="C157" t="s">
        <v>557</v>
      </c>
      <c r="D157" s="1">
        <v>4300</v>
      </c>
      <c r="E157" s="12">
        <f>IF($D157&lt;=INFO!$Q$3,INFO!$Q$15,(((($D157-INFO!$Q$3)/1000)*INFO!$Q$12)+INFO!$Q$15))</f>
        <v>17.600000000000001</v>
      </c>
    </row>
    <row r="158" spans="1:5" x14ac:dyDescent="0.25">
      <c r="A158">
        <v>10353000</v>
      </c>
      <c r="B158" t="s">
        <v>280</v>
      </c>
      <c r="C158" t="s">
        <v>588</v>
      </c>
      <c r="D158" s="1">
        <v>4300</v>
      </c>
      <c r="E158" s="12">
        <f>IF($D158&lt;=INFO!$Q$3,INFO!$Q$15,(((($D158-INFO!$Q$3)/1000)*INFO!$Q$12)+INFO!$Q$15))</f>
        <v>17.600000000000001</v>
      </c>
    </row>
    <row r="159" spans="1:5" x14ac:dyDescent="0.25">
      <c r="A159">
        <v>10288000</v>
      </c>
      <c r="B159" t="s">
        <v>331</v>
      </c>
      <c r="C159" t="s">
        <v>626</v>
      </c>
      <c r="D159" s="1">
        <v>4300</v>
      </c>
      <c r="E159" s="12">
        <f>IF($D159&lt;=INFO!$Q$3,INFO!$Q$15,(((($D159-INFO!$Q$3)/1000)*INFO!$Q$12)+INFO!$Q$15))</f>
        <v>17.600000000000001</v>
      </c>
    </row>
    <row r="160" spans="1:5" x14ac:dyDescent="0.25">
      <c r="A160">
        <v>10216500</v>
      </c>
      <c r="B160" t="s">
        <v>367</v>
      </c>
      <c r="C160" t="s">
        <v>650</v>
      </c>
      <c r="D160" s="1">
        <v>4400</v>
      </c>
      <c r="E160" s="12">
        <f>IF($D160&lt;=INFO!$Q$3,INFO!$Q$15,(((($D160-INFO!$Q$3)/1000)*INFO!$Q$12)+INFO!$Q$15))</f>
        <v>17.8</v>
      </c>
    </row>
    <row r="161" spans="1:5" x14ac:dyDescent="0.25">
      <c r="A161">
        <v>10215000</v>
      </c>
      <c r="B161" t="s">
        <v>106</v>
      </c>
      <c r="C161" t="s">
        <v>453</v>
      </c>
      <c r="D161" s="1">
        <v>4400</v>
      </c>
      <c r="E161" s="12">
        <f>IF($D161&lt;=INFO!$Q$3,INFO!$Q$15,(((($D161-INFO!$Q$3)/1000)*INFO!$Q$12)+INFO!$Q$15))</f>
        <v>17.8</v>
      </c>
    </row>
    <row r="162" spans="1:5" x14ac:dyDescent="0.25">
      <c r="A162">
        <v>10114000</v>
      </c>
      <c r="B162" t="s">
        <v>213</v>
      </c>
      <c r="C162" t="s">
        <v>532</v>
      </c>
      <c r="D162" s="1">
        <v>4500</v>
      </c>
      <c r="E162" s="12">
        <f>IF($D162&lt;=INFO!$Q$3,INFO!$Q$15,(((($D162-INFO!$Q$3)/1000)*INFO!$Q$12)+INFO!$Q$15))</f>
        <v>18</v>
      </c>
    </row>
    <row r="163" spans="1:5" x14ac:dyDescent="0.25">
      <c r="A163">
        <v>10269000</v>
      </c>
      <c r="B163" t="s">
        <v>325</v>
      </c>
      <c r="C163" t="s">
        <v>613</v>
      </c>
      <c r="D163" s="1">
        <v>4500</v>
      </c>
      <c r="E163" s="12">
        <f>IF($D163&lt;=INFO!$Q$3,INFO!$Q$15,(((($D163-INFO!$Q$3)/1000)*INFO!$Q$12)+INFO!$Q$15))</f>
        <v>18</v>
      </c>
    </row>
    <row r="164" spans="1:5" x14ac:dyDescent="0.25">
      <c r="A164">
        <v>10298000</v>
      </c>
      <c r="B164" t="s">
        <v>326</v>
      </c>
      <c r="C164" t="s">
        <v>607</v>
      </c>
      <c r="D164" s="1">
        <v>4500</v>
      </c>
      <c r="E164" s="12">
        <f>IF($D164&lt;=INFO!$Q$3,INFO!$Q$15,(((($D164-INFO!$Q$3)/1000)*INFO!$Q$12)+INFO!$Q$15))</f>
        <v>18</v>
      </c>
    </row>
    <row r="165" spans="1:5" x14ac:dyDescent="0.25">
      <c r="A165">
        <v>10291000</v>
      </c>
      <c r="B165" t="s">
        <v>296</v>
      </c>
      <c r="C165" t="s">
        <v>652</v>
      </c>
      <c r="D165" s="1">
        <v>4500</v>
      </c>
      <c r="E165" s="12">
        <f>IF($D165&lt;=INFO!$Q$3,INFO!$Q$15,(((($D165-INFO!$Q$3)/1000)*INFO!$Q$12)+INFO!$Q$15))</f>
        <v>18</v>
      </c>
    </row>
    <row r="166" spans="1:5" x14ac:dyDescent="0.25">
      <c r="A166">
        <v>10275000</v>
      </c>
      <c r="B166" t="s">
        <v>345</v>
      </c>
      <c r="C166" t="s">
        <v>632</v>
      </c>
      <c r="D166" s="1">
        <v>4900</v>
      </c>
      <c r="E166" s="12">
        <f>IF($D166&lt;=INFO!$Q$3,INFO!$Q$15,(((($D166-INFO!$Q$3)/1000)*INFO!$Q$12)+INFO!$Q$15))</f>
        <v>18.8</v>
      </c>
    </row>
    <row r="167" spans="1:5" x14ac:dyDescent="0.25">
      <c r="A167">
        <v>10035000</v>
      </c>
      <c r="B167" t="s">
        <v>360</v>
      </c>
      <c r="C167" t="s">
        <v>623</v>
      </c>
      <c r="D167" s="1">
        <v>5000</v>
      </c>
      <c r="E167" s="12">
        <f>IF($D167&lt;=INFO!$Q$3,INFO!$Q$15,(((($D167-INFO!$Q$3)/1000)*INFO!$Q$12)+INFO!$Q$15))</f>
        <v>19</v>
      </c>
    </row>
    <row r="168" spans="1:5" x14ac:dyDescent="0.25">
      <c r="A168">
        <v>10131000</v>
      </c>
      <c r="B168" t="s">
        <v>324</v>
      </c>
      <c r="C168" t="s">
        <v>618</v>
      </c>
      <c r="D168" s="1">
        <v>5000</v>
      </c>
      <c r="E168" s="12">
        <f>IF($D168&lt;=INFO!$Q$3,INFO!$Q$15,(((($D168-INFO!$Q$3)/1000)*INFO!$Q$12)+INFO!$Q$15))</f>
        <v>19</v>
      </c>
    </row>
    <row r="169" spans="1:5" x14ac:dyDescent="0.25">
      <c r="A169">
        <v>10139000</v>
      </c>
      <c r="B169" t="s">
        <v>235</v>
      </c>
      <c r="C169" t="s">
        <v>558</v>
      </c>
      <c r="D169" s="1">
        <v>5000</v>
      </c>
      <c r="E169" s="12">
        <f>IF($D169&lt;=INFO!$Q$3,INFO!$Q$15,(((($D169-INFO!$Q$3)/1000)*INFO!$Q$12)+INFO!$Q$15))</f>
        <v>19</v>
      </c>
    </row>
    <row r="170" spans="1:5" x14ac:dyDescent="0.25">
      <c r="A170">
        <v>10155000</v>
      </c>
      <c r="B170" t="s">
        <v>334</v>
      </c>
      <c r="C170" t="s">
        <v>636</v>
      </c>
      <c r="D170" s="1">
        <v>5200</v>
      </c>
      <c r="E170" s="12">
        <f>IF($D170&lt;=INFO!$Q$3,INFO!$Q$15,(((($D170-INFO!$Q$3)/1000)*INFO!$Q$12)+INFO!$Q$15))</f>
        <v>19.399999999999999</v>
      </c>
    </row>
    <row r="171" spans="1:5" x14ac:dyDescent="0.25">
      <c r="A171">
        <v>10033000</v>
      </c>
      <c r="B171" t="s">
        <v>341</v>
      </c>
      <c r="C171" t="s">
        <v>617</v>
      </c>
      <c r="D171" s="1">
        <v>5200</v>
      </c>
      <c r="E171" s="12">
        <f>IF($D171&lt;=INFO!$Q$3,INFO!$Q$15,(((($D171-INFO!$Q$3)/1000)*INFO!$Q$12)+INFO!$Q$15))</f>
        <v>19.399999999999999</v>
      </c>
    </row>
    <row r="172" spans="1:5" x14ac:dyDescent="0.25">
      <c r="A172">
        <v>10001000</v>
      </c>
      <c r="B172" t="s">
        <v>321</v>
      </c>
      <c r="C172" t="s">
        <v>379</v>
      </c>
      <c r="D172" s="1">
        <v>5200</v>
      </c>
      <c r="E172" s="12">
        <f>IF($D172&lt;=INFO!$Q$3,INFO!$Q$15,(((($D172-INFO!$Q$3)/1000)*INFO!$Q$12)+INFO!$Q$15))</f>
        <v>19.399999999999999</v>
      </c>
    </row>
    <row r="173" spans="1:5" x14ac:dyDescent="0.25">
      <c r="A173">
        <v>10016000</v>
      </c>
      <c r="B173" t="s">
        <v>142</v>
      </c>
      <c r="C173" t="s">
        <v>477</v>
      </c>
      <c r="D173" s="1">
        <v>5200</v>
      </c>
      <c r="E173" s="12">
        <f>IF($D173&lt;=INFO!$Q$3,INFO!$Q$15,(((($D173-INFO!$Q$3)/1000)*INFO!$Q$12)+INFO!$Q$15))</f>
        <v>19.399999999999999</v>
      </c>
    </row>
    <row r="174" spans="1:5" x14ac:dyDescent="0.25">
      <c r="A174">
        <v>10087000</v>
      </c>
      <c r="B174" t="s">
        <v>286</v>
      </c>
      <c r="C174" t="s">
        <v>440</v>
      </c>
      <c r="D174" s="1">
        <v>5400</v>
      </c>
      <c r="E174" s="12">
        <f>IF($D174&lt;=INFO!$Q$3,INFO!$Q$15,(((($D174-INFO!$Q$3)/1000)*INFO!$Q$12)+INFO!$Q$15))</f>
        <v>19.8</v>
      </c>
    </row>
    <row r="175" spans="1:5" x14ac:dyDescent="0.25">
      <c r="A175">
        <v>10247000</v>
      </c>
      <c r="B175" t="s">
        <v>40</v>
      </c>
      <c r="C175" t="s">
        <v>593</v>
      </c>
      <c r="D175" s="1">
        <v>5500</v>
      </c>
      <c r="E175" s="12">
        <f>IF($D175&lt;=INFO!$Q$3,INFO!$Q$15,(((($D175-INFO!$Q$3)/1000)*INFO!$Q$12)+INFO!$Q$15))</f>
        <v>20</v>
      </c>
    </row>
    <row r="176" spans="1:5" x14ac:dyDescent="0.25">
      <c r="A176">
        <v>10081000</v>
      </c>
      <c r="B176" t="s">
        <v>329</v>
      </c>
      <c r="C176" t="s">
        <v>601</v>
      </c>
      <c r="D176" s="1">
        <v>5500</v>
      </c>
      <c r="E176" s="12">
        <f>IF($D176&lt;=INFO!$Q$3,INFO!$Q$15,(((($D176-INFO!$Q$3)/1000)*INFO!$Q$12)+INFO!$Q$15))</f>
        <v>20</v>
      </c>
    </row>
    <row r="177" spans="1:5" x14ac:dyDescent="0.25">
      <c r="A177">
        <v>10116000</v>
      </c>
      <c r="B177" t="s">
        <v>315</v>
      </c>
      <c r="C177" t="s">
        <v>608</v>
      </c>
      <c r="D177" s="1">
        <v>5500</v>
      </c>
      <c r="E177" s="12">
        <f>IF($D177&lt;=INFO!$Q$3,INFO!$Q$15,(((($D177-INFO!$Q$3)/1000)*INFO!$Q$12)+INFO!$Q$15))</f>
        <v>20</v>
      </c>
    </row>
    <row r="178" spans="1:5" x14ac:dyDescent="0.25">
      <c r="A178">
        <v>10293000</v>
      </c>
      <c r="B178" t="s">
        <v>128</v>
      </c>
      <c r="C178" t="s">
        <v>472</v>
      </c>
      <c r="D178" s="1">
        <v>5600</v>
      </c>
      <c r="E178" s="12">
        <f>IF($D178&lt;=INFO!$Q$3,INFO!$Q$15,(((($D178-INFO!$Q$3)/1000)*INFO!$Q$12)+INFO!$Q$15))</f>
        <v>20.2</v>
      </c>
    </row>
    <row r="179" spans="1:5" x14ac:dyDescent="0.25">
      <c r="A179">
        <v>10042500</v>
      </c>
      <c r="B179" t="s">
        <v>297</v>
      </c>
      <c r="C179" t="s">
        <v>571</v>
      </c>
      <c r="D179" s="1">
        <v>5900</v>
      </c>
      <c r="E179" s="12">
        <f>IF($D179&lt;=INFO!$Q$3,INFO!$Q$15,(((($D179-INFO!$Q$3)/1000)*INFO!$Q$12)+INFO!$Q$15))</f>
        <v>20.8</v>
      </c>
    </row>
    <row r="180" spans="1:5" x14ac:dyDescent="0.25">
      <c r="A180">
        <v>10126000</v>
      </c>
      <c r="B180" t="s">
        <v>339</v>
      </c>
      <c r="C180" t="s">
        <v>639</v>
      </c>
      <c r="D180" s="1">
        <v>5900</v>
      </c>
      <c r="E180" s="12">
        <f>IF($D180&lt;=INFO!$Q$3,INFO!$Q$15,(((($D180-INFO!$Q$3)/1000)*INFO!$Q$12)+INFO!$Q$15))</f>
        <v>20.8</v>
      </c>
    </row>
    <row r="181" spans="1:5" x14ac:dyDescent="0.25">
      <c r="A181">
        <v>10354000</v>
      </c>
      <c r="B181" t="s">
        <v>314</v>
      </c>
      <c r="C181" t="s">
        <v>616</v>
      </c>
      <c r="D181" s="1">
        <v>6000</v>
      </c>
      <c r="E181" s="12">
        <f>IF($D181&lt;=INFO!$Q$3,INFO!$Q$15,(((($D181-INFO!$Q$3)/1000)*INFO!$Q$12)+INFO!$Q$15))</f>
        <v>21</v>
      </c>
    </row>
    <row r="182" spans="1:5" x14ac:dyDescent="0.25">
      <c r="A182">
        <v>10272000</v>
      </c>
      <c r="B182" t="s">
        <v>327</v>
      </c>
      <c r="C182" t="s">
        <v>631</v>
      </c>
      <c r="D182" s="1">
        <v>6100</v>
      </c>
      <c r="E182" s="12">
        <f>IF($D182&lt;=INFO!$Q$3,INFO!$Q$15,(((($D182-INFO!$Q$3)/1000)*INFO!$Q$12)+INFO!$Q$15))</f>
        <v>21.2</v>
      </c>
    </row>
    <row r="183" spans="1:5" x14ac:dyDescent="0.25">
      <c r="A183">
        <v>10031000</v>
      </c>
      <c r="B183" t="s">
        <v>346</v>
      </c>
      <c r="C183" t="s">
        <v>646</v>
      </c>
      <c r="D183" s="1">
        <v>6200</v>
      </c>
      <c r="E183" s="12">
        <f>IF($D183&lt;=INFO!$Q$3,INFO!$Q$15,(((($D183-INFO!$Q$3)/1000)*INFO!$Q$12)+INFO!$Q$15))</f>
        <v>21.4</v>
      </c>
    </row>
    <row r="184" spans="1:5" x14ac:dyDescent="0.25">
      <c r="A184">
        <v>10087500</v>
      </c>
      <c r="B184" t="s">
        <v>358</v>
      </c>
      <c r="C184" t="s">
        <v>643</v>
      </c>
      <c r="D184" s="1">
        <v>6200</v>
      </c>
      <c r="E184" s="12">
        <f>IF($D184&lt;=INFO!$Q$3,INFO!$Q$15,(((($D184-INFO!$Q$3)/1000)*INFO!$Q$12)+INFO!$Q$15))</f>
        <v>21.4</v>
      </c>
    </row>
    <row r="185" spans="1:5" x14ac:dyDescent="0.25">
      <c r="A185">
        <v>10212500</v>
      </c>
      <c r="B185" t="s">
        <v>276</v>
      </c>
      <c r="C185" t="s">
        <v>610</v>
      </c>
      <c r="D185" s="1">
        <v>6600</v>
      </c>
      <c r="E185" s="12">
        <f>IF($D185&lt;=INFO!$Q$3,INFO!$Q$15,(((($D185-INFO!$Q$3)/1000)*INFO!$Q$12)+INFO!$Q$15))</f>
        <v>22.2</v>
      </c>
    </row>
    <row r="186" spans="1:5" x14ac:dyDescent="0.25">
      <c r="A186">
        <v>10171500</v>
      </c>
      <c r="B186" t="s">
        <v>342</v>
      </c>
      <c r="C186" t="s">
        <v>622</v>
      </c>
      <c r="D186" s="1">
        <v>6700</v>
      </c>
      <c r="E186" s="12">
        <f>IF($D186&lt;=INFO!$Q$3,INFO!$Q$15,(((($D186-INFO!$Q$3)/1000)*INFO!$Q$12)+INFO!$Q$15))</f>
        <v>22.4</v>
      </c>
    </row>
    <row r="187" spans="1:5" x14ac:dyDescent="0.25">
      <c r="A187">
        <v>10246000</v>
      </c>
      <c r="B187" t="s">
        <v>356</v>
      </c>
      <c r="C187" t="s">
        <v>658</v>
      </c>
      <c r="D187" s="1">
        <v>7000</v>
      </c>
      <c r="E187" s="12">
        <f>IF($D187&lt;=INFO!$Q$3,INFO!$Q$15,(((($D187-INFO!$Q$3)/1000)*INFO!$Q$12)+INFO!$Q$15))</f>
        <v>23</v>
      </c>
    </row>
    <row r="188" spans="1:5" x14ac:dyDescent="0.25">
      <c r="A188">
        <v>10132000</v>
      </c>
      <c r="B188" t="s">
        <v>354</v>
      </c>
      <c r="C188" t="s">
        <v>644</v>
      </c>
      <c r="D188" s="1">
        <v>7100</v>
      </c>
      <c r="E188" s="12">
        <f>IF($D188&lt;=INFO!$Q$3,INFO!$Q$15,(((($D188-INFO!$Q$3)/1000)*INFO!$Q$12)+INFO!$Q$15))</f>
        <v>23.2</v>
      </c>
    </row>
    <row r="189" spans="1:5" x14ac:dyDescent="0.25">
      <c r="A189">
        <v>10299000</v>
      </c>
      <c r="B189" t="s">
        <v>348</v>
      </c>
      <c r="C189" t="s">
        <v>645</v>
      </c>
      <c r="D189" s="1">
        <v>7400</v>
      </c>
      <c r="E189" s="12">
        <f>IF($D189&lt;=INFO!$Q$3,INFO!$Q$15,(((($D189-INFO!$Q$3)/1000)*INFO!$Q$12)+INFO!$Q$15))</f>
        <v>23.8</v>
      </c>
    </row>
    <row r="190" spans="1:5" x14ac:dyDescent="0.25">
      <c r="A190">
        <v>10212000</v>
      </c>
      <c r="B190" t="s">
        <v>365</v>
      </c>
      <c r="C190" t="s">
        <v>642</v>
      </c>
      <c r="D190" s="1">
        <v>7600</v>
      </c>
      <c r="E190" s="12">
        <f>IF($D190&lt;=INFO!$Q$3,INFO!$Q$15,(((($D190-INFO!$Q$3)/1000)*INFO!$Q$12)+INFO!$Q$15))</f>
        <v>24.2</v>
      </c>
    </row>
    <row r="191" spans="1:5" x14ac:dyDescent="0.25">
      <c r="A191">
        <v>10111000</v>
      </c>
      <c r="B191" t="s">
        <v>372</v>
      </c>
      <c r="C191" t="s">
        <v>520</v>
      </c>
      <c r="D191" s="1">
        <v>8400</v>
      </c>
      <c r="E191" s="12">
        <f>IF($D191&lt;=INFO!$Q$3,INFO!$Q$15,(((($D191-INFO!$Q$3)/1000)*INFO!$Q$12)+INFO!$Q$15))</f>
        <v>25.8</v>
      </c>
    </row>
    <row r="192" spans="1:5" x14ac:dyDescent="0.25">
      <c r="A192">
        <v>10270000</v>
      </c>
      <c r="B192" t="s">
        <v>368</v>
      </c>
      <c r="C192" t="s">
        <v>661</v>
      </c>
      <c r="D192" s="1">
        <v>9600</v>
      </c>
      <c r="E192" s="12">
        <f>IF($D192&lt;=INFO!$Q$3,INFO!$Q$15,(((($D192-INFO!$Q$3)/1000)*INFO!$Q$12)+INFO!$Q$15))</f>
        <v>28.2</v>
      </c>
    </row>
    <row r="193" spans="1:6" x14ac:dyDescent="0.25">
      <c r="A193">
        <v>10015000</v>
      </c>
      <c r="B193" t="s">
        <v>374</v>
      </c>
      <c r="C193" t="s">
        <v>653</v>
      </c>
      <c r="D193" s="1">
        <v>9700</v>
      </c>
      <c r="E193" s="12">
        <f>IF($D193&lt;=INFO!$Q$3,INFO!$Q$15,(((($D193-INFO!$Q$3)/1000)*INFO!$Q$12)+INFO!$Q$15))</f>
        <v>28.4</v>
      </c>
    </row>
    <row r="194" spans="1:6" x14ac:dyDescent="0.25">
      <c r="A194">
        <v>10030000</v>
      </c>
      <c r="B194" t="s">
        <v>375</v>
      </c>
      <c r="C194" t="s">
        <v>664</v>
      </c>
      <c r="D194" s="1">
        <v>9900</v>
      </c>
      <c r="E194" s="12">
        <f>IF($D194&lt;=INFO!$Q$3,INFO!$Q$15,(((($D194-INFO!$Q$3)/1000)*INFO!$Q$12)+INFO!$Q$15))</f>
        <v>28.8</v>
      </c>
    </row>
    <row r="195" spans="1:6" x14ac:dyDescent="0.25">
      <c r="A195">
        <v>10017000</v>
      </c>
      <c r="B195" t="s">
        <v>376</v>
      </c>
      <c r="C195" t="s">
        <v>7</v>
      </c>
      <c r="D195" s="1">
        <v>10500</v>
      </c>
      <c r="E195" s="12">
        <f>IF($D195&lt;=INFO!$Q$3,INFO!$Q$15,(((($D195-INFO!$Q$3)/1000)*INFO!$Q$12)+INFO!$Q$15))</f>
        <v>30</v>
      </c>
    </row>
    <row r="196" spans="1:6" x14ac:dyDescent="0.25">
      <c r="A196">
        <v>10361000</v>
      </c>
      <c r="B196" t="s">
        <v>369</v>
      </c>
      <c r="C196" t="s">
        <v>402</v>
      </c>
      <c r="D196" s="1">
        <v>11400</v>
      </c>
      <c r="E196" s="12">
        <f>IF($D196&lt;=INFO!$Q$3,INFO!$Q$15,(((($D196-INFO!$Q$3)/1000)*INFO!$Q$12)+INFO!$Q$15))</f>
        <v>31.8</v>
      </c>
    </row>
    <row r="197" spans="1:6" x14ac:dyDescent="0.25">
      <c r="A197">
        <v>10050000</v>
      </c>
      <c r="B197" t="s">
        <v>357</v>
      </c>
      <c r="C197" t="s">
        <v>659</v>
      </c>
      <c r="D197" s="1">
        <v>14000</v>
      </c>
      <c r="E197" s="12">
        <f>IF($D197&lt;=INFO!$Q$3,INFO!$Q$15,(((($D197-INFO!$Q$3)/1000)*INFO!$Q$12)+INFO!$Q$15))</f>
        <v>37</v>
      </c>
    </row>
    <row r="198" spans="1:6" x14ac:dyDescent="0.25">
      <c r="A198">
        <v>10083000</v>
      </c>
      <c r="B198" t="s">
        <v>351</v>
      </c>
      <c r="C198" t="s">
        <v>638</v>
      </c>
      <c r="D198" s="1">
        <v>14500</v>
      </c>
      <c r="E198" s="12">
        <f>IF($D198&lt;=INFO!$Q$3,INFO!$Q$15,(((($D198-INFO!$Q$3)/1000)*INFO!$Q$12)+INFO!$Q$15))</f>
        <v>38</v>
      </c>
    </row>
    <row r="199" spans="1:6" x14ac:dyDescent="0.25">
      <c r="A199">
        <v>10090000</v>
      </c>
      <c r="B199" t="s">
        <v>377</v>
      </c>
      <c r="C199" t="s">
        <v>20</v>
      </c>
      <c r="D199" s="1">
        <v>18000</v>
      </c>
      <c r="E199" s="12">
        <f>IF($D199&lt;=INFO!$Q$3,INFO!$Q$15,(((($D199-INFO!$Q$3)/1000)*INFO!$Q$12)+INFO!$Q$15))</f>
        <v>45</v>
      </c>
    </row>
    <row r="200" spans="1:6" x14ac:dyDescent="0.25">
      <c r="A200">
        <v>10021000</v>
      </c>
      <c r="B200" t="s">
        <v>378</v>
      </c>
      <c r="C200" t="s">
        <v>7</v>
      </c>
      <c r="D200" s="1">
        <v>163000</v>
      </c>
      <c r="E200" s="12">
        <f>IF($D200&lt;=INFO!$Q$3,INFO!$Q$15,(((($D200-INFO!$Q$3)/1000)*INFO!$Q$12)+INFO!$Q$15))</f>
        <v>335</v>
      </c>
    </row>
    <row r="201" spans="1:6" x14ac:dyDescent="0.25">
      <c r="E201" s="12">
        <f>SUM(E2:E200)</f>
        <v>3672.6000000000013</v>
      </c>
      <c r="F201" t="s">
        <v>685</v>
      </c>
    </row>
  </sheetData>
  <sortState ref="A2:E320">
    <sortCondition ref="D2:D320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B1" zoomScale="110" zoomScaleNormal="110" workbookViewId="0">
      <selection activeCell="Q16" sqref="Q16"/>
    </sheetView>
  </sheetViews>
  <sheetFormatPr defaultRowHeight="15" x14ac:dyDescent="0.25"/>
  <cols>
    <col min="1" max="1" width="3.7109375" customWidth="1"/>
    <col min="2" max="2" width="33.7109375" bestFit="1" customWidth="1"/>
    <col min="3" max="3" width="12.7109375" bestFit="1" customWidth="1"/>
    <col min="4" max="4" width="12.7109375" customWidth="1"/>
    <col min="5" max="5" width="13.140625" bestFit="1" customWidth="1"/>
    <col min="8" max="8" width="9.140625" customWidth="1"/>
    <col min="9" max="9" width="4.140625" customWidth="1"/>
    <col min="10" max="10" width="2.7109375" customWidth="1"/>
    <col min="11" max="11" width="4" customWidth="1"/>
    <col min="12" max="12" width="2" customWidth="1"/>
    <col min="13" max="13" width="2.85546875" customWidth="1"/>
    <col min="14" max="14" width="2.7109375" customWidth="1"/>
    <col min="15" max="15" width="4" customWidth="1"/>
    <col min="16" max="16" width="9.140625" customWidth="1"/>
    <col min="17" max="17" width="23.85546875" bestFit="1" customWidth="1"/>
    <col min="20" max="20" width="11.28515625" bestFit="1" customWidth="1"/>
  </cols>
  <sheetData>
    <row r="1" spans="1:18" ht="15.75" thickBot="1" x14ac:dyDescent="0.3">
      <c r="A1" s="2"/>
      <c r="B1" s="2"/>
      <c r="C1" s="2"/>
      <c r="D1" s="2"/>
      <c r="E1" s="2"/>
      <c r="F1" s="3"/>
      <c r="G1" s="3"/>
    </row>
    <row r="2" spans="1:18" ht="18.75" thickBot="1" x14ac:dyDescent="0.4">
      <c r="A2" s="2"/>
      <c r="B2" s="2"/>
      <c r="C2" s="2"/>
      <c r="D2" s="2"/>
      <c r="E2" s="2"/>
      <c r="F2" s="3"/>
      <c r="G2" s="3"/>
      <c r="Q2" s="8" t="s">
        <v>682</v>
      </c>
    </row>
    <row r="3" spans="1:18" ht="18.75" thickBot="1" x14ac:dyDescent="0.35">
      <c r="A3" s="4"/>
      <c r="B3" s="67" t="s">
        <v>697</v>
      </c>
      <c r="C3" s="68"/>
      <c r="D3" s="68"/>
      <c r="E3" s="69"/>
      <c r="F3" s="5"/>
      <c r="G3" s="5"/>
      <c r="H3" s="6"/>
      <c r="I3" s="6"/>
      <c r="J3" s="6"/>
      <c r="K3" s="6"/>
      <c r="L3" s="6"/>
      <c r="M3" s="6"/>
      <c r="N3" s="6"/>
      <c r="O3" s="6"/>
      <c r="P3" s="6"/>
      <c r="Q3" s="11">
        <v>3000</v>
      </c>
      <c r="R3" s="6"/>
    </row>
    <row r="4" spans="1:18" ht="33.75" thickBot="1" x14ac:dyDescent="0.3">
      <c r="A4" s="2"/>
      <c r="B4" s="21" t="s">
        <v>668</v>
      </c>
      <c r="C4" s="19" t="s">
        <v>690</v>
      </c>
      <c r="D4" s="29" t="s">
        <v>691</v>
      </c>
      <c r="E4" s="30" t="s">
        <v>698</v>
      </c>
      <c r="F4" s="3"/>
      <c r="G4" s="3"/>
    </row>
    <row r="5" spans="1:18" ht="18" x14ac:dyDescent="0.35">
      <c r="A5" s="2"/>
      <c r="B5" s="22" t="s">
        <v>669</v>
      </c>
      <c r="C5" s="7">
        <f>SUM(January!$F$2:$F319)</f>
        <v>7223.6999999999962</v>
      </c>
      <c r="D5" s="7">
        <f>SUM(Jan_WW!$E$2:$E200)</f>
        <v>3573.0000000000009</v>
      </c>
      <c r="E5" s="23">
        <f>C5+D5</f>
        <v>10796.699999999997</v>
      </c>
      <c r="F5" s="3"/>
      <c r="G5" s="3"/>
      <c r="Q5" s="8" t="s">
        <v>693</v>
      </c>
    </row>
    <row r="6" spans="1:18" ht="17.25" thickBot="1" x14ac:dyDescent="0.35">
      <c r="A6" s="2"/>
      <c r="B6" s="24" t="s">
        <v>670</v>
      </c>
      <c r="C6" s="7">
        <f>SUM(Feb!$F$2:$F319)</f>
        <v>7470.5999999999967</v>
      </c>
      <c r="D6" s="7">
        <f>SUM(Feb_WW!$E$2:$E200)</f>
        <v>3872.3999999999987</v>
      </c>
      <c r="E6" s="23">
        <f t="shared" ref="E6:E17" si="0">C6+D6</f>
        <v>11342.999999999996</v>
      </c>
      <c r="F6" s="3"/>
      <c r="G6" s="3"/>
      <c r="Q6" s="9">
        <v>3</v>
      </c>
    </row>
    <row r="7" spans="1:18" ht="17.25" thickBot="1" x14ac:dyDescent="0.35">
      <c r="A7" s="2"/>
      <c r="B7" s="22" t="s">
        <v>671</v>
      </c>
      <c r="C7" s="7">
        <f>SUM(March!$E$2:$E319)</f>
        <v>7175.6999999999989</v>
      </c>
      <c r="D7" s="7">
        <f>SUM(March_WW!$E$2:$E200)</f>
        <v>3618.5999999999995</v>
      </c>
      <c r="E7" s="23">
        <f t="shared" si="0"/>
        <v>10794.3</v>
      </c>
      <c r="F7" s="3"/>
      <c r="G7" s="3"/>
      <c r="Q7" s="10"/>
    </row>
    <row r="8" spans="1:18" ht="18" x14ac:dyDescent="0.35">
      <c r="A8" s="2"/>
      <c r="B8" s="24" t="s">
        <v>672</v>
      </c>
      <c r="C8" s="7">
        <f>SUM(April!$F$2:$F319)</f>
        <v>7902.5999999999985</v>
      </c>
      <c r="D8" s="7">
        <f>SUM(April_WW!$E$2:$E200)</f>
        <v>4082.0000000000023</v>
      </c>
      <c r="E8" s="23">
        <f t="shared" si="0"/>
        <v>11984.6</v>
      </c>
      <c r="F8" s="3"/>
      <c r="G8" s="3"/>
      <c r="Q8" s="8" t="s">
        <v>692</v>
      </c>
    </row>
    <row r="9" spans="1:18" ht="17.25" thickBot="1" x14ac:dyDescent="0.35">
      <c r="A9" s="2"/>
      <c r="B9" s="22" t="s">
        <v>673</v>
      </c>
      <c r="C9" s="7">
        <f>SUM(May!$F$2:$F319)</f>
        <v>8247.9000000000015</v>
      </c>
      <c r="D9" s="7">
        <f>SUM(May_WW!$E$2:$E200)</f>
        <v>4127.1999999999989</v>
      </c>
      <c r="E9" s="23">
        <f t="shared" si="0"/>
        <v>12375.1</v>
      </c>
      <c r="F9" s="3"/>
      <c r="G9" s="3"/>
      <c r="Q9" s="9">
        <v>18</v>
      </c>
    </row>
    <row r="10" spans="1:18" ht="17.25" thickBot="1" x14ac:dyDescent="0.3">
      <c r="A10" s="2"/>
      <c r="B10" s="24" t="s">
        <v>674</v>
      </c>
      <c r="C10" s="7">
        <f>SUM(June!$F$2:$F319)</f>
        <v>7885.8</v>
      </c>
      <c r="D10" s="7">
        <f>SUM(June_WW!$E$2:$E200)</f>
        <v>4011.3999999999996</v>
      </c>
      <c r="E10" s="23">
        <f t="shared" si="0"/>
        <v>11897.2</v>
      </c>
      <c r="F10" s="3"/>
      <c r="G10" s="3"/>
    </row>
    <row r="11" spans="1:18" ht="18" x14ac:dyDescent="0.35">
      <c r="A11" s="2"/>
      <c r="B11" s="22" t="s">
        <v>675</v>
      </c>
      <c r="C11" s="7">
        <f>SUM(July!$F$2:$F319)</f>
        <v>8328.2999999999956</v>
      </c>
      <c r="D11" s="7">
        <f>SUM(July_WW!$E$2:$E200)</f>
        <v>4200.6000000000004</v>
      </c>
      <c r="E11" s="23">
        <f t="shared" si="0"/>
        <v>12528.899999999996</v>
      </c>
      <c r="F11" s="3"/>
      <c r="G11" s="3"/>
      <c r="Q11" s="20" t="s">
        <v>694</v>
      </c>
    </row>
    <row r="12" spans="1:18" ht="17.25" thickBot="1" x14ac:dyDescent="0.35">
      <c r="A12" s="2"/>
      <c r="B12" s="24" t="s">
        <v>676</v>
      </c>
      <c r="C12" s="7">
        <f>SUM(August!$F$2:$F319)</f>
        <v>8617.8000000000011</v>
      </c>
      <c r="D12" s="7">
        <f>SUM(Aug_WW!$E$2:$E200)</f>
        <v>4418.7999999999993</v>
      </c>
      <c r="E12" s="23">
        <f t="shared" si="0"/>
        <v>13036.6</v>
      </c>
      <c r="F12" s="3"/>
      <c r="G12" s="3"/>
      <c r="Q12" s="9">
        <v>2</v>
      </c>
    </row>
    <row r="13" spans="1:18" ht="17.25" thickBot="1" x14ac:dyDescent="0.3">
      <c r="A13" s="2"/>
      <c r="B13" s="22" t="s">
        <v>677</v>
      </c>
      <c r="C13" s="7">
        <f>SUM(Sept!$F$2:$F319)</f>
        <v>9194.1000000000022</v>
      </c>
      <c r="D13" s="7">
        <f>SUM(Sept_WW!$E$2:$E200)</f>
        <v>4544.0000000000009</v>
      </c>
      <c r="E13" s="23">
        <f t="shared" si="0"/>
        <v>13738.100000000002</v>
      </c>
      <c r="F13" s="3"/>
      <c r="G13" s="3"/>
    </row>
    <row r="14" spans="1:18" ht="18" x14ac:dyDescent="0.35">
      <c r="A14" s="2"/>
      <c r="B14" s="24" t="s">
        <v>678</v>
      </c>
      <c r="C14" s="7">
        <f>SUM(Oct!$F$2:$F319)</f>
        <v>7630.5000000000045</v>
      </c>
      <c r="D14" s="7">
        <f>SUM(Oct_WW!$E$2:$E200)</f>
        <v>3893.2000000000016</v>
      </c>
      <c r="E14" s="23">
        <f t="shared" si="0"/>
        <v>11523.700000000006</v>
      </c>
      <c r="F14" s="3"/>
      <c r="G14" s="3"/>
      <c r="Q14" s="20" t="s">
        <v>695</v>
      </c>
    </row>
    <row r="15" spans="1:18" ht="17.25" thickBot="1" x14ac:dyDescent="0.35">
      <c r="A15" s="2"/>
      <c r="B15" s="22" t="s">
        <v>679</v>
      </c>
      <c r="C15" s="7">
        <f>SUM(Nov!$F$2:$F319)</f>
        <v>7655.3999999999987</v>
      </c>
      <c r="D15" s="7">
        <f>SUM(Nov_WW!$E$2:$E200)</f>
        <v>3909.7999999999997</v>
      </c>
      <c r="E15" s="23">
        <f t="shared" si="0"/>
        <v>11565.199999999999</v>
      </c>
      <c r="F15" s="3"/>
      <c r="G15" s="3"/>
      <c r="Q15" s="9">
        <v>15</v>
      </c>
    </row>
    <row r="16" spans="1:18" ht="16.5" x14ac:dyDescent="0.25">
      <c r="A16" s="2"/>
      <c r="B16" s="24" t="s">
        <v>680</v>
      </c>
      <c r="C16" s="7">
        <f>SUM(Dec!$F$2:$F319)</f>
        <v>7104</v>
      </c>
      <c r="D16" s="7">
        <f>SUM(Dec_WW!$E$2:$E200)</f>
        <v>3672.6000000000013</v>
      </c>
      <c r="E16" s="23">
        <f t="shared" si="0"/>
        <v>10776.600000000002</v>
      </c>
      <c r="F16" s="3"/>
      <c r="G16" s="3"/>
    </row>
    <row r="17" spans="1:20" ht="16.5" x14ac:dyDescent="0.25">
      <c r="A17" s="2"/>
      <c r="B17" s="25" t="s">
        <v>681</v>
      </c>
      <c r="C17" s="58">
        <f>SUM(C5:C16)</f>
        <v>94436.4</v>
      </c>
      <c r="D17" s="58">
        <f>SUM(D5:D16)</f>
        <v>47923.600000000006</v>
      </c>
      <c r="E17" s="59">
        <f t="shared" si="0"/>
        <v>142360</v>
      </c>
      <c r="F17" s="3"/>
      <c r="G17" s="3"/>
    </row>
    <row r="18" spans="1:20" ht="17.25" thickBot="1" x14ac:dyDescent="0.3">
      <c r="A18" s="2"/>
      <c r="B18" s="26" t="s">
        <v>688</v>
      </c>
      <c r="C18" s="60">
        <f>$C$17-94436.4</f>
        <v>0</v>
      </c>
      <c r="D18" s="61"/>
      <c r="E18" s="62"/>
      <c r="F18" s="3"/>
      <c r="G18" s="3"/>
      <c r="T18" s="12"/>
    </row>
    <row r="19" spans="1:20" ht="16.5" x14ac:dyDescent="0.3">
      <c r="A19" s="2"/>
      <c r="B19" s="27" t="s">
        <v>689</v>
      </c>
      <c r="C19" s="63"/>
      <c r="D19" s="63">
        <f>$D$17-47923.6</f>
        <v>0</v>
      </c>
      <c r="E19" s="64"/>
      <c r="F19" s="3"/>
      <c r="G19" s="3"/>
    </row>
    <row r="20" spans="1:20" ht="17.25" thickBot="1" x14ac:dyDescent="0.35">
      <c r="A20" s="16"/>
      <c r="B20" s="28" t="s">
        <v>696</v>
      </c>
      <c r="C20" s="65"/>
      <c r="D20" s="65"/>
      <c r="E20" s="66">
        <f>$E$17-142360</f>
        <v>0</v>
      </c>
      <c r="F20" s="3"/>
      <c r="G20" s="3"/>
      <c r="T20" s="12"/>
    </row>
    <row r="22" spans="1:20" x14ac:dyDescent="0.25">
      <c r="D22" s="31"/>
    </row>
    <row r="23" spans="1:20" x14ac:dyDescent="0.25">
      <c r="D23" s="31"/>
    </row>
  </sheetData>
  <mergeCells count="1">
    <mergeCell ref="B3:E3"/>
  </mergeCells>
  <pageMargins left="0.7" right="0.7" top="0.75" bottom="0.75" header="0.3" footer="0.3"/>
  <pageSetup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A2" zoomScale="120" zoomScaleNormal="120" workbookViewId="0">
      <selection activeCell="G6" sqref="G6"/>
    </sheetView>
  </sheetViews>
  <sheetFormatPr defaultRowHeight="15" x14ac:dyDescent="0.25"/>
  <cols>
    <col min="2" max="9" width="13.7109375" customWidth="1"/>
  </cols>
  <sheetData>
    <row r="1" spans="1:19" x14ac:dyDescent="0.25">
      <c r="A1" s="2"/>
      <c r="B1" s="2"/>
      <c r="C1" s="2"/>
      <c r="D1" s="2"/>
      <c r="E1" s="2"/>
      <c r="F1" s="2"/>
      <c r="G1" s="2"/>
      <c r="H1" s="2"/>
      <c r="I1" s="3"/>
      <c r="J1" s="3"/>
    </row>
    <row r="2" spans="1:19" ht="15.75" thickBot="1" x14ac:dyDescent="0.3">
      <c r="A2" s="2"/>
      <c r="B2" s="2"/>
      <c r="C2" s="2"/>
      <c r="D2" s="2"/>
      <c r="E2" s="2"/>
      <c r="F2" s="2"/>
      <c r="G2" s="2"/>
      <c r="H2" s="2"/>
      <c r="I2" s="3"/>
      <c r="J2" s="3"/>
    </row>
    <row r="3" spans="1:19" ht="18" x14ac:dyDescent="0.25">
      <c r="A3" s="4"/>
      <c r="B3" s="67" t="s">
        <v>711</v>
      </c>
      <c r="C3" s="68"/>
      <c r="D3" s="68"/>
      <c r="E3" s="68"/>
      <c r="F3" s="68"/>
      <c r="G3" s="68"/>
      <c r="H3" s="68"/>
      <c r="I3" s="48"/>
      <c r="J3" s="5"/>
      <c r="K3" s="6"/>
      <c r="L3" s="6"/>
      <c r="M3" s="6"/>
      <c r="N3" s="6"/>
      <c r="O3" s="6"/>
      <c r="P3" s="6"/>
      <c r="Q3" s="6"/>
      <c r="R3" s="6"/>
      <c r="S3" s="6"/>
    </row>
    <row r="4" spans="1:19" ht="49.5" x14ac:dyDescent="0.25">
      <c r="A4" s="2"/>
      <c r="B4" s="21" t="s">
        <v>699</v>
      </c>
      <c r="C4" s="19" t="s">
        <v>702</v>
      </c>
      <c r="D4" s="19" t="s">
        <v>705</v>
      </c>
      <c r="E4" s="19" t="s">
        <v>703</v>
      </c>
      <c r="F4" s="19" t="s">
        <v>710</v>
      </c>
      <c r="G4" s="19" t="s">
        <v>708</v>
      </c>
      <c r="H4" s="19" t="s">
        <v>701</v>
      </c>
      <c r="I4" s="49" t="s">
        <v>700</v>
      </c>
      <c r="J4" s="3"/>
    </row>
    <row r="5" spans="1:19" ht="16.5" x14ac:dyDescent="0.25">
      <c r="A5" s="2"/>
      <c r="B5" s="24">
        <v>2016</v>
      </c>
      <c r="C5" s="45">
        <f>123590.32</f>
        <v>123590.32</v>
      </c>
      <c r="D5" s="46">
        <f>$E5+$F5+$G5</f>
        <v>121148.69</v>
      </c>
      <c r="E5" s="36">
        <v>109065.69</v>
      </c>
      <c r="F5" s="36">
        <v>10000</v>
      </c>
      <c r="G5" s="45">
        <v>2083</v>
      </c>
      <c r="H5" s="47">
        <f>$C5-$D5</f>
        <v>2441.6300000000047</v>
      </c>
      <c r="I5" s="50">
        <f>($H5/$C5)</f>
        <v>1.9755835246643948E-2</v>
      </c>
      <c r="J5" s="3"/>
    </row>
    <row r="6" spans="1:19" ht="16.5" x14ac:dyDescent="0.25">
      <c r="A6" s="2"/>
      <c r="B6" s="24">
        <f>B5+1</f>
        <v>2017</v>
      </c>
      <c r="C6" s="45">
        <f>123590.32</f>
        <v>123590.32</v>
      </c>
      <c r="D6" s="46">
        <f t="shared" ref="D6:D16" si="0">$E6+$F6+$G6</f>
        <v>124420.99403333334</v>
      </c>
      <c r="E6" s="36">
        <f>E5*1.03</f>
        <v>112337.66070000001</v>
      </c>
      <c r="F6" s="36">
        <v>10000</v>
      </c>
      <c r="G6" s="45">
        <f t="shared" ref="G5:G16" si="1">25000/12</f>
        <v>2083.3333333333335</v>
      </c>
      <c r="H6" s="47">
        <f>$C6-$D6</f>
        <v>-830.67403333332913</v>
      </c>
      <c r="I6" s="50">
        <f t="shared" ref="I6:I16" si="2">($H6/$C6)</f>
        <v>-6.7211900845740111E-3</v>
      </c>
      <c r="J6" s="3"/>
    </row>
    <row r="7" spans="1:19" ht="16.5" x14ac:dyDescent="0.25">
      <c r="A7" s="2"/>
      <c r="B7" s="24">
        <f t="shared" ref="B7:B16" si="3">B6+1</f>
        <v>2018</v>
      </c>
      <c r="C7" s="45">
        <v>123590.32</v>
      </c>
      <c r="D7" s="46">
        <f t="shared" si="0"/>
        <v>127791.12385433335</v>
      </c>
      <c r="E7" s="36">
        <f t="shared" ref="E7:E16" si="4">E6*1.03</f>
        <v>115707.79052100002</v>
      </c>
      <c r="F7" s="36">
        <v>10000</v>
      </c>
      <c r="G7" s="45">
        <f t="shared" si="1"/>
        <v>2083.3333333333335</v>
      </c>
      <c r="H7" s="47">
        <f t="shared" ref="H7:H16" si="5">$C7-$D7</f>
        <v>-4200.8038543333387</v>
      </c>
      <c r="I7" s="50">
        <f t="shared" si="2"/>
        <v>-3.3989748180386123E-2</v>
      </c>
      <c r="J7" s="3"/>
    </row>
    <row r="8" spans="1:19" ht="16.5" x14ac:dyDescent="0.25">
      <c r="A8" s="2"/>
      <c r="B8" s="24">
        <f t="shared" si="3"/>
        <v>2019</v>
      </c>
      <c r="C8" s="45">
        <v>123590.32</v>
      </c>
      <c r="D8" s="46">
        <f t="shared" si="0"/>
        <v>131262.35756996335</v>
      </c>
      <c r="E8" s="36">
        <f t="shared" si="4"/>
        <v>119179.02423663002</v>
      </c>
      <c r="F8" s="36">
        <v>10000</v>
      </c>
      <c r="G8" s="45">
        <f t="shared" si="1"/>
        <v>2083.3333333333335</v>
      </c>
      <c r="H8" s="47">
        <f t="shared" si="5"/>
        <v>-7672.0375699633441</v>
      </c>
      <c r="I8" s="50">
        <f t="shared" si="2"/>
        <v>-6.2076363019072558E-2</v>
      </c>
      <c r="J8" s="3"/>
    </row>
    <row r="9" spans="1:19" ht="16.5" x14ac:dyDescent="0.25">
      <c r="A9" s="2"/>
      <c r="B9" s="24">
        <f t="shared" si="3"/>
        <v>2020</v>
      </c>
      <c r="C9" s="45">
        <v>123590.32</v>
      </c>
      <c r="D9" s="46">
        <f t="shared" si="0"/>
        <v>134837.72829706228</v>
      </c>
      <c r="E9" s="36">
        <f t="shared" si="4"/>
        <v>122754.39496372893</v>
      </c>
      <c r="F9" s="36">
        <v>10000</v>
      </c>
      <c r="G9" s="45">
        <f t="shared" si="1"/>
        <v>2083.3333333333335</v>
      </c>
      <c r="H9" s="47">
        <f t="shared" si="5"/>
        <v>-11247.408297062269</v>
      </c>
      <c r="I9" s="50">
        <f t="shared" si="2"/>
        <v>-9.100557630291975E-2</v>
      </c>
      <c r="J9" s="3"/>
    </row>
    <row r="10" spans="1:19" ht="16.5" x14ac:dyDescent="0.25">
      <c r="A10" s="2"/>
      <c r="B10" s="24">
        <f t="shared" si="3"/>
        <v>2021</v>
      </c>
      <c r="C10" s="45">
        <v>123590.32</v>
      </c>
      <c r="D10" s="46">
        <f t="shared" si="0"/>
        <v>138520.36014597415</v>
      </c>
      <c r="E10" s="36">
        <f t="shared" si="4"/>
        <v>126437.0268126408</v>
      </c>
      <c r="F10" s="36">
        <v>10000</v>
      </c>
      <c r="G10" s="45">
        <f t="shared" si="1"/>
        <v>2083.3333333333335</v>
      </c>
      <c r="H10" s="47">
        <f t="shared" si="5"/>
        <v>-14930.040145974141</v>
      </c>
      <c r="I10" s="50">
        <f t="shared" si="2"/>
        <v>-0.12080266598528218</v>
      </c>
      <c r="J10" s="3"/>
    </row>
    <row r="11" spans="1:19" ht="16.5" x14ac:dyDescent="0.25">
      <c r="A11" s="2"/>
      <c r="B11" s="24">
        <f t="shared" si="3"/>
        <v>2022</v>
      </c>
      <c r="C11" s="45">
        <v>123590.32</v>
      </c>
      <c r="D11" s="46">
        <f t="shared" si="0"/>
        <v>142313.4709503534</v>
      </c>
      <c r="E11" s="36">
        <f t="shared" si="4"/>
        <v>130230.13761702004</v>
      </c>
      <c r="F11" s="36">
        <v>10000</v>
      </c>
      <c r="G11" s="45">
        <f t="shared" si="1"/>
        <v>2083.3333333333335</v>
      </c>
      <c r="H11" s="47">
        <f t="shared" si="5"/>
        <v>-18723.150950353389</v>
      </c>
      <c r="I11" s="50">
        <f t="shared" si="2"/>
        <v>-0.15149366835811565</v>
      </c>
      <c r="J11" s="3"/>
    </row>
    <row r="12" spans="1:19" ht="16.5" x14ac:dyDescent="0.25">
      <c r="A12" s="2"/>
      <c r="B12" s="24">
        <f t="shared" si="3"/>
        <v>2023</v>
      </c>
      <c r="C12" s="45">
        <v>123590.32</v>
      </c>
      <c r="D12" s="46">
        <f t="shared" si="0"/>
        <v>146220.37507886399</v>
      </c>
      <c r="E12" s="36">
        <f t="shared" si="4"/>
        <v>134137.04174553065</v>
      </c>
      <c r="F12" s="36">
        <v>10000</v>
      </c>
      <c r="G12" s="45">
        <f t="shared" si="1"/>
        <v>2083.3333333333335</v>
      </c>
      <c r="H12" s="47">
        <f t="shared" si="5"/>
        <v>-22630.055078863981</v>
      </c>
      <c r="I12" s="50">
        <f t="shared" si="2"/>
        <v>-0.18310540080213386</v>
      </c>
      <c r="J12" s="3"/>
    </row>
    <row r="13" spans="1:19" ht="16.5" x14ac:dyDescent="0.25">
      <c r="A13" s="2"/>
      <c r="B13" s="24">
        <f t="shared" si="3"/>
        <v>2024</v>
      </c>
      <c r="C13" s="45">
        <v>123590.32</v>
      </c>
      <c r="D13" s="46">
        <f t="shared" si="0"/>
        <v>150244.48633122991</v>
      </c>
      <c r="E13" s="36">
        <f t="shared" si="4"/>
        <v>138161.15299789657</v>
      </c>
      <c r="F13" s="36">
        <v>10000</v>
      </c>
      <c r="G13" s="45">
        <f t="shared" si="1"/>
        <v>2083.3333333333335</v>
      </c>
      <c r="H13" s="47">
        <f t="shared" si="5"/>
        <v>-26654.166331229906</v>
      </c>
      <c r="I13" s="50">
        <f t="shared" si="2"/>
        <v>-0.21566548521947274</v>
      </c>
      <c r="J13" s="3"/>
    </row>
    <row r="14" spans="1:19" ht="16.5" x14ac:dyDescent="0.25">
      <c r="A14" s="2"/>
      <c r="B14" s="24">
        <f t="shared" si="3"/>
        <v>2025</v>
      </c>
      <c r="C14" s="45">
        <v>123590.32</v>
      </c>
      <c r="D14" s="46">
        <f t="shared" si="0"/>
        <v>154389.3209211668</v>
      </c>
      <c r="E14" s="36">
        <f t="shared" si="4"/>
        <v>142305.98758783346</v>
      </c>
      <c r="F14" s="36">
        <v>10000</v>
      </c>
      <c r="G14" s="45">
        <f t="shared" si="1"/>
        <v>2083.3333333333335</v>
      </c>
      <c r="H14" s="47">
        <f t="shared" si="5"/>
        <v>-30799.000921166793</v>
      </c>
      <c r="I14" s="50">
        <f t="shared" si="2"/>
        <v>-0.24920237216933164</v>
      </c>
      <c r="J14" s="3"/>
    </row>
    <row r="15" spans="1:19" ht="16.5" x14ac:dyDescent="0.25">
      <c r="A15" s="2"/>
      <c r="B15" s="24">
        <f t="shared" si="3"/>
        <v>2026</v>
      </c>
      <c r="C15" s="45">
        <v>123590.32</v>
      </c>
      <c r="D15" s="46">
        <f t="shared" si="0"/>
        <v>158658.50054880182</v>
      </c>
      <c r="E15" s="36">
        <f t="shared" si="4"/>
        <v>146575.16721546848</v>
      </c>
      <c r="F15" s="36">
        <v>10000</v>
      </c>
      <c r="G15" s="45">
        <f t="shared" si="1"/>
        <v>2083.3333333333335</v>
      </c>
      <c r="H15" s="47">
        <f t="shared" si="5"/>
        <v>-35068.180548801814</v>
      </c>
      <c r="I15" s="50">
        <f t="shared" si="2"/>
        <v>-0.28374536572768655</v>
      </c>
      <c r="J15" s="3"/>
    </row>
    <row r="16" spans="1:19" ht="17.25" thickBot="1" x14ac:dyDescent="0.3">
      <c r="A16" s="2"/>
      <c r="B16" s="51">
        <f t="shared" si="3"/>
        <v>2027</v>
      </c>
      <c r="C16" s="52">
        <v>123590.32</v>
      </c>
      <c r="D16" s="53">
        <f t="shared" si="0"/>
        <v>163055.75556526589</v>
      </c>
      <c r="E16" s="57">
        <f t="shared" si="4"/>
        <v>150972.42223193255</v>
      </c>
      <c r="F16" s="54">
        <v>10000</v>
      </c>
      <c r="G16" s="52">
        <f t="shared" si="1"/>
        <v>2083.3333333333335</v>
      </c>
      <c r="H16" s="55">
        <f t="shared" si="5"/>
        <v>-39465.435565265885</v>
      </c>
      <c r="I16" s="56">
        <f t="shared" si="2"/>
        <v>-0.31932464909279207</v>
      </c>
      <c r="J16" s="3"/>
    </row>
    <row r="17" spans="1:10" ht="16.5" x14ac:dyDescent="0.25">
      <c r="A17" s="2"/>
      <c r="B17" s="35"/>
      <c r="C17" s="36"/>
      <c r="D17" s="36"/>
      <c r="E17" s="36"/>
      <c r="F17" s="36"/>
      <c r="G17" s="36"/>
      <c r="H17" s="37"/>
      <c r="I17" s="38"/>
      <c r="J17" s="3"/>
    </row>
    <row r="18" spans="1:10" ht="16.5" x14ac:dyDescent="0.25">
      <c r="A18" s="2"/>
      <c r="B18" s="39"/>
      <c r="C18" s="40"/>
      <c r="D18" s="40"/>
      <c r="E18" s="41"/>
      <c r="F18" s="41"/>
      <c r="G18" s="41"/>
      <c r="H18" s="41"/>
      <c r="I18" s="38"/>
      <c r="J18" s="3"/>
    </row>
    <row r="19" spans="1:10" ht="16.5" x14ac:dyDescent="0.3">
      <c r="A19" s="2"/>
      <c r="B19" s="42"/>
      <c r="C19" s="43"/>
      <c r="D19" s="43"/>
      <c r="E19" s="44"/>
      <c r="F19" s="44"/>
      <c r="G19" s="44"/>
      <c r="H19" s="43"/>
      <c r="I19" s="38"/>
      <c r="J19" s="3"/>
    </row>
    <row r="20" spans="1:10" ht="16.5" x14ac:dyDescent="0.3">
      <c r="A20" s="16"/>
      <c r="B20" s="32"/>
      <c r="C20" s="33"/>
      <c r="D20" s="33"/>
      <c r="E20" s="33"/>
      <c r="F20" s="33"/>
      <c r="G20" s="33"/>
      <c r="H20" s="34"/>
      <c r="I20" s="3"/>
      <c r="J20" s="3"/>
    </row>
    <row r="22" spans="1:10" x14ac:dyDescent="0.25">
      <c r="B22" t="s">
        <v>706</v>
      </c>
    </row>
    <row r="23" spans="1:10" x14ac:dyDescent="0.25">
      <c r="B23" t="s">
        <v>704</v>
      </c>
    </row>
    <row r="24" spans="1:10" x14ac:dyDescent="0.25">
      <c r="B24" t="s">
        <v>707</v>
      </c>
    </row>
    <row r="25" spans="1:10" x14ac:dyDescent="0.25">
      <c r="B25" t="s">
        <v>709</v>
      </c>
    </row>
    <row r="26" spans="1:10" x14ac:dyDescent="0.25">
      <c r="C26" s="31"/>
      <c r="D26" s="31"/>
    </row>
    <row r="28" spans="1:10" x14ac:dyDescent="0.25">
      <c r="C28" s="31"/>
      <c r="D28" s="31"/>
    </row>
    <row r="29" spans="1:10" x14ac:dyDescent="0.25">
      <c r="C29" s="31"/>
      <c r="D29" s="31"/>
    </row>
  </sheetData>
  <mergeCells count="1">
    <mergeCell ref="B3:H3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0"/>
  <sheetViews>
    <sheetView workbookViewId="0">
      <selection activeCell="D319" sqref="D319"/>
    </sheetView>
  </sheetViews>
  <sheetFormatPr defaultRowHeight="15" x14ac:dyDescent="0.25"/>
  <cols>
    <col min="2" max="2" width="34.7109375" bestFit="1" customWidth="1"/>
    <col min="3" max="3" width="21.5703125" bestFit="1" customWidth="1"/>
    <col min="4" max="4" width="22.425781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F1" s="12" t="s">
        <v>684</v>
      </c>
    </row>
    <row r="2" spans="1:6" x14ac:dyDescent="0.25">
      <c r="A2">
        <v>10002000</v>
      </c>
      <c r="B2" t="s">
        <v>4</v>
      </c>
      <c r="C2" t="s">
        <v>5</v>
      </c>
      <c r="D2">
        <v>0</v>
      </c>
      <c r="F2" s="12">
        <f>IF($D2&lt;=INFO!$Q$3,INFO!$Q$9,((((D2-INFO!$Q$3)/1000)*INFO!$Q$6)+INFO!$Q$9))</f>
        <v>18</v>
      </c>
    </row>
    <row r="3" spans="1:6" x14ac:dyDescent="0.25">
      <c r="A3">
        <v>10024000</v>
      </c>
      <c r="B3" t="s">
        <v>6</v>
      </c>
      <c r="C3" t="s">
        <v>7</v>
      </c>
      <c r="D3">
        <v>0</v>
      </c>
      <c r="F3" s="12">
        <f>IF($D3&lt;=INFO!$Q$3,INFO!$Q$9,((((D3-INFO!$Q$3)/1000)*INFO!$Q$6)+INFO!$Q$9))</f>
        <v>18</v>
      </c>
    </row>
    <row r="4" spans="1:6" x14ac:dyDescent="0.25">
      <c r="A4">
        <v>10034000</v>
      </c>
      <c r="B4" t="s">
        <v>8</v>
      </c>
      <c r="C4" t="s">
        <v>9</v>
      </c>
      <c r="D4">
        <v>0</v>
      </c>
      <c r="F4" s="12">
        <f>IF($D4&lt;=INFO!$Q$3,INFO!$Q$9,((((D4-INFO!$Q$3)/1000)*INFO!$Q$6)+INFO!$Q$9))</f>
        <v>18</v>
      </c>
    </row>
    <row r="5" spans="1:6" x14ac:dyDescent="0.25">
      <c r="A5">
        <v>10037000</v>
      </c>
      <c r="B5" t="s">
        <v>10</v>
      </c>
      <c r="C5" t="s">
        <v>11</v>
      </c>
      <c r="D5">
        <v>0</v>
      </c>
      <c r="F5" s="12">
        <f>IF($D5&lt;=INFO!$Q$3,INFO!$Q$9,((((D5-INFO!$Q$3)/1000)*INFO!$Q$6)+INFO!$Q$9))</f>
        <v>18</v>
      </c>
    </row>
    <row r="6" spans="1:6" x14ac:dyDescent="0.25">
      <c r="A6">
        <v>10043000</v>
      </c>
      <c r="B6" t="s">
        <v>12</v>
      </c>
      <c r="C6" t="s">
        <v>13</v>
      </c>
      <c r="D6">
        <v>0</v>
      </c>
      <c r="F6" s="12">
        <f>IF($D6&lt;=INFO!$Q$3,INFO!$Q$9,((((D6-INFO!$Q$3)/1000)*INFO!$Q$6)+INFO!$Q$9))</f>
        <v>18</v>
      </c>
    </row>
    <row r="7" spans="1:6" x14ac:dyDescent="0.25">
      <c r="A7">
        <v>10060000</v>
      </c>
      <c r="B7" t="s">
        <v>14</v>
      </c>
      <c r="D7">
        <v>0</v>
      </c>
      <c r="F7" s="12">
        <f>IF($D7&lt;=INFO!$Q$3,INFO!$Q$9,((((D7-INFO!$Q$3)/1000)*INFO!$Q$6)+INFO!$Q$9))</f>
        <v>18</v>
      </c>
    </row>
    <row r="8" spans="1:6" x14ac:dyDescent="0.25">
      <c r="A8">
        <v>10076000</v>
      </c>
      <c r="B8" t="s">
        <v>15</v>
      </c>
      <c r="C8" t="s">
        <v>16</v>
      </c>
      <c r="D8">
        <v>0</v>
      </c>
      <c r="F8" s="12">
        <f>IF($D8&lt;=INFO!$Q$3,INFO!$Q$9,((((D8-INFO!$Q$3)/1000)*INFO!$Q$6)+INFO!$Q$9))</f>
        <v>18</v>
      </c>
    </row>
    <row r="9" spans="1:6" x14ac:dyDescent="0.25">
      <c r="A9">
        <v>10079500</v>
      </c>
      <c r="B9" t="s">
        <v>17</v>
      </c>
      <c r="C9" t="s">
        <v>18</v>
      </c>
      <c r="D9">
        <v>0</v>
      </c>
      <c r="F9" s="12">
        <f>IF($D9&lt;=INFO!$Q$3,INFO!$Q$9,((((D9-INFO!$Q$3)/1000)*INFO!$Q$6)+INFO!$Q$9))</f>
        <v>18</v>
      </c>
    </row>
    <row r="10" spans="1:6" x14ac:dyDescent="0.25">
      <c r="A10">
        <v>10088000</v>
      </c>
      <c r="B10" t="s">
        <v>19</v>
      </c>
      <c r="C10" t="s">
        <v>20</v>
      </c>
      <c r="D10">
        <v>0</v>
      </c>
      <c r="F10" s="12">
        <f>IF($D10&lt;=INFO!$Q$3,INFO!$Q$9,((((D10-INFO!$Q$3)/1000)*INFO!$Q$6)+INFO!$Q$9))</f>
        <v>18</v>
      </c>
    </row>
    <row r="11" spans="1:6" x14ac:dyDescent="0.25">
      <c r="A11">
        <v>10091500</v>
      </c>
      <c r="B11" t="s">
        <v>21</v>
      </c>
      <c r="C11" t="s">
        <v>22</v>
      </c>
      <c r="D11">
        <v>0</v>
      </c>
      <c r="F11" s="12">
        <f>IF($D11&lt;=INFO!$Q$3,INFO!$Q$9,((((D11-INFO!$Q$3)/1000)*INFO!$Q$6)+INFO!$Q$9))</f>
        <v>18</v>
      </c>
    </row>
    <row r="12" spans="1:6" x14ac:dyDescent="0.25">
      <c r="A12">
        <v>10095000</v>
      </c>
      <c r="B12" t="s">
        <v>23</v>
      </c>
      <c r="C12" t="s">
        <v>24</v>
      </c>
      <c r="D12">
        <v>0</v>
      </c>
      <c r="F12" s="12">
        <f>IF($D12&lt;=INFO!$Q$3,INFO!$Q$9,((((D12-INFO!$Q$3)/1000)*INFO!$Q$6)+INFO!$Q$9))</f>
        <v>18</v>
      </c>
    </row>
    <row r="13" spans="1:6" x14ac:dyDescent="0.25">
      <c r="A13">
        <v>10130000</v>
      </c>
      <c r="B13" t="s">
        <v>25</v>
      </c>
      <c r="C13" t="s">
        <v>26</v>
      </c>
      <c r="D13">
        <v>0</v>
      </c>
      <c r="F13" s="12">
        <f>IF($D13&lt;=INFO!$Q$3,INFO!$Q$9,((((D13-INFO!$Q$3)/1000)*INFO!$Q$6)+INFO!$Q$9))</f>
        <v>18</v>
      </c>
    </row>
    <row r="14" spans="1:6" x14ac:dyDescent="0.25">
      <c r="A14">
        <v>10151000</v>
      </c>
      <c r="B14" t="s">
        <v>27</v>
      </c>
      <c r="C14" t="s">
        <v>28</v>
      </c>
      <c r="D14">
        <v>0</v>
      </c>
      <c r="F14" s="12">
        <f>IF($D14&lt;=INFO!$Q$3,INFO!$Q$9,((((D14-INFO!$Q$3)/1000)*INFO!$Q$6)+INFO!$Q$9))</f>
        <v>18</v>
      </c>
    </row>
    <row r="15" spans="1:6" x14ac:dyDescent="0.25">
      <c r="A15">
        <v>10159500</v>
      </c>
      <c r="B15" t="s">
        <v>29</v>
      </c>
      <c r="C15" t="s">
        <v>30</v>
      </c>
      <c r="D15">
        <v>0</v>
      </c>
      <c r="F15" s="12">
        <f>IF($D15&lt;=INFO!$Q$3,INFO!$Q$9,((((D15-INFO!$Q$3)/1000)*INFO!$Q$6)+INFO!$Q$9))</f>
        <v>18</v>
      </c>
    </row>
    <row r="16" spans="1:6" x14ac:dyDescent="0.25">
      <c r="A16">
        <v>10177000</v>
      </c>
      <c r="B16" t="s">
        <v>31</v>
      </c>
      <c r="C16" t="s">
        <v>32</v>
      </c>
      <c r="D16">
        <v>0</v>
      </c>
      <c r="F16" s="12">
        <f>IF($D16&lt;=INFO!$Q$3,INFO!$Q$9,((((D16-INFO!$Q$3)/1000)*INFO!$Q$6)+INFO!$Q$9))</f>
        <v>18</v>
      </c>
    </row>
    <row r="17" spans="1:6" x14ac:dyDescent="0.25">
      <c r="A17">
        <v>10184000</v>
      </c>
      <c r="B17" t="s">
        <v>33</v>
      </c>
      <c r="C17" t="s">
        <v>34</v>
      </c>
      <c r="D17">
        <v>0</v>
      </c>
      <c r="F17" s="12">
        <f>IF($D17&lt;=INFO!$Q$3,INFO!$Q$9,((((D17-INFO!$Q$3)/1000)*INFO!$Q$6)+INFO!$Q$9))</f>
        <v>18</v>
      </c>
    </row>
    <row r="18" spans="1:6" x14ac:dyDescent="0.25">
      <c r="A18">
        <v>10189000</v>
      </c>
      <c r="B18" t="s">
        <v>35</v>
      </c>
      <c r="C18" t="s">
        <v>36</v>
      </c>
      <c r="D18">
        <v>0</v>
      </c>
      <c r="F18" s="12">
        <f>IF($D18&lt;=INFO!$Q$3,INFO!$Q$9,((((D18-INFO!$Q$3)/1000)*INFO!$Q$6)+INFO!$Q$9))</f>
        <v>18</v>
      </c>
    </row>
    <row r="19" spans="1:6" x14ac:dyDescent="0.25">
      <c r="A19">
        <v>10202000</v>
      </c>
      <c r="B19" t="s">
        <v>37</v>
      </c>
      <c r="C19" t="s">
        <v>32</v>
      </c>
      <c r="D19">
        <v>0</v>
      </c>
      <c r="F19" s="12">
        <f>IF($D19&lt;=INFO!$Q$3,INFO!$Q$9,((((D19-INFO!$Q$3)/1000)*INFO!$Q$6)+INFO!$Q$9))</f>
        <v>18</v>
      </c>
    </row>
    <row r="20" spans="1:6" x14ac:dyDescent="0.25">
      <c r="A20">
        <v>10231000</v>
      </c>
      <c r="B20" t="s">
        <v>38</v>
      </c>
      <c r="C20" t="s">
        <v>32</v>
      </c>
      <c r="D20">
        <v>0</v>
      </c>
      <c r="F20" s="12">
        <f>IF($D20&lt;=INFO!$Q$3,INFO!$Q$9,((((D20-INFO!$Q$3)/1000)*INFO!$Q$6)+INFO!$Q$9))</f>
        <v>18</v>
      </c>
    </row>
    <row r="21" spans="1:6" x14ac:dyDescent="0.25">
      <c r="A21">
        <v>10234000</v>
      </c>
      <c r="B21" t="s">
        <v>39</v>
      </c>
      <c r="C21" t="s">
        <v>32</v>
      </c>
      <c r="D21">
        <v>0</v>
      </c>
      <c r="F21" s="12">
        <f>IF($D21&lt;=INFO!$Q$3,INFO!$Q$9,((((D21-INFO!$Q$3)/1000)*INFO!$Q$6)+INFO!$Q$9))</f>
        <v>18</v>
      </c>
    </row>
    <row r="22" spans="1:6" x14ac:dyDescent="0.25">
      <c r="A22">
        <v>10239500</v>
      </c>
      <c r="B22" t="s">
        <v>40</v>
      </c>
      <c r="C22" t="s">
        <v>41</v>
      </c>
      <c r="D22">
        <v>0</v>
      </c>
      <c r="F22" s="12">
        <f>IF($D22&lt;=INFO!$Q$3,INFO!$Q$9,((((D22-INFO!$Q$3)/1000)*INFO!$Q$6)+INFO!$Q$9))</f>
        <v>18</v>
      </c>
    </row>
    <row r="23" spans="1:6" x14ac:dyDescent="0.25">
      <c r="A23">
        <v>10248000</v>
      </c>
      <c r="B23" t="s">
        <v>42</v>
      </c>
      <c r="C23" t="s">
        <v>43</v>
      </c>
      <c r="D23">
        <v>0</v>
      </c>
      <c r="F23" s="12">
        <f>IF($D23&lt;=INFO!$Q$3,INFO!$Q$9,((((D23-INFO!$Q$3)/1000)*INFO!$Q$6)+INFO!$Q$9))</f>
        <v>18</v>
      </c>
    </row>
    <row r="24" spans="1:6" x14ac:dyDescent="0.25">
      <c r="A24">
        <v>10266000</v>
      </c>
      <c r="B24" t="s">
        <v>44</v>
      </c>
      <c r="C24" t="s">
        <v>32</v>
      </c>
      <c r="D24">
        <v>0</v>
      </c>
      <c r="F24" s="12">
        <f>IF($D24&lt;=INFO!$Q$3,INFO!$Q$9,((((D24-INFO!$Q$3)/1000)*INFO!$Q$6)+INFO!$Q$9))</f>
        <v>18</v>
      </c>
    </row>
    <row r="25" spans="1:6" x14ac:dyDescent="0.25">
      <c r="A25">
        <v>10267000</v>
      </c>
      <c r="B25" t="s">
        <v>45</v>
      </c>
      <c r="C25" t="s">
        <v>32</v>
      </c>
      <c r="D25">
        <v>0</v>
      </c>
      <c r="F25" s="12">
        <f>IF($D25&lt;=INFO!$Q$3,INFO!$Q$9,((((D25-INFO!$Q$3)/1000)*INFO!$Q$6)+INFO!$Q$9))</f>
        <v>18</v>
      </c>
    </row>
    <row r="26" spans="1:6" x14ac:dyDescent="0.25">
      <c r="A26">
        <v>10278000</v>
      </c>
      <c r="B26" t="s">
        <v>46</v>
      </c>
      <c r="C26" t="s">
        <v>47</v>
      </c>
      <c r="D26">
        <v>0</v>
      </c>
      <c r="F26" s="12">
        <f>IF($D26&lt;=INFO!$Q$3,INFO!$Q$9,((((D26-INFO!$Q$3)/1000)*INFO!$Q$6)+INFO!$Q$9))</f>
        <v>18</v>
      </c>
    </row>
    <row r="27" spans="1:6" x14ac:dyDescent="0.25">
      <c r="A27">
        <v>10284000</v>
      </c>
      <c r="B27" t="s">
        <v>48</v>
      </c>
      <c r="C27" t="s">
        <v>32</v>
      </c>
      <c r="D27">
        <v>0</v>
      </c>
      <c r="F27" s="12">
        <f>IF($D27&lt;=INFO!$Q$3,INFO!$Q$9,((((D27-INFO!$Q$3)/1000)*INFO!$Q$6)+INFO!$Q$9))</f>
        <v>18</v>
      </c>
    </row>
    <row r="28" spans="1:6" x14ac:dyDescent="0.25">
      <c r="A28">
        <v>10322500</v>
      </c>
      <c r="B28" t="s">
        <v>49</v>
      </c>
      <c r="C28" t="s">
        <v>32</v>
      </c>
      <c r="D28">
        <v>0</v>
      </c>
      <c r="F28" s="12">
        <f>IF($D28&lt;=INFO!$Q$3,INFO!$Q$9,((((D28-INFO!$Q$3)/1000)*INFO!$Q$6)+INFO!$Q$9))</f>
        <v>18</v>
      </c>
    </row>
    <row r="29" spans="1:6" x14ac:dyDescent="0.25">
      <c r="A29">
        <v>10342500</v>
      </c>
      <c r="B29" t="s">
        <v>50</v>
      </c>
      <c r="C29" t="s">
        <v>41</v>
      </c>
      <c r="D29">
        <v>0</v>
      </c>
      <c r="F29" s="12">
        <f>IF($D29&lt;=INFO!$Q$3,INFO!$Q$9,((((D29-INFO!$Q$3)/1000)*INFO!$Q$6)+INFO!$Q$9))</f>
        <v>18</v>
      </c>
    </row>
    <row r="30" spans="1:6" x14ac:dyDescent="0.25">
      <c r="A30">
        <v>10058000</v>
      </c>
      <c r="B30" t="s">
        <v>51</v>
      </c>
      <c r="C30" t="s">
        <v>52</v>
      </c>
      <c r="D30">
        <v>100</v>
      </c>
      <c r="F30" s="12">
        <f>IF($D30&lt;=INFO!$Q$3,INFO!$Q$9,((((D30-INFO!$Q$3)/1000)*INFO!$Q$6)+INFO!$Q$9))</f>
        <v>18</v>
      </c>
    </row>
    <row r="31" spans="1:6" x14ac:dyDescent="0.25">
      <c r="A31">
        <v>10119000</v>
      </c>
      <c r="B31" t="s">
        <v>53</v>
      </c>
      <c r="C31" t="s">
        <v>26</v>
      </c>
      <c r="D31">
        <v>100</v>
      </c>
      <c r="F31" s="12">
        <f>IF($D31&lt;=INFO!$Q$3,INFO!$Q$9,((((D31-INFO!$Q$3)/1000)*INFO!$Q$6)+INFO!$Q$9))</f>
        <v>18</v>
      </c>
    </row>
    <row r="32" spans="1:6" x14ac:dyDescent="0.25">
      <c r="A32">
        <v>10140000</v>
      </c>
      <c r="B32" t="s">
        <v>54</v>
      </c>
      <c r="C32" t="s">
        <v>26</v>
      </c>
      <c r="D32">
        <v>100</v>
      </c>
      <c r="F32" s="12">
        <f>IF($D32&lt;=INFO!$Q$3,INFO!$Q$9,((((D32-INFO!$Q$3)/1000)*INFO!$Q$6)+INFO!$Q$9))</f>
        <v>18</v>
      </c>
    </row>
    <row r="33" spans="1:6" x14ac:dyDescent="0.25">
      <c r="A33">
        <v>10196000</v>
      </c>
      <c r="B33" t="s">
        <v>55</v>
      </c>
      <c r="C33" t="s">
        <v>56</v>
      </c>
      <c r="D33">
        <v>100</v>
      </c>
      <c r="F33" s="12">
        <f>IF($D33&lt;=INFO!$Q$3,INFO!$Q$9,((((D33-INFO!$Q$3)/1000)*INFO!$Q$6)+INFO!$Q$9))</f>
        <v>18</v>
      </c>
    </row>
    <row r="34" spans="1:6" x14ac:dyDescent="0.25">
      <c r="A34">
        <v>10218000</v>
      </c>
      <c r="B34" t="s">
        <v>57</v>
      </c>
      <c r="C34" t="s">
        <v>32</v>
      </c>
      <c r="D34">
        <v>100</v>
      </c>
      <c r="F34" s="12">
        <f>IF($D34&lt;=INFO!$Q$3,INFO!$Q$9,((((D34-INFO!$Q$3)/1000)*INFO!$Q$6)+INFO!$Q$9))</f>
        <v>18</v>
      </c>
    </row>
    <row r="35" spans="1:6" x14ac:dyDescent="0.25">
      <c r="A35">
        <v>10308000</v>
      </c>
      <c r="B35" t="s">
        <v>58</v>
      </c>
      <c r="C35" t="s">
        <v>32</v>
      </c>
      <c r="D35">
        <v>100</v>
      </c>
      <c r="F35" s="12">
        <f>IF($D35&lt;=INFO!$Q$3,INFO!$Q$9,((((D35-INFO!$Q$3)/1000)*INFO!$Q$6)+INFO!$Q$9))</f>
        <v>18</v>
      </c>
    </row>
    <row r="36" spans="1:6" x14ac:dyDescent="0.25">
      <c r="A36">
        <v>10068000</v>
      </c>
      <c r="B36" t="s">
        <v>59</v>
      </c>
      <c r="C36" t="s">
        <v>60</v>
      </c>
      <c r="D36">
        <v>200</v>
      </c>
      <c r="F36" s="12">
        <f>IF($D36&lt;=INFO!$Q$3,INFO!$Q$9,((((D36-INFO!$Q$3)/1000)*INFO!$Q$6)+INFO!$Q$9))</f>
        <v>18</v>
      </c>
    </row>
    <row r="37" spans="1:6" x14ac:dyDescent="0.25">
      <c r="A37">
        <v>10127000</v>
      </c>
      <c r="B37" t="s">
        <v>61</v>
      </c>
      <c r="C37" t="s">
        <v>26</v>
      </c>
      <c r="D37">
        <v>200</v>
      </c>
      <c r="F37" s="12">
        <f>IF($D37&lt;=INFO!$Q$3,INFO!$Q$9,((((D37-INFO!$Q$3)/1000)*INFO!$Q$6)+INFO!$Q$9))</f>
        <v>18</v>
      </c>
    </row>
    <row r="38" spans="1:6" x14ac:dyDescent="0.25">
      <c r="A38">
        <v>10174500</v>
      </c>
      <c r="B38" t="s">
        <v>62</v>
      </c>
      <c r="C38" t="s">
        <v>63</v>
      </c>
      <c r="D38">
        <v>200</v>
      </c>
      <c r="F38" s="12">
        <f>IF($D38&lt;=INFO!$Q$3,INFO!$Q$9,((((D38-INFO!$Q$3)/1000)*INFO!$Q$6)+INFO!$Q$9))</f>
        <v>18</v>
      </c>
    </row>
    <row r="39" spans="1:6" x14ac:dyDescent="0.25">
      <c r="A39">
        <v>10334000</v>
      </c>
      <c r="B39" t="s">
        <v>64</v>
      </c>
      <c r="C39" t="s">
        <v>65</v>
      </c>
      <c r="D39">
        <v>200</v>
      </c>
      <c r="F39" s="12">
        <f>IF($D39&lt;=INFO!$Q$3,INFO!$Q$9,((((D39-INFO!$Q$3)/1000)*INFO!$Q$6)+INFO!$Q$9))</f>
        <v>18</v>
      </c>
    </row>
    <row r="40" spans="1:6" x14ac:dyDescent="0.25">
      <c r="A40">
        <v>10026000</v>
      </c>
      <c r="B40" t="s">
        <v>66</v>
      </c>
      <c r="C40" t="s">
        <v>7</v>
      </c>
      <c r="D40">
        <v>300</v>
      </c>
      <c r="F40" s="12">
        <f>IF($D40&lt;=INFO!$Q$3,INFO!$Q$9,((((D40-INFO!$Q$3)/1000)*INFO!$Q$6)+INFO!$Q$9))</f>
        <v>18</v>
      </c>
    </row>
    <row r="41" spans="1:6" x14ac:dyDescent="0.25">
      <c r="A41">
        <v>10061000</v>
      </c>
      <c r="B41" t="s">
        <v>67</v>
      </c>
      <c r="C41" t="s">
        <v>26</v>
      </c>
      <c r="D41">
        <v>300</v>
      </c>
      <c r="F41" s="12">
        <f>IF($D41&lt;=INFO!$Q$3,INFO!$Q$9,((((D41-INFO!$Q$3)/1000)*INFO!$Q$6)+INFO!$Q$9))</f>
        <v>18</v>
      </c>
    </row>
    <row r="42" spans="1:6" x14ac:dyDescent="0.25">
      <c r="A42">
        <v>10159000</v>
      </c>
      <c r="B42" t="s">
        <v>68</v>
      </c>
      <c r="C42" t="s">
        <v>41</v>
      </c>
      <c r="D42">
        <v>300</v>
      </c>
      <c r="F42" s="12">
        <f>IF($D42&lt;=INFO!$Q$3,INFO!$Q$9,((((D42-INFO!$Q$3)/1000)*INFO!$Q$6)+INFO!$Q$9))</f>
        <v>18</v>
      </c>
    </row>
    <row r="43" spans="1:6" x14ac:dyDescent="0.25">
      <c r="A43">
        <v>10209000</v>
      </c>
      <c r="B43" t="s">
        <v>69</v>
      </c>
      <c r="C43" t="s">
        <v>32</v>
      </c>
      <c r="D43">
        <v>300</v>
      </c>
      <c r="F43" s="12">
        <f>IF($D43&lt;=INFO!$Q$3,INFO!$Q$9,((((D43-INFO!$Q$3)/1000)*INFO!$Q$6)+INFO!$Q$9))</f>
        <v>18</v>
      </c>
    </row>
    <row r="44" spans="1:6" x14ac:dyDescent="0.25">
      <c r="A44">
        <v>10263000</v>
      </c>
      <c r="B44" t="s">
        <v>70</v>
      </c>
      <c r="C44" t="s">
        <v>32</v>
      </c>
      <c r="D44">
        <v>300</v>
      </c>
      <c r="F44" s="12">
        <f>IF($D44&lt;=INFO!$Q$3,INFO!$Q$9,((((D44-INFO!$Q$3)/1000)*INFO!$Q$6)+INFO!$Q$9))</f>
        <v>18</v>
      </c>
    </row>
    <row r="45" spans="1:6" x14ac:dyDescent="0.25">
      <c r="A45">
        <v>10163000</v>
      </c>
      <c r="B45" t="s">
        <v>71</v>
      </c>
      <c r="C45" t="s">
        <v>32</v>
      </c>
      <c r="D45">
        <v>400</v>
      </c>
      <c r="F45" s="12">
        <f>IF($D45&lt;=INFO!$Q$3,INFO!$Q$9,((((D45-INFO!$Q$3)/1000)*INFO!$Q$6)+INFO!$Q$9))</f>
        <v>18</v>
      </c>
    </row>
    <row r="46" spans="1:6" x14ac:dyDescent="0.25">
      <c r="A46">
        <v>10185000</v>
      </c>
      <c r="B46" t="s">
        <v>72</v>
      </c>
      <c r="C46" t="s">
        <v>36</v>
      </c>
      <c r="D46">
        <v>400</v>
      </c>
      <c r="F46" s="12">
        <f>IF($D46&lt;=INFO!$Q$3,INFO!$Q$9,((((D46-INFO!$Q$3)/1000)*INFO!$Q$6)+INFO!$Q$9))</f>
        <v>18</v>
      </c>
    </row>
    <row r="47" spans="1:6" x14ac:dyDescent="0.25">
      <c r="A47">
        <v>10097000</v>
      </c>
      <c r="B47" t="s">
        <v>73</v>
      </c>
      <c r="C47" t="s">
        <v>26</v>
      </c>
      <c r="D47">
        <v>500</v>
      </c>
      <c r="F47" s="12">
        <f>IF($D47&lt;=INFO!$Q$3,INFO!$Q$9,((((D47-INFO!$Q$3)/1000)*INFO!$Q$6)+INFO!$Q$9))</f>
        <v>18</v>
      </c>
    </row>
    <row r="48" spans="1:6" x14ac:dyDescent="0.25">
      <c r="A48">
        <v>10351000</v>
      </c>
      <c r="B48" t="s">
        <v>78</v>
      </c>
      <c r="C48" t="s">
        <v>79</v>
      </c>
      <c r="D48">
        <v>600</v>
      </c>
      <c r="F48" s="12">
        <f>IF($D48&lt;=INFO!$Q$3,INFO!$Q$9,((((D48-INFO!$Q$3)/1000)*INFO!$Q$6)+INFO!$Q$9))</f>
        <v>18</v>
      </c>
    </row>
    <row r="49" spans="1:6" x14ac:dyDescent="0.25">
      <c r="A49">
        <v>10055000</v>
      </c>
      <c r="B49" t="s">
        <v>74</v>
      </c>
      <c r="C49" t="s">
        <v>13</v>
      </c>
      <c r="D49">
        <v>600</v>
      </c>
      <c r="F49" s="12">
        <f>IF($D49&lt;=INFO!$Q$3,INFO!$Q$9,((((D49-INFO!$Q$3)/1000)*INFO!$Q$6)+INFO!$Q$9))</f>
        <v>18</v>
      </c>
    </row>
    <row r="50" spans="1:6" x14ac:dyDescent="0.25">
      <c r="A50">
        <v>10092000</v>
      </c>
      <c r="B50" t="s">
        <v>75</v>
      </c>
      <c r="C50" t="s">
        <v>24</v>
      </c>
      <c r="D50">
        <v>600</v>
      </c>
      <c r="F50" s="12">
        <f>IF($D50&lt;=INFO!$Q$3,INFO!$Q$9,((((D50-INFO!$Q$3)/1000)*INFO!$Q$6)+INFO!$Q$9))</f>
        <v>18</v>
      </c>
    </row>
    <row r="51" spans="1:6" x14ac:dyDescent="0.25">
      <c r="A51">
        <v>10301000</v>
      </c>
      <c r="B51" t="s">
        <v>76</v>
      </c>
      <c r="C51" t="s">
        <v>32</v>
      </c>
      <c r="D51">
        <v>600</v>
      </c>
      <c r="F51" s="12">
        <f>IF($D51&lt;=INFO!$Q$3,INFO!$Q$9,((((D51-INFO!$Q$3)/1000)*INFO!$Q$6)+INFO!$Q$9))</f>
        <v>18</v>
      </c>
    </row>
    <row r="52" spans="1:6" x14ac:dyDescent="0.25">
      <c r="A52">
        <v>10319000</v>
      </c>
      <c r="B52" t="s">
        <v>77</v>
      </c>
      <c r="C52" t="s">
        <v>32</v>
      </c>
      <c r="D52">
        <v>600</v>
      </c>
      <c r="F52" s="12">
        <f>IF($D52&lt;=INFO!$Q$3,INFO!$Q$9,((((D52-INFO!$Q$3)/1000)*INFO!$Q$6)+INFO!$Q$9))</f>
        <v>18</v>
      </c>
    </row>
    <row r="53" spans="1:6" x14ac:dyDescent="0.25">
      <c r="A53">
        <v>10075000</v>
      </c>
      <c r="B53" t="s">
        <v>80</v>
      </c>
      <c r="C53" t="s">
        <v>60</v>
      </c>
      <c r="D53">
        <v>700</v>
      </c>
      <c r="F53" s="12">
        <f>IF($D53&lt;=INFO!$Q$3,INFO!$Q$9,((((D53-INFO!$Q$3)/1000)*INFO!$Q$6)+INFO!$Q$9))</f>
        <v>18</v>
      </c>
    </row>
    <row r="54" spans="1:6" x14ac:dyDescent="0.25">
      <c r="A54">
        <v>10283000</v>
      </c>
      <c r="B54" t="s">
        <v>81</v>
      </c>
      <c r="C54" t="s">
        <v>32</v>
      </c>
      <c r="D54">
        <v>700</v>
      </c>
      <c r="F54" s="12">
        <f>IF($D54&lt;=INFO!$Q$3,INFO!$Q$9,((((D54-INFO!$Q$3)/1000)*INFO!$Q$6)+INFO!$Q$9))</f>
        <v>18</v>
      </c>
    </row>
    <row r="55" spans="1:6" x14ac:dyDescent="0.25">
      <c r="A55">
        <v>10352000</v>
      </c>
      <c r="B55" t="s">
        <v>82</v>
      </c>
      <c r="C55" t="s">
        <v>83</v>
      </c>
      <c r="D55">
        <v>700</v>
      </c>
      <c r="F55" s="12">
        <f>IF($D55&lt;=INFO!$Q$3,INFO!$Q$9,((((D55-INFO!$Q$3)/1000)*INFO!$Q$6)+INFO!$Q$9))</f>
        <v>18</v>
      </c>
    </row>
    <row r="56" spans="1:6" x14ac:dyDescent="0.25">
      <c r="A56">
        <v>10226000</v>
      </c>
      <c r="B56" t="s">
        <v>84</v>
      </c>
      <c r="C56" t="s">
        <v>32</v>
      </c>
      <c r="D56">
        <v>800</v>
      </c>
      <c r="F56" s="12">
        <f>IF($D56&lt;=INFO!$Q$3,INFO!$Q$9,((((D56-INFO!$Q$3)/1000)*INFO!$Q$6)+INFO!$Q$9))</f>
        <v>18</v>
      </c>
    </row>
    <row r="57" spans="1:6" x14ac:dyDescent="0.25">
      <c r="A57">
        <v>10258000</v>
      </c>
      <c r="B57" t="s">
        <v>85</v>
      </c>
      <c r="C57" t="s">
        <v>32</v>
      </c>
      <c r="D57">
        <v>900</v>
      </c>
      <c r="F57" s="12">
        <f>IF($D57&lt;=INFO!$Q$3,INFO!$Q$9,((((D57-INFO!$Q$3)/1000)*INFO!$Q$6)+INFO!$Q$9))</f>
        <v>18</v>
      </c>
    </row>
    <row r="58" spans="1:6" x14ac:dyDescent="0.25">
      <c r="A58">
        <v>10214000</v>
      </c>
      <c r="B58" t="s">
        <v>86</v>
      </c>
      <c r="C58" t="s">
        <v>87</v>
      </c>
      <c r="D58" s="1">
        <v>1000</v>
      </c>
      <c r="F58" s="12">
        <f>IF($D58&lt;=INFO!$Q$3,INFO!$Q$9,((((D58-INFO!$Q$3)/1000)*INFO!$Q$6)+INFO!$Q$9))</f>
        <v>18</v>
      </c>
    </row>
    <row r="59" spans="1:6" x14ac:dyDescent="0.25">
      <c r="A59">
        <v>10004000</v>
      </c>
      <c r="B59" t="s">
        <v>88</v>
      </c>
      <c r="C59" t="s">
        <v>89</v>
      </c>
      <c r="D59" s="1">
        <v>1100</v>
      </c>
      <c r="F59" s="12">
        <f>IF($D59&lt;=INFO!$Q$3,INFO!$Q$9,((((D59-INFO!$Q$3)/1000)*INFO!$Q$6)+INFO!$Q$9))</f>
        <v>18</v>
      </c>
    </row>
    <row r="60" spans="1:6" x14ac:dyDescent="0.25">
      <c r="A60">
        <v>10117000</v>
      </c>
      <c r="B60" t="s">
        <v>90</v>
      </c>
      <c r="C60" t="s">
        <v>26</v>
      </c>
      <c r="D60" s="1">
        <v>1100</v>
      </c>
      <c r="F60" s="12">
        <f>IF($D60&lt;=INFO!$Q$3,INFO!$Q$9,((((D60-INFO!$Q$3)/1000)*INFO!$Q$6)+INFO!$Q$9))</f>
        <v>18</v>
      </c>
    </row>
    <row r="61" spans="1:6" x14ac:dyDescent="0.25">
      <c r="A61">
        <v>10141000</v>
      </c>
      <c r="B61" t="s">
        <v>91</v>
      </c>
      <c r="C61" t="s">
        <v>26</v>
      </c>
      <c r="D61" s="1">
        <v>1100</v>
      </c>
      <c r="F61" s="12">
        <f>IF($D61&lt;=INFO!$Q$3,INFO!$Q$9,((((D61-INFO!$Q$3)/1000)*INFO!$Q$6)+INFO!$Q$9))</f>
        <v>18</v>
      </c>
    </row>
    <row r="62" spans="1:6" x14ac:dyDescent="0.25">
      <c r="A62">
        <v>10273000</v>
      </c>
      <c r="B62" t="s">
        <v>92</v>
      </c>
      <c r="C62" t="s">
        <v>47</v>
      </c>
      <c r="D62" s="1">
        <v>1100</v>
      </c>
      <c r="F62" s="12">
        <f>IF($D62&lt;=INFO!$Q$3,INFO!$Q$9,((((D62-INFO!$Q$3)/1000)*INFO!$Q$6)+INFO!$Q$9))</f>
        <v>18</v>
      </c>
    </row>
    <row r="63" spans="1:6" x14ac:dyDescent="0.25">
      <c r="A63">
        <v>10279000</v>
      </c>
      <c r="B63" t="s">
        <v>93</v>
      </c>
      <c r="C63" t="s">
        <v>47</v>
      </c>
      <c r="D63" s="1">
        <v>1100</v>
      </c>
      <c r="F63" s="12">
        <f>IF($D63&lt;=INFO!$Q$3,INFO!$Q$9,((((D63-INFO!$Q$3)/1000)*INFO!$Q$6)+INFO!$Q$9))</f>
        <v>18</v>
      </c>
    </row>
    <row r="64" spans="1:6" x14ac:dyDescent="0.25">
      <c r="A64">
        <v>10046000</v>
      </c>
      <c r="B64" t="s">
        <v>94</v>
      </c>
      <c r="C64" t="s">
        <v>95</v>
      </c>
      <c r="D64" s="1">
        <v>1200</v>
      </c>
      <c r="F64" s="12">
        <f>IF($D64&lt;=INFO!$Q$3,INFO!$Q$9,((((D64-INFO!$Q$3)/1000)*INFO!$Q$6)+INFO!$Q$9))</f>
        <v>18</v>
      </c>
    </row>
    <row r="65" spans="1:6" x14ac:dyDescent="0.25">
      <c r="A65">
        <v>10148000</v>
      </c>
      <c r="B65" t="s">
        <v>96</v>
      </c>
      <c r="C65" t="s">
        <v>26</v>
      </c>
      <c r="D65" s="1">
        <v>1200</v>
      </c>
      <c r="F65" s="12">
        <f>IF($D65&lt;=INFO!$Q$3,INFO!$Q$9,((((D65-INFO!$Q$3)/1000)*INFO!$Q$6)+INFO!$Q$9))</f>
        <v>18</v>
      </c>
    </row>
    <row r="66" spans="1:6" x14ac:dyDescent="0.25">
      <c r="A66">
        <v>10191000</v>
      </c>
      <c r="B66" t="s">
        <v>97</v>
      </c>
      <c r="C66" t="s">
        <v>32</v>
      </c>
      <c r="D66" s="1">
        <v>1200</v>
      </c>
      <c r="F66" s="12">
        <f>IF($D66&lt;=INFO!$Q$3,INFO!$Q$9,((((D66-INFO!$Q$3)/1000)*INFO!$Q$6)+INFO!$Q$9))</f>
        <v>18</v>
      </c>
    </row>
    <row r="67" spans="1:6" x14ac:dyDescent="0.25">
      <c r="A67">
        <v>10336000</v>
      </c>
      <c r="B67" t="s">
        <v>98</v>
      </c>
      <c r="C67" t="s">
        <v>99</v>
      </c>
      <c r="D67" s="1">
        <v>1200</v>
      </c>
      <c r="F67" s="12">
        <f>IF($D67&lt;=INFO!$Q$3,INFO!$Q$9,((((D67-INFO!$Q$3)/1000)*INFO!$Q$6)+INFO!$Q$9))</f>
        <v>18</v>
      </c>
    </row>
    <row r="68" spans="1:6" x14ac:dyDescent="0.25">
      <c r="A68">
        <v>10019000</v>
      </c>
      <c r="B68" t="s">
        <v>100</v>
      </c>
      <c r="C68" t="s">
        <v>101</v>
      </c>
      <c r="D68" s="1">
        <v>1300</v>
      </c>
      <c r="F68" s="12">
        <f>IF($D68&lt;=INFO!$Q$3,INFO!$Q$9,((((D68-INFO!$Q$3)/1000)*INFO!$Q$6)+INFO!$Q$9))</f>
        <v>18</v>
      </c>
    </row>
    <row r="69" spans="1:6" x14ac:dyDescent="0.25">
      <c r="A69">
        <v>10022000</v>
      </c>
      <c r="B69" t="s">
        <v>102</v>
      </c>
      <c r="C69" t="s">
        <v>7</v>
      </c>
      <c r="D69" s="1">
        <v>1300</v>
      </c>
      <c r="F69" s="12">
        <f>IF($D69&lt;=INFO!$Q$3,INFO!$Q$9,((((D69-INFO!$Q$3)/1000)*INFO!$Q$6)+INFO!$Q$9))</f>
        <v>18</v>
      </c>
    </row>
    <row r="70" spans="1:6" x14ac:dyDescent="0.25">
      <c r="A70">
        <v>10062000</v>
      </c>
      <c r="B70" t="s">
        <v>103</v>
      </c>
      <c r="C70" t="s">
        <v>104</v>
      </c>
      <c r="D70" s="1">
        <v>1300</v>
      </c>
      <c r="F70" s="12">
        <f>IF($D70&lt;=INFO!$Q$3,INFO!$Q$9,((((D70-INFO!$Q$3)/1000)*INFO!$Q$6)+INFO!$Q$9))</f>
        <v>18</v>
      </c>
    </row>
    <row r="71" spans="1:6" x14ac:dyDescent="0.25">
      <c r="A71">
        <v>10080000</v>
      </c>
      <c r="B71" t="s">
        <v>105</v>
      </c>
      <c r="C71" t="s">
        <v>60</v>
      </c>
      <c r="D71" s="1">
        <v>1300</v>
      </c>
      <c r="F71" s="12">
        <f>IF($D71&lt;=INFO!$Q$3,INFO!$Q$9,((((D71-INFO!$Q$3)/1000)*INFO!$Q$6)+INFO!$Q$9))</f>
        <v>18</v>
      </c>
    </row>
    <row r="72" spans="1:6" x14ac:dyDescent="0.25">
      <c r="A72">
        <v>10215000</v>
      </c>
      <c r="B72" t="s">
        <v>106</v>
      </c>
      <c r="C72" t="s">
        <v>87</v>
      </c>
      <c r="D72" s="1">
        <v>1300</v>
      </c>
      <c r="F72" s="12">
        <f>IF($D72&lt;=INFO!$Q$3,INFO!$Q$9,((((D72-INFO!$Q$3)/1000)*INFO!$Q$6)+INFO!$Q$9))</f>
        <v>18</v>
      </c>
    </row>
    <row r="73" spans="1:6" x14ac:dyDescent="0.25">
      <c r="A73">
        <v>10290000</v>
      </c>
      <c r="B73" t="s">
        <v>107</v>
      </c>
      <c r="C73" t="s">
        <v>108</v>
      </c>
      <c r="D73" s="1">
        <v>1300</v>
      </c>
      <c r="F73" s="12">
        <f>IF($D73&lt;=INFO!$Q$3,INFO!$Q$9,((((D73-INFO!$Q$3)/1000)*INFO!$Q$6)+INFO!$Q$9))</f>
        <v>18</v>
      </c>
    </row>
    <row r="74" spans="1:6" x14ac:dyDescent="0.25">
      <c r="A74">
        <v>10112000</v>
      </c>
      <c r="B74" t="s">
        <v>109</v>
      </c>
      <c r="C74" t="s">
        <v>26</v>
      </c>
      <c r="D74" s="1">
        <v>1400</v>
      </c>
      <c r="F74" s="12">
        <f>IF($D74&lt;=INFO!$Q$3,INFO!$Q$9,((((D74-INFO!$Q$3)/1000)*INFO!$Q$6)+INFO!$Q$9))</f>
        <v>18</v>
      </c>
    </row>
    <row r="75" spans="1:6" x14ac:dyDescent="0.25">
      <c r="A75">
        <v>10057000</v>
      </c>
      <c r="B75" t="s">
        <v>110</v>
      </c>
      <c r="C75" t="s">
        <v>111</v>
      </c>
      <c r="D75" s="1">
        <v>1500</v>
      </c>
      <c r="F75" s="12">
        <f>IF($D75&lt;=INFO!$Q$3,INFO!$Q$9,((((D75-INFO!$Q$3)/1000)*INFO!$Q$6)+INFO!$Q$9))</f>
        <v>18</v>
      </c>
    </row>
    <row r="76" spans="1:6" x14ac:dyDescent="0.25">
      <c r="A76">
        <v>10099000</v>
      </c>
      <c r="B76" t="s">
        <v>112</v>
      </c>
      <c r="C76" t="s">
        <v>32</v>
      </c>
      <c r="D76" s="1">
        <v>1500</v>
      </c>
      <c r="F76" s="12">
        <f>IF($D76&lt;=INFO!$Q$3,INFO!$Q$9,((((D76-INFO!$Q$3)/1000)*INFO!$Q$6)+INFO!$Q$9))</f>
        <v>18</v>
      </c>
    </row>
    <row r="77" spans="1:6" x14ac:dyDescent="0.25">
      <c r="A77">
        <v>10123000</v>
      </c>
      <c r="B77" t="s">
        <v>113</v>
      </c>
      <c r="C77" t="s">
        <v>26</v>
      </c>
      <c r="D77" s="1">
        <v>1500</v>
      </c>
      <c r="F77" s="12">
        <f>IF($D77&lt;=INFO!$Q$3,INFO!$Q$9,((((D77-INFO!$Q$3)/1000)*INFO!$Q$6)+INFO!$Q$9))</f>
        <v>18</v>
      </c>
    </row>
    <row r="78" spans="1:6" x14ac:dyDescent="0.25">
      <c r="A78">
        <v>10142000</v>
      </c>
      <c r="B78" t="s">
        <v>114</v>
      </c>
      <c r="C78" t="s">
        <v>26</v>
      </c>
      <c r="D78" s="1">
        <v>1500</v>
      </c>
      <c r="F78" s="12">
        <f>IF($D78&lt;=INFO!$Q$3,INFO!$Q$9,((((D78-INFO!$Q$3)/1000)*INFO!$Q$6)+INFO!$Q$9))</f>
        <v>18</v>
      </c>
    </row>
    <row r="79" spans="1:6" x14ac:dyDescent="0.25">
      <c r="A79">
        <v>10250000</v>
      </c>
      <c r="B79" t="s">
        <v>115</v>
      </c>
      <c r="C79" t="s">
        <v>32</v>
      </c>
      <c r="D79" s="1">
        <v>1500</v>
      </c>
      <c r="F79" s="12">
        <f>IF($D79&lt;=INFO!$Q$3,INFO!$Q$9,((((D79-INFO!$Q$3)/1000)*INFO!$Q$6)+INFO!$Q$9))</f>
        <v>18</v>
      </c>
    </row>
    <row r="80" spans="1:6" x14ac:dyDescent="0.25">
      <c r="A80">
        <v>10305000</v>
      </c>
      <c r="B80" t="s">
        <v>116</v>
      </c>
      <c r="C80" t="s">
        <v>32</v>
      </c>
      <c r="D80" s="1">
        <v>1500</v>
      </c>
      <c r="F80" s="12">
        <f>IF($D80&lt;=INFO!$Q$3,INFO!$Q$9,((((D80-INFO!$Q$3)/1000)*INFO!$Q$6)+INFO!$Q$9))</f>
        <v>18</v>
      </c>
    </row>
    <row r="81" spans="1:6" x14ac:dyDescent="0.25">
      <c r="A81">
        <v>10331000</v>
      </c>
      <c r="B81" t="s">
        <v>117</v>
      </c>
      <c r="C81" t="s">
        <v>32</v>
      </c>
      <c r="D81" s="1">
        <v>1500</v>
      </c>
      <c r="F81" s="12">
        <f>IF($D81&lt;=INFO!$Q$3,INFO!$Q$9,((((D81-INFO!$Q$3)/1000)*INFO!$Q$6)+INFO!$Q$9))</f>
        <v>18</v>
      </c>
    </row>
    <row r="82" spans="1:6" x14ac:dyDescent="0.25">
      <c r="A82">
        <v>10038500</v>
      </c>
      <c r="B82" t="s">
        <v>118</v>
      </c>
      <c r="C82" t="s">
        <v>11</v>
      </c>
      <c r="D82" s="1">
        <v>1600</v>
      </c>
      <c r="F82" s="12">
        <f>IF($D82&lt;=INFO!$Q$3,INFO!$Q$9,((((D82-INFO!$Q$3)/1000)*INFO!$Q$6)+INFO!$Q$9))</f>
        <v>18</v>
      </c>
    </row>
    <row r="83" spans="1:6" x14ac:dyDescent="0.25">
      <c r="A83">
        <v>10134000</v>
      </c>
      <c r="B83" t="s">
        <v>119</v>
      </c>
      <c r="C83" t="s">
        <v>28</v>
      </c>
      <c r="D83" s="1">
        <v>1600</v>
      </c>
      <c r="F83" s="12">
        <f>IF($D83&lt;=INFO!$Q$3,INFO!$Q$9,((((D83-INFO!$Q$3)/1000)*INFO!$Q$6)+INFO!$Q$9))</f>
        <v>18</v>
      </c>
    </row>
    <row r="84" spans="1:6" x14ac:dyDescent="0.25">
      <c r="A84">
        <v>10144000</v>
      </c>
      <c r="B84" t="s">
        <v>120</v>
      </c>
      <c r="C84" t="s">
        <v>26</v>
      </c>
      <c r="D84" s="1">
        <v>1600</v>
      </c>
      <c r="F84" s="12">
        <f>IF($D84&lt;=INFO!$Q$3,INFO!$Q$9,((((D84-INFO!$Q$3)/1000)*INFO!$Q$6)+INFO!$Q$9))</f>
        <v>18</v>
      </c>
    </row>
    <row r="85" spans="1:6" x14ac:dyDescent="0.25">
      <c r="A85">
        <v>10188000</v>
      </c>
      <c r="B85" t="s">
        <v>121</v>
      </c>
      <c r="C85" t="s">
        <v>36</v>
      </c>
      <c r="D85" s="1">
        <v>1600</v>
      </c>
      <c r="F85" s="12">
        <f>IF($D85&lt;=INFO!$Q$3,INFO!$Q$9,((((D85-INFO!$Q$3)/1000)*INFO!$Q$6)+INFO!$Q$9))</f>
        <v>18</v>
      </c>
    </row>
    <row r="86" spans="1:6" x14ac:dyDescent="0.25">
      <c r="A86">
        <v>10229000</v>
      </c>
      <c r="B86" t="s">
        <v>122</v>
      </c>
      <c r="C86" t="s">
        <v>32</v>
      </c>
      <c r="D86" s="1">
        <v>1600</v>
      </c>
      <c r="F86" s="12">
        <f>IF($D86&lt;=INFO!$Q$3,INFO!$Q$9,((((D86-INFO!$Q$3)/1000)*INFO!$Q$6)+INFO!$Q$9))</f>
        <v>18</v>
      </c>
    </row>
    <row r="87" spans="1:6" x14ac:dyDescent="0.25">
      <c r="A87">
        <v>10311000</v>
      </c>
      <c r="B87" t="s">
        <v>123</v>
      </c>
      <c r="C87" t="s">
        <v>32</v>
      </c>
      <c r="D87" s="1">
        <v>1600</v>
      </c>
      <c r="F87" s="12">
        <f>IF($D87&lt;=INFO!$Q$3,INFO!$Q$9,((((D87-INFO!$Q$3)/1000)*INFO!$Q$6)+INFO!$Q$9))</f>
        <v>18</v>
      </c>
    </row>
    <row r="88" spans="1:6" x14ac:dyDescent="0.25">
      <c r="A88">
        <v>10072000</v>
      </c>
      <c r="B88" t="s">
        <v>124</v>
      </c>
      <c r="C88" t="s">
        <v>18</v>
      </c>
      <c r="D88" s="1">
        <v>1700</v>
      </c>
      <c r="F88" s="12">
        <f>IF($D88&lt;=INFO!$Q$3,INFO!$Q$9,((((D88-INFO!$Q$3)/1000)*INFO!$Q$6)+INFO!$Q$9))</f>
        <v>18</v>
      </c>
    </row>
    <row r="89" spans="1:6" x14ac:dyDescent="0.25">
      <c r="A89">
        <v>10181000</v>
      </c>
      <c r="B89" t="s">
        <v>125</v>
      </c>
      <c r="C89" t="s">
        <v>32</v>
      </c>
      <c r="D89" s="1">
        <v>1700</v>
      </c>
      <c r="F89" s="12">
        <f>IF($D89&lt;=INFO!$Q$3,INFO!$Q$9,((((D89-INFO!$Q$3)/1000)*INFO!$Q$6)+INFO!$Q$9))</f>
        <v>18</v>
      </c>
    </row>
    <row r="90" spans="1:6" x14ac:dyDescent="0.25">
      <c r="A90">
        <v>10200000</v>
      </c>
      <c r="B90" t="s">
        <v>126</v>
      </c>
      <c r="C90" t="s">
        <v>32</v>
      </c>
      <c r="D90" s="1">
        <v>1700</v>
      </c>
      <c r="F90" s="12">
        <f>IF($D90&lt;=INFO!$Q$3,INFO!$Q$9,((((D90-INFO!$Q$3)/1000)*INFO!$Q$6)+INFO!$Q$9))</f>
        <v>18</v>
      </c>
    </row>
    <row r="91" spans="1:6" x14ac:dyDescent="0.25">
      <c r="A91">
        <v>10238000</v>
      </c>
      <c r="B91" t="s">
        <v>127</v>
      </c>
      <c r="C91" t="s">
        <v>32</v>
      </c>
      <c r="D91" s="1">
        <v>1700</v>
      </c>
      <c r="F91" s="12">
        <f>IF($D91&lt;=INFO!$Q$3,INFO!$Q$9,((((D91-INFO!$Q$3)/1000)*INFO!$Q$6)+INFO!$Q$9))</f>
        <v>18</v>
      </c>
    </row>
    <row r="92" spans="1:6" x14ac:dyDescent="0.25">
      <c r="A92">
        <v>10293000</v>
      </c>
      <c r="B92" t="s">
        <v>128</v>
      </c>
      <c r="C92" t="s">
        <v>108</v>
      </c>
      <c r="D92" s="1">
        <v>1700</v>
      </c>
      <c r="F92" s="12">
        <f>IF($D92&lt;=INFO!$Q$3,INFO!$Q$9,((((D92-INFO!$Q$3)/1000)*INFO!$Q$6)+INFO!$Q$9))</f>
        <v>18</v>
      </c>
    </row>
    <row r="93" spans="1:6" x14ac:dyDescent="0.25">
      <c r="A93">
        <v>10310000</v>
      </c>
      <c r="B93" t="s">
        <v>129</v>
      </c>
      <c r="C93" t="s">
        <v>130</v>
      </c>
      <c r="D93" s="1">
        <v>1700</v>
      </c>
      <c r="F93" s="12">
        <f>IF($D93&lt;=INFO!$Q$3,INFO!$Q$9,((((D93-INFO!$Q$3)/1000)*INFO!$Q$6)+INFO!$Q$9))</f>
        <v>18</v>
      </c>
    </row>
    <row r="94" spans="1:6" x14ac:dyDescent="0.25">
      <c r="A94">
        <v>10310500</v>
      </c>
      <c r="B94" t="s">
        <v>131</v>
      </c>
      <c r="C94" t="s">
        <v>130</v>
      </c>
      <c r="D94" s="1">
        <v>1700</v>
      </c>
      <c r="F94" s="12">
        <f>IF($D94&lt;=INFO!$Q$3,INFO!$Q$9,((((D94-INFO!$Q$3)/1000)*INFO!$Q$6)+INFO!$Q$9))</f>
        <v>18</v>
      </c>
    </row>
    <row r="95" spans="1:6" x14ac:dyDescent="0.25">
      <c r="A95">
        <v>10003000</v>
      </c>
      <c r="B95" t="s">
        <v>88</v>
      </c>
      <c r="C95" t="s">
        <v>132</v>
      </c>
      <c r="D95" s="1">
        <v>1800</v>
      </c>
      <c r="F95" s="12">
        <f>IF($D95&lt;=INFO!$Q$3,INFO!$Q$9,((((D95-INFO!$Q$3)/1000)*INFO!$Q$6)+INFO!$Q$9))</f>
        <v>18</v>
      </c>
    </row>
    <row r="96" spans="1:6" x14ac:dyDescent="0.25">
      <c r="A96">
        <v>10006000</v>
      </c>
      <c r="B96" t="s">
        <v>133</v>
      </c>
      <c r="C96" t="s">
        <v>134</v>
      </c>
      <c r="D96" s="1">
        <v>1800</v>
      </c>
      <c r="F96" s="12">
        <f>IF($D96&lt;=INFO!$Q$3,INFO!$Q$9,((((D96-INFO!$Q$3)/1000)*INFO!$Q$6)+INFO!$Q$9))</f>
        <v>18</v>
      </c>
    </row>
    <row r="97" spans="1:6" x14ac:dyDescent="0.25">
      <c r="A97">
        <v>10008000</v>
      </c>
      <c r="B97" t="s">
        <v>135</v>
      </c>
      <c r="C97" t="s">
        <v>136</v>
      </c>
      <c r="D97" s="1">
        <v>1800</v>
      </c>
      <c r="F97" s="12">
        <f>IF($D97&lt;=INFO!$Q$3,INFO!$Q$9,((((D97-INFO!$Q$3)/1000)*INFO!$Q$6)+INFO!$Q$9))</f>
        <v>18</v>
      </c>
    </row>
    <row r="98" spans="1:6" x14ac:dyDescent="0.25">
      <c r="A98">
        <v>10009000</v>
      </c>
      <c r="B98" t="s">
        <v>137</v>
      </c>
      <c r="C98" t="s">
        <v>28</v>
      </c>
      <c r="D98" s="1">
        <v>1800</v>
      </c>
      <c r="F98" s="12">
        <f>IF($D98&lt;=INFO!$Q$3,INFO!$Q$9,((((D98-INFO!$Q$3)/1000)*INFO!$Q$6)+INFO!$Q$9))</f>
        <v>18</v>
      </c>
    </row>
    <row r="99" spans="1:6" x14ac:dyDescent="0.25">
      <c r="A99">
        <v>10020000</v>
      </c>
      <c r="B99" t="s">
        <v>138</v>
      </c>
      <c r="C99" t="s">
        <v>139</v>
      </c>
      <c r="D99" s="1">
        <v>1800</v>
      </c>
      <c r="F99" s="12">
        <f>IF($D99&lt;=INFO!$Q$3,INFO!$Q$9,((((D99-INFO!$Q$3)/1000)*INFO!$Q$6)+INFO!$Q$9))</f>
        <v>18</v>
      </c>
    </row>
    <row r="100" spans="1:6" x14ac:dyDescent="0.25">
      <c r="A100">
        <v>10174000</v>
      </c>
      <c r="B100" t="s">
        <v>140</v>
      </c>
      <c r="C100" t="s">
        <v>141</v>
      </c>
      <c r="D100" s="1">
        <v>1800</v>
      </c>
      <c r="F100" s="12">
        <f>IF($D100&lt;=INFO!$Q$3,INFO!$Q$9,((((D100-INFO!$Q$3)/1000)*INFO!$Q$6)+INFO!$Q$9))</f>
        <v>18</v>
      </c>
    </row>
    <row r="101" spans="1:6" x14ac:dyDescent="0.25">
      <c r="A101">
        <v>10016000</v>
      </c>
      <c r="B101" t="s">
        <v>142</v>
      </c>
      <c r="C101" t="s">
        <v>7</v>
      </c>
      <c r="D101" s="1">
        <v>1900</v>
      </c>
      <c r="F101" s="12">
        <f>IF($D101&lt;=INFO!$Q$3,INFO!$Q$9,((((D101-INFO!$Q$3)/1000)*INFO!$Q$6)+INFO!$Q$9))</f>
        <v>18</v>
      </c>
    </row>
    <row r="102" spans="1:6" x14ac:dyDescent="0.25">
      <c r="A102">
        <v>10326000</v>
      </c>
      <c r="B102" t="s">
        <v>143</v>
      </c>
      <c r="C102" t="s">
        <v>32</v>
      </c>
      <c r="D102" s="1">
        <v>1900</v>
      </c>
      <c r="F102" s="12">
        <f>IF($D102&lt;=INFO!$Q$3,INFO!$Q$9,((((D102-INFO!$Q$3)/1000)*INFO!$Q$6)+INFO!$Q$9))</f>
        <v>18</v>
      </c>
    </row>
    <row r="103" spans="1:6" x14ac:dyDescent="0.25">
      <c r="A103">
        <v>10048000</v>
      </c>
      <c r="B103" t="s">
        <v>144</v>
      </c>
      <c r="C103" t="s">
        <v>95</v>
      </c>
      <c r="D103" s="1">
        <v>2000</v>
      </c>
      <c r="F103" s="12">
        <f>IF($D103&lt;=INFO!$Q$3,INFO!$Q$9,((((D103-INFO!$Q$3)/1000)*INFO!$Q$6)+INFO!$Q$9))</f>
        <v>18</v>
      </c>
    </row>
    <row r="104" spans="1:6" x14ac:dyDescent="0.25">
      <c r="A104">
        <v>10106000</v>
      </c>
      <c r="B104" t="s">
        <v>145</v>
      </c>
      <c r="C104" t="s">
        <v>32</v>
      </c>
      <c r="D104" s="1">
        <v>2000</v>
      </c>
      <c r="F104" s="12">
        <f>IF($D104&lt;=INFO!$Q$3,INFO!$Q$9,((((D104-INFO!$Q$3)/1000)*INFO!$Q$6)+INFO!$Q$9))</f>
        <v>18</v>
      </c>
    </row>
    <row r="105" spans="1:6" x14ac:dyDescent="0.25">
      <c r="A105">
        <v>10304000</v>
      </c>
      <c r="B105" t="s">
        <v>146</v>
      </c>
      <c r="C105" t="s">
        <v>32</v>
      </c>
      <c r="D105" s="1">
        <v>2000</v>
      </c>
      <c r="F105" s="12">
        <f>IF($D105&lt;=INFO!$Q$3,INFO!$Q$9,((((D105-INFO!$Q$3)/1000)*INFO!$Q$6)+INFO!$Q$9))</f>
        <v>18</v>
      </c>
    </row>
    <row r="106" spans="1:6" x14ac:dyDescent="0.25">
      <c r="A106">
        <v>10309000</v>
      </c>
      <c r="B106" t="s">
        <v>147</v>
      </c>
      <c r="C106" t="s">
        <v>148</v>
      </c>
      <c r="D106" s="1">
        <v>2000</v>
      </c>
      <c r="F106" s="12">
        <f>IF($D106&lt;=INFO!$Q$3,INFO!$Q$9,((((D106-INFO!$Q$3)/1000)*INFO!$Q$6)+INFO!$Q$9))</f>
        <v>18</v>
      </c>
    </row>
    <row r="107" spans="1:6" x14ac:dyDescent="0.25">
      <c r="A107">
        <v>10011000</v>
      </c>
      <c r="B107" t="s">
        <v>149</v>
      </c>
      <c r="C107" t="s">
        <v>26</v>
      </c>
      <c r="D107" s="1">
        <v>2100</v>
      </c>
      <c r="F107" s="12">
        <f>IF($D107&lt;=INFO!$Q$3,INFO!$Q$9,((((D107-INFO!$Q$3)/1000)*INFO!$Q$6)+INFO!$Q$9))</f>
        <v>18</v>
      </c>
    </row>
    <row r="108" spans="1:6" x14ac:dyDescent="0.25">
      <c r="A108">
        <v>10065000</v>
      </c>
      <c r="B108" t="s">
        <v>150</v>
      </c>
      <c r="C108" t="s">
        <v>13</v>
      </c>
      <c r="D108" s="1">
        <v>2100</v>
      </c>
      <c r="F108" s="12">
        <f>IF($D108&lt;=INFO!$Q$3,INFO!$Q$9,((((D108-INFO!$Q$3)/1000)*INFO!$Q$6)+INFO!$Q$9))</f>
        <v>18</v>
      </c>
    </row>
    <row r="109" spans="1:6" x14ac:dyDescent="0.25">
      <c r="A109">
        <v>10070000</v>
      </c>
      <c r="B109" t="s">
        <v>151</v>
      </c>
      <c r="C109" t="s">
        <v>60</v>
      </c>
      <c r="D109" s="1">
        <v>2100</v>
      </c>
      <c r="F109" s="12">
        <f>IF($D109&lt;=INFO!$Q$3,INFO!$Q$9,((((D109-INFO!$Q$3)/1000)*INFO!$Q$6)+INFO!$Q$9))</f>
        <v>18</v>
      </c>
    </row>
    <row r="110" spans="1:6" x14ac:dyDescent="0.25">
      <c r="A110">
        <v>10102000</v>
      </c>
      <c r="B110" t="s">
        <v>152</v>
      </c>
      <c r="C110" t="s">
        <v>32</v>
      </c>
      <c r="D110" s="1">
        <v>2100</v>
      </c>
      <c r="F110" s="12">
        <f>IF($D110&lt;=INFO!$Q$3,INFO!$Q$9,((((D110-INFO!$Q$3)/1000)*INFO!$Q$6)+INFO!$Q$9))</f>
        <v>18</v>
      </c>
    </row>
    <row r="111" spans="1:6" x14ac:dyDescent="0.25">
      <c r="A111">
        <v>10136000</v>
      </c>
      <c r="B111" t="s">
        <v>153</v>
      </c>
      <c r="C111" t="s">
        <v>26</v>
      </c>
      <c r="D111" s="1">
        <v>2100</v>
      </c>
      <c r="F111" s="12">
        <f>IF($D111&lt;=INFO!$Q$3,INFO!$Q$9,((((D111-INFO!$Q$3)/1000)*INFO!$Q$6)+INFO!$Q$9))</f>
        <v>18</v>
      </c>
    </row>
    <row r="112" spans="1:6" x14ac:dyDescent="0.25">
      <c r="A112">
        <v>10197000</v>
      </c>
      <c r="B112" t="s">
        <v>154</v>
      </c>
      <c r="C112" t="s">
        <v>56</v>
      </c>
      <c r="D112" s="1">
        <v>2100</v>
      </c>
      <c r="F112" s="12">
        <f>IF($D112&lt;=INFO!$Q$3,INFO!$Q$9,((((D112-INFO!$Q$3)/1000)*INFO!$Q$6)+INFO!$Q$9))</f>
        <v>18</v>
      </c>
    </row>
    <row r="113" spans="1:6" x14ac:dyDescent="0.25">
      <c r="A113">
        <v>10365000</v>
      </c>
      <c r="B113" t="s">
        <v>155</v>
      </c>
      <c r="C113" t="s">
        <v>156</v>
      </c>
      <c r="D113" s="1">
        <v>2100</v>
      </c>
      <c r="F113" s="12">
        <f>IF($D113&lt;=INFO!$Q$3,INFO!$Q$9,((((D113-INFO!$Q$3)/1000)*INFO!$Q$6)+INFO!$Q$9))</f>
        <v>18</v>
      </c>
    </row>
    <row r="114" spans="1:6" x14ac:dyDescent="0.25">
      <c r="A114">
        <v>10027000</v>
      </c>
      <c r="B114" t="s">
        <v>157</v>
      </c>
      <c r="C114" t="s">
        <v>11</v>
      </c>
      <c r="D114" s="1">
        <v>2200</v>
      </c>
      <c r="F114" s="12">
        <f>IF($D114&lt;=INFO!$Q$3,INFO!$Q$9,((((D114-INFO!$Q$3)/1000)*INFO!$Q$6)+INFO!$Q$9))</f>
        <v>18</v>
      </c>
    </row>
    <row r="115" spans="1:6" x14ac:dyDescent="0.25">
      <c r="A115">
        <v>10107000</v>
      </c>
      <c r="B115" t="s">
        <v>158</v>
      </c>
      <c r="C115" t="s">
        <v>32</v>
      </c>
      <c r="D115" s="1">
        <v>2200</v>
      </c>
      <c r="F115" s="12">
        <f>IF($D115&lt;=INFO!$Q$3,INFO!$Q$9,((((D115-INFO!$Q$3)/1000)*INFO!$Q$6)+INFO!$Q$9))</f>
        <v>18</v>
      </c>
    </row>
    <row r="116" spans="1:6" x14ac:dyDescent="0.25">
      <c r="A116">
        <v>10089000</v>
      </c>
      <c r="B116" t="s">
        <v>159</v>
      </c>
      <c r="C116" t="s">
        <v>20</v>
      </c>
      <c r="D116" s="1">
        <v>2300</v>
      </c>
      <c r="F116" s="12">
        <f>IF($D116&lt;=INFO!$Q$3,INFO!$Q$9,((((D116-INFO!$Q$3)/1000)*INFO!$Q$6)+INFO!$Q$9))</f>
        <v>18</v>
      </c>
    </row>
    <row r="117" spans="1:6" x14ac:dyDescent="0.25">
      <c r="A117">
        <v>10104000</v>
      </c>
      <c r="B117" t="s">
        <v>160</v>
      </c>
      <c r="C117" t="s">
        <v>32</v>
      </c>
      <c r="D117" s="1">
        <v>2300</v>
      </c>
      <c r="F117" s="12">
        <f>IF($D117&lt;=INFO!$Q$3,INFO!$Q$9,((((D117-INFO!$Q$3)/1000)*INFO!$Q$6)+INFO!$Q$9))</f>
        <v>18</v>
      </c>
    </row>
    <row r="118" spans="1:6" x14ac:dyDescent="0.25">
      <c r="A118">
        <v>10150000</v>
      </c>
      <c r="B118" t="s">
        <v>161</v>
      </c>
      <c r="C118" t="s">
        <v>162</v>
      </c>
      <c r="D118" s="1">
        <v>2300</v>
      </c>
      <c r="F118" s="12">
        <f>IF($D118&lt;=INFO!$Q$3,INFO!$Q$9,((((D118-INFO!$Q$3)/1000)*INFO!$Q$6)+INFO!$Q$9))</f>
        <v>18</v>
      </c>
    </row>
    <row r="119" spans="1:6" x14ac:dyDescent="0.25">
      <c r="A119">
        <v>10157000</v>
      </c>
      <c r="B119" t="s">
        <v>163</v>
      </c>
      <c r="C119" t="s">
        <v>32</v>
      </c>
      <c r="D119" s="1">
        <v>2300</v>
      </c>
      <c r="F119" s="12">
        <f>IF($D119&lt;=INFO!$Q$3,INFO!$Q$9,((((D119-INFO!$Q$3)/1000)*INFO!$Q$6)+INFO!$Q$9))</f>
        <v>18</v>
      </c>
    </row>
    <row r="120" spans="1:6" x14ac:dyDescent="0.25">
      <c r="A120">
        <v>10180000</v>
      </c>
      <c r="B120" t="s">
        <v>164</v>
      </c>
      <c r="C120" t="s">
        <v>32</v>
      </c>
      <c r="D120" s="1">
        <v>2300</v>
      </c>
      <c r="F120" s="12">
        <f>IF($D120&lt;=INFO!$Q$3,INFO!$Q$9,((((D120-INFO!$Q$3)/1000)*INFO!$Q$6)+INFO!$Q$9))</f>
        <v>18</v>
      </c>
    </row>
    <row r="121" spans="1:6" x14ac:dyDescent="0.25">
      <c r="A121">
        <v>10296000</v>
      </c>
      <c r="B121" t="s">
        <v>165</v>
      </c>
      <c r="C121" t="s">
        <v>108</v>
      </c>
      <c r="D121" s="1">
        <v>2300</v>
      </c>
      <c r="F121" s="12">
        <f>IF($D121&lt;=INFO!$Q$3,INFO!$Q$9,((((D121-INFO!$Q$3)/1000)*INFO!$Q$6)+INFO!$Q$9))</f>
        <v>18</v>
      </c>
    </row>
    <row r="122" spans="1:6" x14ac:dyDescent="0.25">
      <c r="A122">
        <v>10082000</v>
      </c>
      <c r="B122" t="s">
        <v>166</v>
      </c>
      <c r="C122" t="s">
        <v>167</v>
      </c>
      <c r="D122" s="1">
        <v>2400</v>
      </c>
      <c r="F122" s="12">
        <f>IF($D122&lt;=INFO!$Q$3,INFO!$Q$9,((((D122-INFO!$Q$3)/1000)*INFO!$Q$6)+INFO!$Q$9))</f>
        <v>18</v>
      </c>
    </row>
    <row r="123" spans="1:6" x14ac:dyDescent="0.25">
      <c r="A123">
        <v>10121000</v>
      </c>
      <c r="B123" t="s">
        <v>168</v>
      </c>
      <c r="C123" t="s">
        <v>26</v>
      </c>
      <c r="D123" s="1">
        <v>2400</v>
      </c>
      <c r="F123" s="12">
        <f>IF($D123&lt;=INFO!$Q$3,INFO!$Q$9,((((D123-INFO!$Q$3)/1000)*INFO!$Q$6)+INFO!$Q$9))</f>
        <v>18</v>
      </c>
    </row>
    <row r="124" spans="1:6" x14ac:dyDescent="0.25">
      <c r="A124">
        <v>10171000</v>
      </c>
      <c r="B124" t="s">
        <v>169</v>
      </c>
      <c r="C124" t="s">
        <v>141</v>
      </c>
      <c r="D124" s="1">
        <v>2400</v>
      </c>
      <c r="F124" s="12">
        <f>IF($D124&lt;=INFO!$Q$3,INFO!$Q$9,((((D124-INFO!$Q$3)/1000)*INFO!$Q$6)+INFO!$Q$9))</f>
        <v>18</v>
      </c>
    </row>
    <row r="125" spans="1:6" x14ac:dyDescent="0.25">
      <c r="A125">
        <v>10220000</v>
      </c>
      <c r="B125" t="s">
        <v>170</v>
      </c>
      <c r="C125" t="s">
        <v>32</v>
      </c>
      <c r="D125" s="1">
        <v>2400</v>
      </c>
      <c r="F125" s="12">
        <f>IF($D125&lt;=INFO!$Q$3,INFO!$Q$9,((((D125-INFO!$Q$3)/1000)*INFO!$Q$6)+INFO!$Q$9))</f>
        <v>18</v>
      </c>
    </row>
    <row r="126" spans="1:6" x14ac:dyDescent="0.25">
      <c r="A126">
        <v>10237000</v>
      </c>
      <c r="B126" t="s">
        <v>171</v>
      </c>
      <c r="C126" t="s">
        <v>32</v>
      </c>
      <c r="D126" s="1">
        <v>2400</v>
      </c>
      <c r="F126" s="12">
        <f>IF($D126&lt;=INFO!$Q$3,INFO!$Q$9,((((D126-INFO!$Q$3)/1000)*INFO!$Q$6)+INFO!$Q$9))</f>
        <v>18</v>
      </c>
    </row>
    <row r="127" spans="1:6" x14ac:dyDescent="0.25">
      <c r="A127">
        <v>10239000</v>
      </c>
      <c r="B127" t="s">
        <v>40</v>
      </c>
      <c r="C127" t="s">
        <v>32</v>
      </c>
      <c r="D127" s="1">
        <v>2400</v>
      </c>
      <c r="F127" s="12">
        <f>IF($D127&lt;=INFO!$Q$3,INFO!$Q$9,((((D127-INFO!$Q$3)/1000)*INFO!$Q$6)+INFO!$Q$9))</f>
        <v>18</v>
      </c>
    </row>
    <row r="128" spans="1:6" x14ac:dyDescent="0.25">
      <c r="A128">
        <v>10262000</v>
      </c>
      <c r="B128" t="s">
        <v>172</v>
      </c>
      <c r="C128" t="s">
        <v>32</v>
      </c>
      <c r="D128" s="1">
        <v>2400</v>
      </c>
      <c r="F128" s="12">
        <f>IF($D128&lt;=INFO!$Q$3,INFO!$Q$9,((((D128-INFO!$Q$3)/1000)*INFO!$Q$6)+INFO!$Q$9))</f>
        <v>18</v>
      </c>
    </row>
    <row r="129" spans="1:6" x14ac:dyDescent="0.25">
      <c r="A129">
        <v>10323000</v>
      </c>
      <c r="B129" t="s">
        <v>173</v>
      </c>
      <c r="C129" t="s">
        <v>32</v>
      </c>
      <c r="D129" s="1">
        <v>2400</v>
      </c>
      <c r="F129" s="12">
        <f>IF($D129&lt;=INFO!$Q$3,INFO!$Q$9,((((D129-INFO!$Q$3)/1000)*INFO!$Q$6)+INFO!$Q$9))</f>
        <v>18</v>
      </c>
    </row>
    <row r="130" spans="1:6" x14ac:dyDescent="0.25">
      <c r="A130">
        <v>10335000</v>
      </c>
      <c r="B130" t="s">
        <v>64</v>
      </c>
      <c r="C130" t="s">
        <v>99</v>
      </c>
      <c r="D130" s="1">
        <v>2400</v>
      </c>
      <c r="F130" s="12">
        <f>IF($D130&lt;=INFO!$Q$3,INFO!$Q$9,((((D130-INFO!$Q$3)/1000)*INFO!$Q$6)+INFO!$Q$9))</f>
        <v>18</v>
      </c>
    </row>
    <row r="131" spans="1:6" x14ac:dyDescent="0.25">
      <c r="A131">
        <v>10007000</v>
      </c>
      <c r="B131" t="s">
        <v>174</v>
      </c>
      <c r="C131" t="s">
        <v>28</v>
      </c>
      <c r="D131" s="1">
        <v>2500</v>
      </c>
      <c r="F131" s="12">
        <f>IF($D131&lt;=INFO!$Q$3,INFO!$Q$9,((((D131-INFO!$Q$3)/1000)*INFO!$Q$6)+INFO!$Q$9))</f>
        <v>18</v>
      </c>
    </row>
    <row r="132" spans="1:6" x14ac:dyDescent="0.25">
      <c r="A132">
        <v>10115000</v>
      </c>
      <c r="B132" t="s">
        <v>175</v>
      </c>
      <c r="C132" t="s">
        <v>26</v>
      </c>
      <c r="D132" s="1">
        <v>2500</v>
      </c>
      <c r="F132" s="12">
        <f>IF($D132&lt;=INFO!$Q$3,INFO!$Q$9,((((D132-INFO!$Q$3)/1000)*INFO!$Q$6)+INFO!$Q$9))</f>
        <v>18</v>
      </c>
    </row>
    <row r="133" spans="1:6" x14ac:dyDescent="0.25">
      <c r="A133">
        <v>10170000</v>
      </c>
      <c r="B133" t="s">
        <v>176</v>
      </c>
      <c r="C133" t="s">
        <v>63</v>
      </c>
      <c r="D133" s="1">
        <v>2500</v>
      </c>
      <c r="F133" s="12">
        <f>IF($D133&lt;=INFO!$Q$3,INFO!$Q$9,((((D133-INFO!$Q$3)/1000)*INFO!$Q$6)+INFO!$Q$9))</f>
        <v>18</v>
      </c>
    </row>
    <row r="134" spans="1:6" x14ac:dyDescent="0.25">
      <c r="A134">
        <v>10236000</v>
      </c>
      <c r="B134" t="s">
        <v>177</v>
      </c>
      <c r="C134" t="s">
        <v>32</v>
      </c>
      <c r="D134" s="1">
        <v>2500</v>
      </c>
      <c r="F134" s="12">
        <f>IF($D134&lt;=INFO!$Q$3,INFO!$Q$9,((((D134-INFO!$Q$3)/1000)*INFO!$Q$6)+INFO!$Q$9))</f>
        <v>18</v>
      </c>
    </row>
    <row r="135" spans="1:6" x14ac:dyDescent="0.25">
      <c r="A135">
        <v>10271000</v>
      </c>
      <c r="B135" t="s">
        <v>178</v>
      </c>
      <c r="C135" t="s">
        <v>179</v>
      </c>
      <c r="D135" s="1">
        <v>2500</v>
      </c>
      <c r="F135" s="12">
        <f>IF($D135&lt;=INFO!$Q$3,INFO!$Q$9,((((D135-INFO!$Q$3)/1000)*INFO!$Q$6)+INFO!$Q$9))</f>
        <v>18</v>
      </c>
    </row>
    <row r="136" spans="1:6" x14ac:dyDescent="0.25">
      <c r="A136">
        <v>10300000</v>
      </c>
      <c r="B136" t="s">
        <v>180</v>
      </c>
      <c r="C136" t="s">
        <v>32</v>
      </c>
      <c r="D136" s="1">
        <v>2500</v>
      </c>
      <c r="F136" s="12">
        <f>IF($D136&lt;=INFO!$Q$3,INFO!$Q$9,((((D136-INFO!$Q$3)/1000)*INFO!$Q$6)+INFO!$Q$9))</f>
        <v>18</v>
      </c>
    </row>
    <row r="137" spans="1:6" x14ac:dyDescent="0.25">
      <c r="A137">
        <v>10318000</v>
      </c>
      <c r="B137" t="s">
        <v>181</v>
      </c>
      <c r="C137" t="s">
        <v>32</v>
      </c>
      <c r="D137" s="1">
        <v>2500</v>
      </c>
      <c r="F137" s="12">
        <f>IF($D137&lt;=INFO!$Q$3,INFO!$Q$9,((((D137-INFO!$Q$3)/1000)*INFO!$Q$6)+INFO!$Q$9))</f>
        <v>18</v>
      </c>
    </row>
    <row r="138" spans="1:6" x14ac:dyDescent="0.25">
      <c r="A138">
        <v>10028000</v>
      </c>
      <c r="B138" t="s">
        <v>182</v>
      </c>
      <c r="C138" t="s">
        <v>11</v>
      </c>
      <c r="D138" s="1">
        <v>2600</v>
      </c>
      <c r="F138" s="12">
        <f>IF($D138&lt;=INFO!$Q$3,INFO!$Q$9,((((D138-INFO!$Q$3)/1000)*INFO!$Q$6)+INFO!$Q$9))</f>
        <v>18</v>
      </c>
    </row>
    <row r="139" spans="1:6" x14ac:dyDescent="0.25">
      <c r="A139">
        <v>10108000</v>
      </c>
      <c r="B139" t="s">
        <v>183</v>
      </c>
      <c r="C139" t="s">
        <v>32</v>
      </c>
      <c r="D139" s="1">
        <v>2600</v>
      </c>
      <c r="F139" s="12">
        <f>IF($D139&lt;=INFO!$Q$3,INFO!$Q$9,((((D139-INFO!$Q$3)/1000)*INFO!$Q$6)+INFO!$Q$9))</f>
        <v>18</v>
      </c>
    </row>
    <row r="140" spans="1:6" x14ac:dyDescent="0.25">
      <c r="A140">
        <v>10165000</v>
      </c>
      <c r="B140" t="s">
        <v>184</v>
      </c>
      <c r="C140" t="s">
        <v>185</v>
      </c>
      <c r="D140" s="1">
        <v>2600</v>
      </c>
      <c r="F140" s="12">
        <f>IF($D140&lt;=INFO!$Q$3,INFO!$Q$9,((((D140-INFO!$Q$3)/1000)*INFO!$Q$6)+INFO!$Q$9))</f>
        <v>18</v>
      </c>
    </row>
    <row r="141" spans="1:6" x14ac:dyDescent="0.25">
      <c r="A141">
        <v>10280000</v>
      </c>
      <c r="B141" t="s">
        <v>186</v>
      </c>
      <c r="C141" t="s">
        <v>47</v>
      </c>
      <c r="D141" s="1">
        <v>2600</v>
      </c>
      <c r="F141" s="12">
        <f>IF($D141&lt;=INFO!$Q$3,INFO!$Q$9,((((D141-INFO!$Q$3)/1000)*INFO!$Q$6)+INFO!$Q$9))</f>
        <v>18</v>
      </c>
    </row>
    <row r="142" spans="1:6" x14ac:dyDescent="0.25">
      <c r="A142">
        <v>10012000</v>
      </c>
      <c r="B142" t="s">
        <v>187</v>
      </c>
      <c r="C142" t="s">
        <v>26</v>
      </c>
      <c r="D142" s="1">
        <v>2700</v>
      </c>
      <c r="F142" s="12">
        <f>IF($D142&lt;=INFO!$Q$3,INFO!$Q$9,((((D142-INFO!$Q$3)/1000)*INFO!$Q$6)+INFO!$Q$9))</f>
        <v>18</v>
      </c>
    </row>
    <row r="143" spans="1:6" x14ac:dyDescent="0.25">
      <c r="A143">
        <v>10025000</v>
      </c>
      <c r="B143" t="s">
        <v>188</v>
      </c>
      <c r="C143" t="s">
        <v>7</v>
      </c>
      <c r="D143" s="1">
        <v>2700</v>
      </c>
      <c r="F143" s="12">
        <f>IF($D143&lt;=INFO!$Q$3,INFO!$Q$9,((((D143-INFO!$Q$3)/1000)*INFO!$Q$6)+INFO!$Q$9))</f>
        <v>18</v>
      </c>
    </row>
    <row r="144" spans="1:6" x14ac:dyDescent="0.25">
      <c r="A144">
        <v>10244000</v>
      </c>
      <c r="B144" t="s">
        <v>189</v>
      </c>
      <c r="C144" t="s">
        <v>43</v>
      </c>
      <c r="D144" s="1">
        <v>2700</v>
      </c>
      <c r="F144" s="12">
        <f>IF($D144&lt;=INFO!$Q$3,INFO!$Q$9,((((D144-INFO!$Q$3)/1000)*INFO!$Q$6)+INFO!$Q$9))</f>
        <v>18</v>
      </c>
    </row>
    <row r="145" spans="1:6" x14ac:dyDescent="0.25">
      <c r="A145">
        <v>10281000</v>
      </c>
      <c r="B145" t="s">
        <v>190</v>
      </c>
      <c r="C145" t="s">
        <v>191</v>
      </c>
      <c r="D145" s="1">
        <v>2700</v>
      </c>
      <c r="F145" s="12">
        <f>IF($D145&lt;=INFO!$Q$3,INFO!$Q$9,((((D145-INFO!$Q$3)/1000)*INFO!$Q$6)+INFO!$Q$9))</f>
        <v>18</v>
      </c>
    </row>
    <row r="146" spans="1:6" x14ac:dyDescent="0.25">
      <c r="A146">
        <v>10355000</v>
      </c>
      <c r="B146" t="s">
        <v>192</v>
      </c>
      <c r="C146" t="s">
        <v>193</v>
      </c>
      <c r="D146" s="1">
        <v>2700</v>
      </c>
      <c r="F146" s="12">
        <f>IF($D146&lt;=INFO!$Q$3,INFO!$Q$9,((((D146-INFO!$Q$3)/1000)*INFO!$Q$6)+INFO!$Q$9))</f>
        <v>18</v>
      </c>
    </row>
    <row r="147" spans="1:6" x14ac:dyDescent="0.25">
      <c r="A147">
        <v>10360000</v>
      </c>
      <c r="B147" t="s">
        <v>194</v>
      </c>
      <c r="C147" t="s">
        <v>193</v>
      </c>
      <c r="D147" s="1">
        <v>2700</v>
      </c>
      <c r="F147" s="12">
        <f>IF($D147&lt;=INFO!$Q$3,INFO!$Q$9,((((D147-INFO!$Q$3)/1000)*INFO!$Q$6)+INFO!$Q$9))</f>
        <v>18</v>
      </c>
    </row>
    <row r="148" spans="1:6" x14ac:dyDescent="0.25">
      <c r="A148">
        <v>10176000</v>
      </c>
      <c r="B148" t="s">
        <v>195</v>
      </c>
      <c r="C148" t="s">
        <v>32</v>
      </c>
      <c r="D148" s="1">
        <v>2800</v>
      </c>
      <c r="F148" s="12">
        <f>IF($D148&lt;=INFO!$Q$3,INFO!$Q$9,((((D148-INFO!$Q$3)/1000)*INFO!$Q$6)+INFO!$Q$9))</f>
        <v>18</v>
      </c>
    </row>
    <row r="149" spans="1:6" x14ac:dyDescent="0.25">
      <c r="A149">
        <v>10222000</v>
      </c>
      <c r="B149" t="s">
        <v>196</v>
      </c>
      <c r="C149" t="s">
        <v>32</v>
      </c>
      <c r="D149" s="1">
        <v>2800</v>
      </c>
      <c r="F149" s="12">
        <f>IF($D149&lt;=INFO!$Q$3,INFO!$Q$9,((((D149-INFO!$Q$3)/1000)*INFO!$Q$6)+INFO!$Q$9))</f>
        <v>18</v>
      </c>
    </row>
    <row r="150" spans="1:6" x14ac:dyDescent="0.25">
      <c r="A150">
        <v>10312000</v>
      </c>
      <c r="B150" t="s">
        <v>197</v>
      </c>
      <c r="C150" t="s">
        <v>32</v>
      </c>
      <c r="D150" s="1">
        <v>2800</v>
      </c>
      <c r="F150" s="12">
        <f>IF($D150&lt;=INFO!$Q$3,INFO!$Q$9,((((D150-INFO!$Q$3)/1000)*INFO!$Q$6)+INFO!$Q$9))</f>
        <v>18</v>
      </c>
    </row>
    <row r="151" spans="1:6" x14ac:dyDescent="0.25">
      <c r="A151">
        <v>10029000</v>
      </c>
      <c r="B151" t="s">
        <v>198</v>
      </c>
      <c r="C151" t="s">
        <v>11</v>
      </c>
      <c r="D151" s="1">
        <v>2900</v>
      </c>
      <c r="F151" s="12">
        <f>IF($D151&lt;=INFO!$Q$3,INFO!$Q$9,((((D151-INFO!$Q$3)/1000)*INFO!$Q$6)+INFO!$Q$9))</f>
        <v>18</v>
      </c>
    </row>
    <row r="152" spans="1:6" x14ac:dyDescent="0.25">
      <c r="A152">
        <v>10039000</v>
      </c>
      <c r="B152" t="s">
        <v>199</v>
      </c>
      <c r="C152" t="s">
        <v>13</v>
      </c>
      <c r="D152" s="1">
        <v>2900</v>
      </c>
      <c r="F152" s="12">
        <f>IF($D152&lt;=INFO!$Q$3,INFO!$Q$9,((((D152-INFO!$Q$3)/1000)*INFO!$Q$6)+INFO!$Q$9))</f>
        <v>18</v>
      </c>
    </row>
    <row r="153" spans="1:6" x14ac:dyDescent="0.25">
      <c r="A153">
        <v>10098000</v>
      </c>
      <c r="B153" t="s">
        <v>200</v>
      </c>
      <c r="C153" t="s">
        <v>26</v>
      </c>
      <c r="D153" s="1">
        <v>2900</v>
      </c>
      <c r="F153" s="12">
        <f>IF($D153&lt;=INFO!$Q$3,INFO!$Q$9,((((D153-INFO!$Q$3)/1000)*INFO!$Q$6)+INFO!$Q$9))</f>
        <v>18</v>
      </c>
    </row>
    <row r="154" spans="1:6" x14ac:dyDescent="0.25">
      <c r="A154">
        <v>10124000</v>
      </c>
      <c r="B154" t="s">
        <v>201</v>
      </c>
      <c r="C154" t="s">
        <v>26</v>
      </c>
      <c r="D154" s="1">
        <v>3000</v>
      </c>
      <c r="F154" s="12">
        <f>IF($D154&lt;=INFO!$Q$3,INFO!$Q$9,((((D154-INFO!$Q$3)/1000)*INFO!$Q$6)+INFO!$Q$9))</f>
        <v>18</v>
      </c>
    </row>
    <row r="155" spans="1:6" x14ac:dyDescent="0.25">
      <c r="A155">
        <v>10138000</v>
      </c>
      <c r="B155" t="s">
        <v>202</v>
      </c>
      <c r="C155" t="s">
        <v>95</v>
      </c>
      <c r="D155" s="1">
        <v>3000</v>
      </c>
      <c r="F155" s="12">
        <f>IF($D155&lt;=INFO!$Q$3,INFO!$Q$9,((((D155-INFO!$Q$3)/1000)*INFO!$Q$6)+INFO!$Q$9))</f>
        <v>18</v>
      </c>
    </row>
    <row r="156" spans="1:6" x14ac:dyDescent="0.25">
      <c r="A156">
        <v>10162000</v>
      </c>
      <c r="B156" t="s">
        <v>203</v>
      </c>
      <c r="C156" t="s">
        <v>32</v>
      </c>
      <c r="D156" s="1">
        <v>3000</v>
      </c>
      <c r="F156" s="12">
        <f>IF($D156&lt;=INFO!$Q$3,INFO!$Q$9,((((D156-INFO!$Q$3)/1000)*INFO!$Q$6)+INFO!$Q$9))</f>
        <v>18</v>
      </c>
    </row>
    <row r="157" spans="1:6" x14ac:dyDescent="0.25">
      <c r="A157">
        <v>10186000</v>
      </c>
      <c r="B157" t="s">
        <v>204</v>
      </c>
      <c r="C157" t="s">
        <v>36</v>
      </c>
      <c r="D157" s="1">
        <v>3000</v>
      </c>
      <c r="F157" s="12">
        <f>IF($D157&lt;=INFO!$Q$3,INFO!$Q$9,((((D157-INFO!$Q$3)/1000)*INFO!$Q$6)+INFO!$Q$9))</f>
        <v>18</v>
      </c>
    </row>
    <row r="158" spans="1:6" x14ac:dyDescent="0.25">
      <c r="A158">
        <v>10203000</v>
      </c>
      <c r="B158" t="s">
        <v>205</v>
      </c>
      <c r="C158" t="s">
        <v>32</v>
      </c>
      <c r="D158" s="1">
        <v>3000</v>
      </c>
      <c r="F158" s="12">
        <f>IF($D158&lt;=INFO!$Q$3,INFO!$Q$9,((((D158-INFO!$Q$3)/1000)*INFO!$Q$6)+INFO!$Q$9))</f>
        <v>18</v>
      </c>
    </row>
    <row r="159" spans="1:6" x14ac:dyDescent="0.25">
      <c r="A159">
        <v>10064000</v>
      </c>
      <c r="B159" t="s">
        <v>206</v>
      </c>
      <c r="C159" t="s">
        <v>13</v>
      </c>
      <c r="D159" s="1">
        <v>3100</v>
      </c>
      <c r="F159" s="12">
        <f>IF($D159&lt;=INFO!$Q$3,INFO!$Q$9,((((D159-INFO!$Q$3)/1000)*INFO!$Q$6)+INFO!$Q$9))</f>
        <v>18.3</v>
      </c>
    </row>
    <row r="160" spans="1:6" x14ac:dyDescent="0.25">
      <c r="A160">
        <v>10216000</v>
      </c>
      <c r="B160" t="s">
        <v>207</v>
      </c>
      <c r="C160" t="s">
        <v>87</v>
      </c>
      <c r="D160" s="1">
        <v>3100</v>
      </c>
      <c r="F160" s="12">
        <f>IF($D160&lt;=INFO!$Q$3,INFO!$Q$9,((((D160-INFO!$Q$3)/1000)*INFO!$Q$6)+INFO!$Q$9))</f>
        <v>18.3</v>
      </c>
    </row>
    <row r="161" spans="1:6" x14ac:dyDescent="0.25">
      <c r="A161">
        <v>10261500</v>
      </c>
      <c r="B161" t="s">
        <v>208</v>
      </c>
      <c r="C161" t="s">
        <v>41</v>
      </c>
      <c r="D161" s="1">
        <v>3100</v>
      </c>
      <c r="F161" s="12">
        <f>IF($D161&lt;=INFO!$Q$3,INFO!$Q$9,((((D161-INFO!$Q$3)/1000)*INFO!$Q$6)+INFO!$Q$9))</f>
        <v>18.3</v>
      </c>
    </row>
    <row r="162" spans="1:6" x14ac:dyDescent="0.25">
      <c r="A162">
        <v>10282000</v>
      </c>
      <c r="B162" t="s">
        <v>209</v>
      </c>
      <c r="C162" t="s">
        <v>32</v>
      </c>
      <c r="D162" s="1">
        <v>3100</v>
      </c>
      <c r="F162" s="12">
        <f>IF($D162&lt;=INFO!$Q$3,INFO!$Q$9,((((D162-INFO!$Q$3)/1000)*INFO!$Q$6)+INFO!$Q$9))</f>
        <v>18.3</v>
      </c>
    </row>
    <row r="163" spans="1:6" x14ac:dyDescent="0.25">
      <c r="A163">
        <v>10297000</v>
      </c>
      <c r="B163" t="s">
        <v>210</v>
      </c>
      <c r="C163" t="s">
        <v>108</v>
      </c>
      <c r="D163" s="1">
        <v>3100</v>
      </c>
      <c r="F163" s="12">
        <f>IF($D163&lt;=INFO!$Q$3,INFO!$Q$9,((((D163-INFO!$Q$3)/1000)*INFO!$Q$6)+INFO!$Q$9))</f>
        <v>18.3</v>
      </c>
    </row>
    <row r="164" spans="1:6" x14ac:dyDescent="0.25">
      <c r="A164">
        <v>10051000</v>
      </c>
      <c r="B164" t="s">
        <v>211</v>
      </c>
      <c r="C164" t="s">
        <v>95</v>
      </c>
      <c r="D164" s="1">
        <v>3200</v>
      </c>
      <c r="F164" s="12">
        <f>IF($D164&lt;=INFO!$Q$3,INFO!$Q$9,((((D164-INFO!$Q$3)/1000)*INFO!$Q$6)+INFO!$Q$9))</f>
        <v>18.600000000000001</v>
      </c>
    </row>
    <row r="165" spans="1:6" x14ac:dyDescent="0.25">
      <c r="A165">
        <v>10067000</v>
      </c>
      <c r="B165" t="s">
        <v>212</v>
      </c>
      <c r="C165" t="s">
        <v>60</v>
      </c>
      <c r="D165" s="1">
        <v>3200</v>
      </c>
      <c r="F165" s="12">
        <f>IF($D165&lt;=INFO!$Q$3,INFO!$Q$9,((((D165-INFO!$Q$3)/1000)*INFO!$Q$6)+INFO!$Q$9))</f>
        <v>18.600000000000001</v>
      </c>
    </row>
    <row r="166" spans="1:6" x14ac:dyDescent="0.25">
      <c r="A166">
        <v>10114000</v>
      </c>
      <c r="B166" t="s">
        <v>213</v>
      </c>
      <c r="C166" t="s">
        <v>26</v>
      </c>
      <c r="D166" s="1">
        <v>3200</v>
      </c>
      <c r="F166" s="12">
        <f>IF($D166&lt;=INFO!$Q$3,INFO!$Q$9,((((D166-INFO!$Q$3)/1000)*INFO!$Q$6)+INFO!$Q$9))</f>
        <v>18.600000000000001</v>
      </c>
    </row>
    <row r="167" spans="1:6" x14ac:dyDescent="0.25">
      <c r="A167">
        <v>10173000</v>
      </c>
      <c r="B167" t="s">
        <v>214</v>
      </c>
      <c r="C167" t="s">
        <v>63</v>
      </c>
      <c r="D167" s="1">
        <v>3200</v>
      </c>
      <c r="F167" s="12">
        <f>IF($D167&lt;=INFO!$Q$3,INFO!$Q$9,((((D167-INFO!$Q$3)/1000)*INFO!$Q$6)+INFO!$Q$9))</f>
        <v>18.600000000000001</v>
      </c>
    </row>
    <row r="168" spans="1:6" x14ac:dyDescent="0.25">
      <c r="A168">
        <v>10192000</v>
      </c>
      <c r="B168" t="s">
        <v>215</v>
      </c>
      <c r="C168" t="s">
        <v>32</v>
      </c>
      <c r="D168" s="1">
        <v>3200</v>
      </c>
      <c r="F168" s="12">
        <f>IF($D168&lt;=INFO!$Q$3,INFO!$Q$9,((((D168-INFO!$Q$3)/1000)*INFO!$Q$6)+INFO!$Q$9))</f>
        <v>18.600000000000001</v>
      </c>
    </row>
    <row r="169" spans="1:6" x14ac:dyDescent="0.25">
      <c r="A169">
        <v>10224000</v>
      </c>
      <c r="B169" t="s">
        <v>216</v>
      </c>
      <c r="C169" t="s">
        <v>32</v>
      </c>
      <c r="D169" s="1">
        <v>3200</v>
      </c>
      <c r="F169" s="12">
        <f>IF($D169&lt;=INFO!$Q$3,INFO!$Q$9,((((D169-INFO!$Q$3)/1000)*INFO!$Q$6)+INFO!$Q$9))</f>
        <v>18.600000000000001</v>
      </c>
    </row>
    <row r="170" spans="1:6" x14ac:dyDescent="0.25">
      <c r="A170">
        <v>10302000</v>
      </c>
      <c r="B170" t="s">
        <v>217</v>
      </c>
      <c r="C170" t="s">
        <v>32</v>
      </c>
      <c r="D170" s="1">
        <v>3200</v>
      </c>
      <c r="F170" s="12">
        <f>IF($D170&lt;=INFO!$Q$3,INFO!$Q$9,((((D170-INFO!$Q$3)/1000)*INFO!$Q$6)+INFO!$Q$9))</f>
        <v>18.600000000000001</v>
      </c>
    </row>
    <row r="171" spans="1:6" x14ac:dyDescent="0.25">
      <c r="A171">
        <v>10066000</v>
      </c>
      <c r="B171" t="s">
        <v>218</v>
      </c>
      <c r="C171" t="s">
        <v>60</v>
      </c>
      <c r="D171" s="1">
        <v>3300</v>
      </c>
      <c r="F171" s="12">
        <f>IF($D171&lt;=INFO!$Q$3,INFO!$Q$9,((((D171-INFO!$Q$3)/1000)*INFO!$Q$6)+INFO!$Q$9))</f>
        <v>18.899999999999999</v>
      </c>
    </row>
    <row r="172" spans="1:6" x14ac:dyDescent="0.25">
      <c r="A172">
        <v>10145000</v>
      </c>
      <c r="B172" t="s">
        <v>219</v>
      </c>
      <c r="C172" t="s">
        <v>132</v>
      </c>
      <c r="D172" s="1">
        <v>3300</v>
      </c>
      <c r="F172" s="12">
        <f>IF($D172&lt;=INFO!$Q$3,INFO!$Q$9,((((D172-INFO!$Q$3)/1000)*INFO!$Q$6)+INFO!$Q$9))</f>
        <v>18.899999999999999</v>
      </c>
    </row>
    <row r="173" spans="1:6" x14ac:dyDescent="0.25">
      <c r="A173">
        <v>10241000</v>
      </c>
      <c r="B173" t="s">
        <v>220</v>
      </c>
      <c r="C173" t="s">
        <v>32</v>
      </c>
      <c r="D173" s="1">
        <v>3300</v>
      </c>
      <c r="F173" s="12">
        <f>IF($D173&lt;=INFO!$Q$3,INFO!$Q$9,((((D173-INFO!$Q$3)/1000)*INFO!$Q$6)+INFO!$Q$9))</f>
        <v>18.899999999999999</v>
      </c>
    </row>
    <row r="174" spans="1:6" x14ac:dyDescent="0.25">
      <c r="A174">
        <v>10265000</v>
      </c>
      <c r="B174" t="s">
        <v>221</v>
      </c>
      <c r="C174" t="s">
        <v>222</v>
      </c>
      <c r="D174" s="1">
        <v>3300</v>
      </c>
      <c r="F174" s="12">
        <f>IF($D174&lt;=INFO!$Q$3,INFO!$Q$9,((((D174-INFO!$Q$3)/1000)*INFO!$Q$6)+INFO!$Q$9))</f>
        <v>18.899999999999999</v>
      </c>
    </row>
    <row r="175" spans="1:6" x14ac:dyDescent="0.25">
      <c r="A175">
        <v>10344000</v>
      </c>
      <c r="B175" t="s">
        <v>223</v>
      </c>
      <c r="C175" t="s">
        <v>32</v>
      </c>
      <c r="D175" s="1">
        <v>3300</v>
      </c>
      <c r="F175" s="12">
        <f>IF($D175&lt;=INFO!$Q$3,INFO!$Q$9,((((D175-INFO!$Q$3)/1000)*INFO!$Q$6)+INFO!$Q$9))</f>
        <v>18.899999999999999</v>
      </c>
    </row>
    <row r="176" spans="1:6" x14ac:dyDescent="0.25">
      <c r="A176">
        <v>10077000</v>
      </c>
      <c r="B176" t="s">
        <v>224</v>
      </c>
      <c r="C176" t="s">
        <v>225</v>
      </c>
      <c r="D176" s="1">
        <v>3400</v>
      </c>
      <c r="F176" s="12">
        <f>IF($D176&lt;=INFO!$Q$3,INFO!$Q$9,((((D176-INFO!$Q$3)/1000)*INFO!$Q$6)+INFO!$Q$9))</f>
        <v>19.2</v>
      </c>
    </row>
    <row r="177" spans="1:6" x14ac:dyDescent="0.25">
      <c r="A177">
        <v>10125000</v>
      </c>
      <c r="B177" t="s">
        <v>226</v>
      </c>
      <c r="C177" t="s">
        <v>26</v>
      </c>
      <c r="D177" s="1">
        <v>3400</v>
      </c>
      <c r="F177" s="12">
        <f>IF($D177&lt;=INFO!$Q$3,INFO!$Q$9,((((D177-INFO!$Q$3)/1000)*INFO!$Q$6)+INFO!$Q$9))</f>
        <v>19.2</v>
      </c>
    </row>
    <row r="178" spans="1:6" x14ac:dyDescent="0.25">
      <c r="A178">
        <v>10317000</v>
      </c>
      <c r="B178" t="s">
        <v>227</v>
      </c>
      <c r="C178" t="s">
        <v>32</v>
      </c>
      <c r="D178" s="1">
        <v>3400</v>
      </c>
      <c r="F178" s="12">
        <f>IF($D178&lt;=INFO!$Q$3,INFO!$Q$9,((((D178-INFO!$Q$3)/1000)*INFO!$Q$6)+INFO!$Q$9))</f>
        <v>19.2</v>
      </c>
    </row>
    <row r="179" spans="1:6" x14ac:dyDescent="0.25">
      <c r="A179">
        <v>10325000</v>
      </c>
      <c r="B179" t="s">
        <v>228</v>
      </c>
      <c r="C179" t="s">
        <v>32</v>
      </c>
      <c r="D179" s="1">
        <v>3500</v>
      </c>
      <c r="F179" s="12">
        <f>IF($D179&lt;=INFO!$Q$3,INFO!$Q$9,((((D179-INFO!$Q$3)/1000)*INFO!$Q$6)+INFO!$Q$9))</f>
        <v>19.5</v>
      </c>
    </row>
    <row r="180" spans="1:6" x14ac:dyDescent="0.25">
      <c r="A180">
        <v>10347000</v>
      </c>
      <c r="B180" t="s">
        <v>229</v>
      </c>
      <c r="C180" t="s">
        <v>32</v>
      </c>
      <c r="D180" s="1">
        <v>3500</v>
      </c>
      <c r="F180" s="12">
        <f>IF($D180&lt;=INFO!$Q$3,INFO!$Q$9,((((D180-INFO!$Q$3)/1000)*INFO!$Q$6)+INFO!$Q$9))</f>
        <v>19.5</v>
      </c>
    </row>
    <row r="181" spans="1:6" x14ac:dyDescent="0.25">
      <c r="A181">
        <v>10356001</v>
      </c>
      <c r="B181" t="s">
        <v>230</v>
      </c>
      <c r="C181" t="s">
        <v>231</v>
      </c>
      <c r="D181" s="1">
        <v>3500</v>
      </c>
      <c r="F181" s="12">
        <f>IF($D181&lt;=INFO!$Q$3,INFO!$Q$9,((((D181-INFO!$Q$3)/1000)*INFO!$Q$6)+INFO!$Q$9))</f>
        <v>19.5</v>
      </c>
    </row>
    <row r="182" spans="1:6" x14ac:dyDescent="0.25">
      <c r="A182">
        <v>10359000</v>
      </c>
      <c r="B182" t="s">
        <v>232</v>
      </c>
      <c r="C182" t="s">
        <v>231</v>
      </c>
      <c r="D182" s="1">
        <v>3500</v>
      </c>
      <c r="F182" s="12">
        <f>IF($D182&lt;=INFO!$Q$3,INFO!$Q$9,((((D182-INFO!$Q$3)/1000)*INFO!$Q$6)+INFO!$Q$9))</f>
        <v>19.5</v>
      </c>
    </row>
    <row r="183" spans="1:6" x14ac:dyDescent="0.25">
      <c r="A183">
        <v>10363000</v>
      </c>
      <c r="B183" t="s">
        <v>233</v>
      </c>
      <c r="C183" t="s">
        <v>231</v>
      </c>
      <c r="D183" s="1">
        <v>3500</v>
      </c>
      <c r="F183" s="12">
        <f>IF($D183&lt;=INFO!$Q$3,INFO!$Q$9,((((D183-INFO!$Q$3)/1000)*INFO!$Q$6)+INFO!$Q$9))</f>
        <v>19.5</v>
      </c>
    </row>
    <row r="184" spans="1:6" x14ac:dyDescent="0.25">
      <c r="A184">
        <v>10074000</v>
      </c>
      <c r="B184" t="s">
        <v>234</v>
      </c>
      <c r="C184" t="s">
        <v>60</v>
      </c>
      <c r="D184" s="1">
        <v>3600</v>
      </c>
      <c r="F184" s="12">
        <f>IF($D184&lt;=INFO!$Q$3,INFO!$Q$9,((((D184-INFO!$Q$3)/1000)*INFO!$Q$6)+INFO!$Q$9))</f>
        <v>19.8</v>
      </c>
    </row>
    <row r="185" spans="1:6" x14ac:dyDescent="0.25">
      <c r="A185">
        <v>10139000</v>
      </c>
      <c r="B185" t="s">
        <v>235</v>
      </c>
      <c r="C185" t="s">
        <v>26</v>
      </c>
      <c r="D185" s="1">
        <v>3600</v>
      </c>
      <c r="F185" s="12">
        <f>IF($D185&lt;=INFO!$Q$3,INFO!$Q$9,((((D185-INFO!$Q$3)/1000)*INFO!$Q$6)+INFO!$Q$9))</f>
        <v>19.8</v>
      </c>
    </row>
    <row r="186" spans="1:6" x14ac:dyDescent="0.25">
      <c r="A186">
        <v>10160000</v>
      </c>
      <c r="B186" t="s">
        <v>236</v>
      </c>
      <c r="C186" t="s">
        <v>32</v>
      </c>
      <c r="D186" s="1">
        <v>3600</v>
      </c>
      <c r="F186" s="12">
        <f>IF($D186&lt;=INFO!$Q$3,INFO!$Q$9,((((D186-INFO!$Q$3)/1000)*INFO!$Q$6)+INFO!$Q$9))</f>
        <v>19.8</v>
      </c>
    </row>
    <row r="187" spans="1:6" x14ac:dyDescent="0.25">
      <c r="A187">
        <v>10287000</v>
      </c>
      <c r="B187" t="s">
        <v>237</v>
      </c>
      <c r="C187" t="s">
        <v>32</v>
      </c>
      <c r="D187" s="1">
        <v>3600</v>
      </c>
      <c r="F187" s="12">
        <f>IF($D187&lt;=INFO!$Q$3,INFO!$Q$9,((((D187-INFO!$Q$3)/1000)*INFO!$Q$6)+INFO!$Q$9))</f>
        <v>19.8</v>
      </c>
    </row>
    <row r="188" spans="1:6" x14ac:dyDescent="0.25">
      <c r="A188">
        <v>10294000</v>
      </c>
      <c r="B188" t="s">
        <v>238</v>
      </c>
      <c r="C188" t="s">
        <v>108</v>
      </c>
      <c r="D188" s="1">
        <v>3600</v>
      </c>
      <c r="F188" s="12">
        <f>IF($D188&lt;=INFO!$Q$3,INFO!$Q$9,((((D188-INFO!$Q$3)/1000)*INFO!$Q$6)+INFO!$Q$9))</f>
        <v>19.8</v>
      </c>
    </row>
    <row r="189" spans="1:6" x14ac:dyDescent="0.25">
      <c r="A189">
        <v>10073000</v>
      </c>
      <c r="B189" t="s">
        <v>239</v>
      </c>
      <c r="C189" t="s">
        <v>60</v>
      </c>
      <c r="D189" s="1">
        <v>3700</v>
      </c>
      <c r="F189" s="12">
        <f>IF($D189&lt;=INFO!$Q$3,INFO!$Q$9,((((D189-INFO!$Q$3)/1000)*INFO!$Q$6)+INFO!$Q$9))</f>
        <v>20.100000000000001</v>
      </c>
    </row>
    <row r="190" spans="1:6" x14ac:dyDescent="0.25">
      <c r="A190">
        <v>10079000</v>
      </c>
      <c r="B190" t="s">
        <v>240</v>
      </c>
      <c r="C190" t="s">
        <v>60</v>
      </c>
      <c r="D190" s="1">
        <v>3700</v>
      </c>
      <c r="F190" s="12">
        <f>IF($D190&lt;=INFO!$Q$3,INFO!$Q$9,((((D190-INFO!$Q$3)/1000)*INFO!$Q$6)+INFO!$Q$9))</f>
        <v>20.100000000000001</v>
      </c>
    </row>
    <row r="191" spans="1:6" x14ac:dyDescent="0.25">
      <c r="A191">
        <v>10245000</v>
      </c>
      <c r="B191" t="s">
        <v>241</v>
      </c>
      <c r="C191" t="s">
        <v>43</v>
      </c>
      <c r="D191" s="1">
        <v>3700</v>
      </c>
      <c r="F191" s="12">
        <f>IF($D191&lt;=INFO!$Q$3,INFO!$Q$9,((((D191-INFO!$Q$3)/1000)*INFO!$Q$6)+INFO!$Q$9))</f>
        <v>20.100000000000001</v>
      </c>
    </row>
    <row r="192" spans="1:6" x14ac:dyDescent="0.25">
      <c r="A192">
        <v>10251000</v>
      </c>
      <c r="B192" t="s">
        <v>242</v>
      </c>
      <c r="C192" t="s">
        <v>32</v>
      </c>
      <c r="D192" s="1">
        <v>3700</v>
      </c>
      <c r="F192" s="12">
        <f>IF($D192&lt;=INFO!$Q$3,INFO!$Q$9,((((D192-INFO!$Q$3)/1000)*INFO!$Q$6)+INFO!$Q$9))</f>
        <v>20.100000000000001</v>
      </c>
    </row>
    <row r="193" spans="1:6" x14ac:dyDescent="0.25">
      <c r="A193">
        <v>10276000</v>
      </c>
      <c r="B193" t="s">
        <v>243</v>
      </c>
      <c r="C193" t="s">
        <v>47</v>
      </c>
      <c r="D193" s="1">
        <v>3700</v>
      </c>
      <c r="F193" s="12">
        <f>IF($D193&lt;=INFO!$Q$3,INFO!$Q$9,((((D193-INFO!$Q$3)/1000)*INFO!$Q$6)+INFO!$Q$9))</f>
        <v>20.100000000000001</v>
      </c>
    </row>
    <row r="194" spans="1:6" x14ac:dyDescent="0.25">
      <c r="A194">
        <v>10292000</v>
      </c>
      <c r="B194" t="s">
        <v>244</v>
      </c>
      <c r="C194" t="s">
        <v>108</v>
      </c>
      <c r="D194" s="1">
        <v>3700</v>
      </c>
      <c r="F194" s="12">
        <f>IF($D194&lt;=INFO!$Q$3,INFO!$Q$9,((((D194-INFO!$Q$3)/1000)*INFO!$Q$6)+INFO!$Q$9))</f>
        <v>20.100000000000001</v>
      </c>
    </row>
    <row r="195" spans="1:6" x14ac:dyDescent="0.25">
      <c r="A195">
        <v>10324000</v>
      </c>
      <c r="B195" t="s">
        <v>245</v>
      </c>
      <c r="C195" t="s">
        <v>32</v>
      </c>
      <c r="D195" s="1">
        <v>3700</v>
      </c>
      <c r="F195" s="12">
        <f>IF($D195&lt;=INFO!$Q$3,INFO!$Q$9,((((D195-INFO!$Q$3)/1000)*INFO!$Q$6)+INFO!$Q$9))</f>
        <v>20.100000000000001</v>
      </c>
    </row>
    <row r="196" spans="1:6" x14ac:dyDescent="0.25">
      <c r="A196">
        <v>10054000</v>
      </c>
      <c r="B196" t="s">
        <v>246</v>
      </c>
      <c r="C196" t="s">
        <v>13</v>
      </c>
      <c r="D196" s="1">
        <v>3800</v>
      </c>
      <c r="F196" s="12">
        <f>IF($D196&lt;=INFO!$Q$3,INFO!$Q$9,((((D196-INFO!$Q$3)/1000)*INFO!$Q$6)+INFO!$Q$9))</f>
        <v>20.399999999999999</v>
      </c>
    </row>
    <row r="197" spans="1:6" x14ac:dyDescent="0.25">
      <c r="A197">
        <v>10110000</v>
      </c>
      <c r="B197" t="s">
        <v>247</v>
      </c>
      <c r="C197" t="s">
        <v>248</v>
      </c>
      <c r="D197" s="1">
        <v>3800</v>
      </c>
      <c r="F197" s="12">
        <f>IF($D197&lt;=INFO!$Q$3,INFO!$Q$9,((((D197-INFO!$Q$3)/1000)*INFO!$Q$6)+INFO!$Q$9))</f>
        <v>20.399999999999999</v>
      </c>
    </row>
    <row r="198" spans="1:6" x14ac:dyDescent="0.25">
      <c r="A198">
        <v>10243000</v>
      </c>
      <c r="B198" t="s">
        <v>249</v>
      </c>
      <c r="C198" t="s">
        <v>32</v>
      </c>
      <c r="D198" s="1">
        <v>3800</v>
      </c>
      <c r="F198" s="12">
        <f>IF($D198&lt;=INFO!$Q$3,INFO!$Q$9,((((D198-INFO!$Q$3)/1000)*INFO!$Q$6)+INFO!$Q$9))</f>
        <v>20.399999999999999</v>
      </c>
    </row>
    <row r="199" spans="1:6" x14ac:dyDescent="0.25">
      <c r="A199">
        <v>10285000</v>
      </c>
      <c r="B199" t="s">
        <v>250</v>
      </c>
      <c r="C199" t="s">
        <v>32</v>
      </c>
      <c r="D199" s="1">
        <v>3800</v>
      </c>
      <c r="F199" s="12">
        <f>IF($D199&lt;=INFO!$Q$3,INFO!$Q$9,((((D199-INFO!$Q$3)/1000)*INFO!$Q$6)+INFO!$Q$9))</f>
        <v>20.399999999999999</v>
      </c>
    </row>
    <row r="200" spans="1:6" x14ac:dyDescent="0.25">
      <c r="A200">
        <v>10289000</v>
      </c>
      <c r="B200" t="s">
        <v>251</v>
      </c>
      <c r="C200" t="s">
        <v>108</v>
      </c>
      <c r="D200" s="1">
        <v>3800</v>
      </c>
      <c r="F200" s="12">
        <f>IF($D200&lt;=INFO!$Q$3,INFO!$Q$9,((((D200-INFO!$Q$3)/1000)*INFO!$Q$6)+INFO!$Q$9))</f>
        <v>20.399999999999999</v>
      </c>
    </row>
    <row r="201" spans="1:6" x14ac:dyDescent="0.25">
      <c r="A201">
        <v>10313000</v>
      </c>
      <c r="B201" t="s">
        <v>257</v>
      </c>
      <c r="C201" t="s">
        <v>32</v>
      </c>
      <c r="D201" s="1">
        <v>3900</v>
      </c>
      <c r="F201" s="12">
        <f>IF($D201&lt;=INFO!$Q$3,INFO!$Q$9,((((D201-INFO!$Q$3)/1000)*INFO!$Q$6)+INFO!$Q$9))</f>
        <v>20.7</v>
      </c>
    </row>
    <row r="202" spans="1:6" x14ac:dyDescent="0.25">
      <c r="A202">
        <v>10013000</v>
      </c>
      <c r="B202" t="s">
        <v>252</v>
      </c>
      <c r="C202" t="s">
        <v>253</v>
      </c>
      <c r="D202" s="1">
        <v>3900</v>
      </c>
      <c r="F202" s="12">
        <f>IF($D202&lt;=INFO!$Q$3,INFO!$Q$9,((((D202-INFO!$Q$3)/1000)*INFO!$Q$6)+INFO!$Q$9))</f>
        <v>20.7</v>
      </c>
    </row>
    <row r="203" spans="1:6" x14ac:dyDescent="0.25">
      <c r="A203">
        <v>10040000</v>
      </c>
      <c r="B203" t="s">
        <v>254</v>
      </c>
      <c r="C203" t="s">
        <v>7</v>
      </c>
      <c r="D203" s="1">
        <v>3900</v>
      </c>
      <c r="F203" s="12">
        <f>IF($D203&lt;=INFO!$Q$3,INFO!$Q$9,((((D203-INFO!$Q$3)/1000)*INFO!$Q$6)+INFO!$Q$9))</f>
        <v>20.7</v>
      </c>
    </row>
    <row r="204" spans="1:6" x14ac:dyDescent="0.25">
      <c r="A204">
        <v>10122000</v>
      </c>
      <c r="B204" t="s">
        <v>255</v>
      </c>
      <c r="C204" t="s">
        <v>26</v>
      </c>
      <c r="D204" s="1">
        <v>3900</v>
      </c>
      <c r="F204" s="12">
        <f>IF($D204&lt;=INFO!$Q$3,INFO!$Q$9,((((D204-INFO!$Q$3)/1000)*INFO!$Q$6)+INFO!$Q$9))</f>
        <v>20.7</v>
      </c>
    </row>
    <row r="205" spans="1:6" x14ac:dyDescent="0.25">
      <c r="A205">
        <v>10213000</v>
      </c>
      <c r="B205" t="s">
        <v>256</v>
      </c>
      <c r="C205" t="s">
        <v>87</v>
      </c>
      <c r="D205" s="1">
        <v>3900</v>
      </c>
      <c r="F205" s="12">
        <f>IF($D205&lt;=INFO!$Q$3,INFO!$Q$9,((((D205-INFO!$Q$3)/1000)*INFO!$Q$6)+INFO!$Q$9))</f>
        <v>20.7</v>
      </c>
    </row>
    <row r="206" spans="1:6" x14ac:dyDescent="0.25">
      <c r="A206">
        <v>10316500</v>
      </c>
      <c r="B206" t="s">
        <v>258</v>
      </c>
      <c r="C206" t="s">
        <v>259</v>
      </c>
      <c r="D206" s="1">
        <v>3900</v>
      </c>
      <c r="F206" s="12">
        <f>IF($D206&lt;=INFO!$Q$3,INFO!$Q$9,((((D206-INFO!$Q$3)/1000)*INFO!$Q$6)+INFO!$Q$9))</f>
        <v>20.7</v>
      </c>
    </row>
    <row r="207" spans="1:6" x14ac:dyDescent="0.25">
      <c r="A207">
        <v>10335500</v>
      </c>
      <c r="B207" t="s">
        <v>64</v>
      </c>
      <c r="C207" t="s">
        <v>99</v>
      </c>
      <c r="D207" s="1">
        <v>3900</v>
      </c>
      <c r="F207" s="12">
        <f>IF($D207&lt;=INFO!$Q$3,INFO!$Q$9,((((D207-INFO!$Q$3)/1000)*INFO!$Q$6)+INFO!$Q$9))</f>
        <v>20.7</v>
      </c>
    </row>
    <row r="208" spans="1:6" x14ac:dyDescent="0.25">
      <c r="A208">
        <v>10078000</v>
      </c>
      <c r="B208" t="s">
        <v>260</v>
      </c>
      <c r="C208" t="s">
        <v>261</v>
      </c>
      <c r="D208" s="1">
        <v>4000</v>
      </c>
      <c r="F208" s="12">
        <f>IF($D208&lt;=INFO!$Q$3,INFO!$Q$9,((((D208-INFO!$Q$3)/1000)*INFO!$Q$6)+INFO!$Q$9))</f>
        <v>21</v>
      </c>
    </row>
    <row r="209" spans="1:6" x14ac:dyDescent="0.25">
      <c r="A209">
        <v>10135000</v>
      </c>
      <c r="B209" t="s">
        <v>262</v>
      </c>
      <c r="C209" t="s">
        <v>26</v>
      </c>
      <c r="D209" s="1">
        <v>4000</v>
      </c>
      <c r="F209" s="12">
        <f>IF($D209&lt;=INFO!$Q$3,INFO!$Q$9,((((D209-INFO!$Q$3)/1000)*INFO!$Q$6)+INFO!$Q$9))</f>
        <v>21</v>
      </c>
    </row>
    <row r="210" spans="1:6" x14ac:dyDescent="0.25">
      <c r="A210">
        <v>10199000</v>
      </c>
      <c r="B210" t="s">
        <v>263</v>
      </c>
      <c r="C210" t="s">
        <v>32</v>
      </c>
      <c r="D210" s="1">
        <v>4000</v>
      </c>
      <c r="F210" s="12">
        <f>IF($D210&lt;=INFO!$Q$3,INFO!$Q$9,((((D210-INFO!$Q$3)/1000)*INFO!$Q$6)+INFO!$Q$9))</f>
        <v>21</v>
      </c>
    </row>
    <row r="211" spans="1:6" x14ac:dyDescent="0.25">
      <c r="A211">
        <v>10208000</v>
      </c>
      <c r="B211" t="s">
        <v>264</v>
      </c>
      <c r="C211" t="s">
        <v>32</v>
      </c>
      <c r="D211" s="1">
        <v>4000</v>
      </c>
      <c r="F211" s="12">
        <f>IF($D211&lt;=INFO!$Q$3,INFO!$Q$9,((((D211-INFO!$Q$3)/1000)*INFO!$Q$6)+INFO!$Q$9))</f>
        <v>21</v>
      </c>
    </row>
    <row r="212" spans="1:6" x14ac:dyDescent="0.25">
      <c r="A212">
        <v>10211000</v>
      </c>
      <c r="B212" t="s">
        <v>265</v>
      </c>
      <c r="C212" t="s">
        <v>32</v>
      </c>
      <c r="D212" s="1">
        <v>4000</v>
      </c>
      <c r="F212" s="12">
        <f>IF($D212&lt;=INFO!$Q$3,INFO!$Q$9,((((D212-INFO!$Q$3)/1000)*INFO!$Q$6)+INFO!$Q$9))</f>
        <v>21</v>
      </c>
    </row>
    <row r="213" spans="1:6" x14ac:dyDescent="0.25">
      <c r="A213">
        <v>10227000</v>
      </c>
      <c r="B213" t="s">
        <v>266</v>
      </c>
      <c r="C213" t="s">
        <v>32</v>
      </c>
      <c r="D213" s="1">
        <v>4000</v>
      </c>
      <c r="F213" s="12">
        <f>IF($D213&lt;=INFO!$Q$3,INFO!$Q$9,((((D213-INFO!$Q$3)/1000)*INFO!$Q$6)+INFO!$Q$9))</f>
        <v>21</v>
      </c>
    </row>
    <row r="214" spans="1:6" x14ac:dyDescent="0.25">
      <c r="A214">
        <v>10268000</v>
      </c>
      <c r="B214" t="s">
        <v>267</v>
      </c>
      <c r="C214" t="s">
        <v>179</v>
      </c>
      <c r="D214" s="1">
        <v>4100</v>
      </c>
      <c r="F214" s="12">
        <f>IF($D214&lt;=INFO!$Q$3,INFO!$Q$9,((((D214-INFO!$Q$3)/1000)*INFO!$Q$6)+INFO!$Q$9))</f>
        <v>21.3</v>
      </c>
    </row>
    <row r="215" spans="1:6" x14ac:dyDescent="0.25">
      <c r="A215">
        <v>10329000</v>
      </c>
      <c r="B215" t="s">
        <v>268</v>
      </c>
      <c r="C215" t="s">
        <v>32</v>
      </c>
      <c r="D215" s="1">
        <v>4100</v>
      </c>
      <c r="F215" s="12">
        <f>IF($D215&lt;=INFO!$Q$3,INFO!$Q$9,((((D215-INFO!$Q$3)/1000)*INFO!$Q$6)+INFO!$Q$9))</f>
        <v>21.3</v>
      </c>
    </row>
    <row r="216" spans="1:6" x14ac:dyDescent="0.25">
      <c r="A216">
        <v>10342000</v>
      </c>
      <c r="B216" t="s">
        <v>269</v>
      </c>
      <c r="C216" t="s">
        <v>32</v>
      </c>
      <c r="D216" s="1">
        <v>4100</v>
      </c>
      <c r="F216" s="12">
        <f>IF($D216&lt;=INFO!$Q$3,INFO!$Q$9,((((D216-INFO!$Q$3)/1000)*INFO!$Q$6)+INFO!$Q$9))</f>
        <v>21.3</v>
      </c>
    </row>
    <row r="217" spans="1:6" x14ac:dyDescent="0.25">
      <c r="A217">
        <v>10349000</v>
      </c>
      <c r="B217" t="s">
        <v>270</v>
      </c>
      <c r="C217" t="s">
        <v>32</v>
      </c>
      <c r="D217" s="1">
        <v>4100</v>
      </c>
      <c r="F217" s="12">
        <f>IF($D217&lt;=INFO!$Q$3,INFO!$Q$9,((((D217-INFO!$Q$3)/1000)*INFO!$Q$6)+INFO!$Q$9))</f>
        <v>21.3</v>
      </c>
    </row>
    <row r="218" spans="1:6" x14ac:dyDescent="0.25">
      <c r="A218">
        <v>10018000</v>
      </c>
      <c r="B218" t="s">
        <v>271</v>
      </c>
      <c r="C218" t="s">
        <v>7</v>
      </c>
      <c r="D218" s="1">
        <v>4200</v>
      </c>
      <c r="F218" s="12">
        <f>IF($D218&lt;=INFO!$Q$3,INFO!$Q$9,((((D218-INFO!$Q$3)/1000)*INFO!$Q$6)+INFO!$Q$9))</f>
        <v>21.6</v>
      </c>
    </row>
    <row r="219" spans="1:6" x14ac:dyDescent="0.25">
      <c r="A219">
        <v>10023000</v>
      </c>
      <c r="B219" t="s">
        <v>272</v>
      </c>
      <c r="C219" t="s">
        <v>101</v>
      </c>
      <c r="D219" s="1">
        <v>4200</v>
      </c>
      <c r="F219" s="12">
        <f>IF($D219&lt;=INFO!$Q$3,INFO!$Q$9,((((D219-INFO!$Q$3)/1000)*INFO!$Q$6)+INFO!$Q$9))</f>
        <v>21.6</v>
      </c>
    </row>
    <row r="220" spans="1:6" x14ac:dyDescent="0.25">
      <c r="A220">
        <v>10169000</v>
      </c>
      <c r="B220" t="s">
        <v>273</v>
      </c>
      <c r="C220" t="s">
        <v>32</v>
      </c>
      <c r="D220" s="1">
        <v>4200</v>
      </c>
      <c r="F220" s="12">
        <f>IF($D220&lt;=INFO!$Q$3,INFO!$Q$9,((((D220-INFO!$Q$3)/1000)*INFO!$Q$6)+INFO!$Q$9))</f>
        <v>21.6</v>
      </c>
    </row>
    <row r="221" spans="1:6" x14ac:dyDescent="0.25">
      <c r="A221">
        <v>10201000</v>
      </c>
      <c r="B221" t="s">
        <v>274</v>
      </c>
      <c r="C221" t="s">
        <v>32</v>
      </c>
      <c r="D221" s="1">
        <v>4200</v>
      </c>
      <c r="F221" s="12">
        <f>IF($D221&lt;=INFO!$Q$3,INFO!$Q$9,((((D221-INFO!$Q$3)/1000)*INFO!$Q$6)+INFO!$Q$9))</f>
        <v>21.6</v>
      </c>
    </row>
    <row r="222" spans="1:6" x14ac:dyDescent="0.25">
      <c r="A222">
        <v>10096000</v>
      </c>
      <c r="B222" t="s">
        <v>275</v>
      </c>
      <c r="C222" t="s">
        <v>20</v>
      </c>
      <c r="D222" s="1">
        <v>4300</v>
      </c>
      <c r="F222" s="12">
        <f>IF($D222&lt;=INFO!$Q$3,INFO!$Q$9,((((D222-INFO!$Q$3)/1000)*INFO!$Q$6)+INFO!$Q$9))</f>
        <v>21.9</v>
      </c>
    </row>
    <row r="223" spans="1:6" x14ac:dyDescent="0.25">
      <c r="A223">
        <v>10212500</v>
      </c>
      <c r="B223" t="s">
        <v>276</v>
      </c>
      <c r="C223" t="s">
        <v>277</v>
      </c>
      <c r="D223" s="1">
        <v>4300</v>
      </c>
      <c r="F223" s="12">
        <f>IF($D223&lt;=INFO!$Q$3,INFO!$Q$9,((((D223-INFO!$Q$3)/1000)*INFO!$Q$6)+INFO!$Q$9))</f>
        <v>21.9</v>
      </c>
    </row>
    <row r="224" spans="1:6" x14ac:dyDescent="0.25">
      <c r="A224">
        <v>10257000</v>
      </c>
      <c r="B224" t="s">
        <v>278</v>
      </c>
      <c r="C224" t="s">
        <v>279</v>
      </c>
      <c r="D224" s="1">
        <v>4300</v>
      </c>
      <c r="F224" s="12">
        <f>IF($D224&lt;=INFO!$Q$3,INFO!$Q$9,((((D224-INFO!$Q$3)/1000)*INFO!$Q$6)+INFO!$Q$9))</f>
        <v>21.9</v>
      </c>
    </row>
    <row r="225" spans="1:6" x14ac:dyDescent="0.25">
      <c r="A225">
        <v>10340000</v>
      </c>
      <c r="B225" t="s">
        <v>229</v>
      </c>
      <c r="C225" t="s">
        <v>32</v>
      </c>
      <c r="D225" s="1">
        <v>4300</v>
      </c>
      <c r="F225" s="12">
        <f>IF($D225&lt;=INFO!$Q$3,INFO!$Q$9,((((D225-INFO!$Q$3)/1000)*INFO!$Q$6)+INFO!$Q$9))</f>
        <v>21.9</v>
      </c>
    </row>
    <row r="226" spans="1:6" x14ac:dyDescent="0.25">
      <c r="A226">
        <v>10353000</v>
      </c>
      <c r="B226" t="s">
        <v>280</v>
      </c>
      <c r="C226" t="s">
        <v>231</v>
      </c>
      <c r="D226" s="1">
        <v>4300</v>
      </c>
      <c r="F226" s="12">
        <f>IF($D226&lt;=INFO!$Q$3,INFO!$Q$9,((((D226-INFO!$Q$3)/1000)*INFO!$Q$6)+INFO!$Q$9))</f>
        <v>21.9</v>
      </c>
    </row>
    <row r="227" spans="1:6" x14ac:dyDescent="0.25">
      <c r="A227">
        <v>10357000</v>
      </c>
      <c r="B227" t="s">
        <v>281</v>
      </c>
      <c r="C227" t="s">
        <v>231</v>
      </c>
      <c r="D227" s="1">
        <v>4300</v>
      </c>
      <c r="F227" s="12">
        <f>IF($D227&lt;=INFO!$Q$3,INFO!$Q$9,((((D227-INFO!$Q$3)/1000)*INFO!$Q$6)+INFO!$Q$9))</f>
        <v>21.9</v>
      </c>
    </row>
    <row r="228" spans="1:6" x14ac:dyDescent="0.25">
      <c r="A228">
        <v>10047000</v>
      </c>
      <c r="B228" t="s">
        <v>38</v>
      </c>
      <c r="C228" t="s">
        <v>95</v>
      </c>
      <c r="D228" s="1">
        <v>4400</v>
      </c>
      <c r="F228" s="12">
        <f>IF($D228&lt;=INFO!$Q$3,INFO!$Q$9,((((D228-INFO!$Q$3)/1000)*INFO!$Q$6)+INFO!$Q$9))</f>
        <v>22.2</v>
      </c>
    </row>
    <row r="229" spans="1:6" x14ac:dyDescent="0.25">
      <c r="A229">
        <v>10235000</v>
      </c>
      <c r="B229" t="s">
        <v>282</v>
      </c>
      <c r="C229" t="s">
        <v>32</v>
      </c>
      <c r="D229" s="1">
        <v>4400</v>
      </c>
      <c r="F229" s="12">
        <f>IF($D229&lt;=INFO!$Q$3,INFO!$Q$9,((((D229-INFO!$Q$3)/1000)*INFO!$Q$6)+INFO!$Q$9))</f>
        <v>22.2</v>
      </c>
    </row>
    <row r="230" spans="1:6" x14ac:dyDescent="0.25">
      <c r="A230">
        <v>10343000</v>
      </c>
      <c r="B230" t="s">
        <v>283</v>
      </c>
      <c r="C230" t="s">
        <v>32</v>
      </c>
      <c r="D230" s="1">
        <v>4400</v>
      </c>
      <c r="F230" s="12">
        <f>IF($D230&lt;=INFO!$Q$3,INFO!$Q$9,((((D230-INFO!$Q$3)/1000)*INFO!$Q$6)+INFO!$Q$9))</f>
        <v>22.2</v>
      </c>
    </row>
    <row r="231" spans="1:6" x14ac:dyDescent="0.25">
      <c r="A231">
        <v>10005000</v>
      </c>
      <c r="B231" t="s">
        <v>284</v>
      </c>
      <c r="C231" t="s">
        <v>285</v>
      </c>
      <c r="D231" s="1">
        <v>4500</v>
      </c>
      <c r="F231" s="12">
        <f>IF($D231&lt;=INFO!$Q$3,INFO!$Q$9,((((D231-INFO!$Q$3)/1000)*INFO!$Q$6)+INFO!$Q$9))</f>
        <v>22.5</v>
      </c>
    </row>
    <row r="232" spans="1:6" x14ac:dyDescent="0.25">
      <c r="A232">
        <v>10087000</v>
      </c>
      <c r="B232" t="s">
        <v>286</v>
      </c>
      <c r="C232" t="s">
        <v>26</v>
      </c>
      <c r="D232" s="1">
        <v>4500</v>
      </c>
      <c r="F232" s="12">
        <f>IF($D232&lt;=INFO!$Q$3,INFO!$Q$9,((((D232-INFO!$Q$3)/1000)*INFO!$Q$6)+INFO!$Q$9))</f>
        <v>22.5</v>
      </c>
    </row>
    <row r="233" spans="1:6" x14ac:dyDescent="0.25">
      <c r="A233">
        <v>10143000</v>
      </c>
      <c r="B233" t="s">
        <v>287</v>
      </c>
      <c r="C233" t="s">
        <v>288</v>
      </c>
      <c r="D233" s="1">
        <v>4500</v>
      </c>
      <c r="F233" s="12">
        <f>IF($D233&lt;=INFO!$Q$3,INFO!$Q$9,((((D233-INFO!$Q$3)/1000)*INFO!$Q$6)+INFO!$Q$9))</f>
        <v>22.5</v>
      </c>
    </row>
    <row r="234" spans="1:6" x14ac:dyDescent="0.25">
      <c r="A234">
        <v>10205000</v>
      </c>
      <c r="B234" t="s">
        <v>289</v>
      </c>
      <c r="C234" t="s">
        <v>32</v>
      </c>
      <c r="D234" s="1">
        <v>4500</v>
      </c>
      <c r="F234" s="12">
        <f>IF($D234&lt;=INFO!$Q$3,INFO!$Q$9,((((D234-INFO!$Q$3)/1000)*INFO!$Q$6)+INFO!$Q$9))</f>
        <v>22.5</v>
      </c>
    </row>
    <row r="235" spans="1:6" x14ac:dyDescent="0.25">
      <c r="A235">
        <v>10228000</v>
      </c>
      <c r="B235" t="s">
        <v>290</v>
      </c>
      <c r="C235" t="s">
        <v>32</v>
      </c>
      <c r="D235" s="1">
        <v>4500</v>
      </c>
      <c r="F235" s="12">
        <f>IF($D235&lt;=INFO!$Q$3,INFO!$Q$9,((((D235-INFO!$Q$3)/1000)*INFO!$Q$6)+INFO!$Q$9))</f>
        <v>22.5</v>
      </c>
    </row>
    <row r="236" spans="1:6" x14ac:dyDescent="0.25">
      <c r="A236">
        <v>10358000</v>
      </c>
      <c r="B236" t="s">
        <v>291</v>
      </c>
      <c r="C236" t="s">
        <v>231</v>
      </c>
      <c r="D236" s="1">
        <v>4500</v>
      </c>
      <c r="F236" s="12">
        <f>IF($D236&lt;=INFO!$Q$3,INFO!$Q$9,((((D236-INFO!$Q$3)/1000)*INFO!$Q$6)+INFO!$Q$9))</f>
        <v>22.5</v>
      </c>
    </row>
    <row r="237" spans="1:6" x14ac:dyDescent="0.25">
      <c r="A237">
        <v>10247000</v>
      </c>
      <c r="B237" t="s">
        <v>40</v>
      </c>
      <c r="C237" t="s">
        <v>43</v>
      </c>
      <c r="D237" s="1">
        <v>4600</v>
      </c>
      <c r="F237" s="12">
        <f>IF($D237&lt;=INFO!$Q$3,INFO!$Q$9,((((D237-INFO!$Q$3)/1000)*INFO!$Q$6)+INFO!$Q$9))</f>
        <v>22.8</v>
      </c>
    </row>
    <row r="238" spans="1:6" x14ac:dyDescent="0.25">
      <c r="A238">
        <v>10315000</v>
      </c>
      <c r="B238" t="s">
        <v>292</v>
      </c>
      <c r="C238" t="s">
        <v>32</v>
      </c>
      <c r="D238" s="1">
        <v>4600</v>
      </c>
      <c r="F238" s="12">
        <f>IF($D238&lt;=INFO!$Q$3,INFO!$Q$9,((((D238-INFO!$Q$3)/1000)*INFO!$Q$6)+INFO!$Q$9))</f>
        <v>22.8</v>
      </c>
    </row>
    <row r="239" spans="1:6" x14ac:dyDescent="0.25">
      <c r="A239">
        <v>10346000</v>
      </c>
      <c r="B239" t="s">
        <v>293</v>
      </c>
      <c r="C239" t="s">
        <v>32</v>
      </c>
      <c r="D239" s="1">
        <v>4600</v>
      </c>
      <c r="F239" s="12">
        <f>IF($D239&lt;=INFO!$Q$3,INFO!$Q$9,((((D239-INFO!$Q$3)/1000)*INFO!$Q$6)+INFO!$Q$9))</f>
        <v>22.8</v>
      </c>
    </row>
    <row r="240" spans="1:6" x14ac:dyDescent="0.25">
      <c r="A240">
        <v>10240000</v>
      </c>
      <c r="B240" t="s">
        <v>294</v>
      </c>
      <c r="C240" t="s">
        <v>32</v>
      </c>
      <c r="D240" s="1">
        <v>4700</v>
      </c>
      <c r="F240" s="12">
        <f>IF($D240&lt;=INFO!$Q$3,INFO!$Q$9,((((D240-INFO!$Q$3)/1000)*INFO!$Q$6)+INFO!$Q$9))</f>
        <v>23.1</v>
      </c>
    </row>
    <row r="241" spans="1:6" x14ac:dyDescent="0.25">
      <c r="A241">
        <v>10274000</v>
      </c>
      <c r="B241" t="s">
        <v>295</v>
      </c>
      <c r="C241" t="s">
        <v>47</v>
      </c>
      <c r="D241" s="1">
        <v>4700</v>
      </c>
      <c r="F241" s="12">
        <f>IF($D241&lt;=INFO!$Q$3,INFO!$Q$9,((((D241-INFO!$Q$3)/1000)*INFO!$Q$6)+INFO!$Q$9))</f>
        <v>23.1</v>
      </c>
    </row>
    <row r="242" spans="1:6" x14ac:dyDescent="0.25">
      <c r="A242">
        <v>10291000</v>
      </c>
      <c r="B242" t="s">
        <v>296</v>
      </c>
      <c r="C242" t="s">
        <v>108</v>
      </c>
      <c r="D242" s="1">
        <v>4700</v>
      </c>
      <c r="F242" s="12">
        <f>IF($D242&lt;=INFO!$Q$3,INFO!$Q$9,((((D242-INFO!$Q$3)/1000)*INFO!$Q$6)+INFO!$Q$9))</f>
        <v>23.1</v>
      </c>
    </row>
    <row r="243" spans="1:6" x14ac:dyDescent="0.25">
      <c r="A243">
        <v>10042500</v>
      </c>
      <c r="B243" t="s">
        <v>297</v>
      </c>
      <c r="C243" t="s">
        <v>13</v>
      </c>
      <c r="D243" s="1">
        <v>4800</v>
      </c>
      <c r="F243" s="12">
        <f>IF($D243&lt;=INFO!$Q$3,INFO!$Q$9,((((D243-INFO!$Q$3)/1000)*INFO!$Q$6)+INFO!$Q$9))</f>
        <v>23.4</v>
      </c>
    </row>
    <row r="244" spans="1:6" x14ac:dyDescent="0.25">
      <c r="A244">
        <v>10045000</v>
      </c>
      <c r="B244" t="s">
        <v>298</v>
      </c>
      <c r="C244" t="s">
        <v>13</v>
      </c>
      <c r="D244" s="1">
        <v>4800</v>
      </c>
      <c r="F244" s="12">
        <f>IF($D244&lt;=INFO!$Q$3,INFO!$Q$9,((((D244-INFO!$Q$3)/1000)*INFO!$Q$6)+INFO!$Q$9))</f>
        <v>23.4</v>
      </c>
    </row>
    <row r="245" spans="1:6" x14ac:dyDescent="0.25">
      <c r="A245">
        <v>10105000</v>
      </c>
      <c r="B245" t="s">
        <v>299</v>
      </c>
      <c r="C245" t="s">
        <v>32</v>
      </c>
      <c r="D245" s="1">
        <v>4800</v>
      </c>
      <c r="F245" s="12">
        <f>IF($D245&lt;=INFO!$Q$3,INFO!$Q$9,((((D245-INFO!$Q$3)/1000)*INFO!$Q$6)+INFO!$Q$9))</f>
        <v>23.4</v>
      </c>
    </row>
    <row r="246" spans="1:6" x14ac:dyDescent="0.25">
      <c r="A246">
        <v>10156000</v>
      </c>
      <c r="B246" t="s">
        <v>300</v>
      </c>
      <c r="C246" t="s">
        <v>32</v>
      </c>
      <c r="D246" s="1">
        <v>4800</v>
      </c>
      <c r="F246" s="12">
        <f>IF($D246&lt;=INFO!$Q$3,INFO!$Q$9,((((D246-INFO!$Q$3)/1000)*INFO!$Q$6)+INFO!$Q$9))</f>
        <v>23.4</v>
      </c>
    </row>
    <row r="247" spans="1:6" x14ac:dyDescent="0.25">
      <c r="A247">
        <v>10295000</v>
      </c>
      <c r="B247" t="s">
        <v>301</v>
      </c>
      <c r="C247" t="s">
        <v>108</v>
      </c>
      <c r="D247" s="1">
        <v>4800</v>
      </c>
      <c r="F247" s="12">
        <f>IF($D247&lt;=INFO!$Q$3,INFO!$Q$9,((((D247-INFO!$Q$3)/1000)*INFO!$Q$6)+INFO!$Q$9))</f>
        <v>23.4</v>
      </c>
    </row>
    <row r="248" spans="1:6" x14ac:dyDescent="0.25">
      <c r="A248">
        <v>10230000</v>
      </c>
      <c r="B248" t="s">
        <v>302</v>
      </c>
      <c r="C248" t="s">
        <v>32</v>
      </c>
      <c r="D248" s="1">
        <v>4900</v>
      </c>
      <c r="F248" s="12">
        <f>IF($D248&lt;=INFO!$Q$3,INFO!$Q$9,((((D248-INFO!$Q$3)/1000)*INFO!$Q$6)+INFO!$Q$9))</f>
        <v>23.7</v>
      </c>
    </row>
    <row r="249" spans="1:6" x14ac:dyDescent="0.25">
      <c r="A249">
        <v>10233000</v>
      </c>
      <c r="B249" t="s">
        <v>303</v>
      </c>
      <c r="C249" t="s">
        <v>32</v>
      </c>
      <c r="D249" s="1">
        <v>4900</v>
      </c>
      <c r="F249" s="12">
        <f>IF($D249&lt;=INFO!$Q$3,INFO!$Q$9,((((D249-INFO!$Q$3)/1000)*INFO!$Q$6)+INFO!$Q$9))</f>
        <v>23.7</v>
      </c>
    </row>
    <row r="250" spans="1:6" x14ac:dyDescent="0.25">
      <c r="A250">
        <v>10322000</v>
      </c>
      <c r="B250" t="s">
        <v>304</v>
      </c>
      <c r="C250" t="s">
        <v>305</v>
      </c>
      <c r="D250" s="1">
        <v>4900</v>
      </c>
      <c r="F250" s="12">
        <f>IF($D250&lt;=INFO!$Q$3,INFO!$Q$9,((((D250-INFO!$Q$3)/1000)*INFO!$Q$6)+INFO!$Q$9))</f>
        <v>23.7</v>
      </c>
    </row>
    <row r="251" spans="1:6" x14ac:dyDescent="0.25">
      <c r="A251">
        <v>10332000</v>
      </c>
      <c r="B251" t="s">
        <v>306</v>
      </c>
      <c r="C251" t="s">
        <v>32</v>
      </c>
      <c r="D251" s="1">
        <v>4900</v>
      </c>
      <c r="F251" s="12">
        <f>IF($D251&lt;=INFO!$Q$3,INFO!$Q$9,((((D251-INFO!$Q$3)/1000)*INFO!$Q$6)+INFO!$Q$9))</f>
        <v>23.7</v>
      </c>
    </row>
    <row r="252" spans="1:6" x14ac:dyDescent="0.25">
      <c r="A252">
        <v>10103000</v>
      </c>
      <c r="B252" t="s">
        <v>307</v>
      </c>
      <c r="C252" t="s">
        <v>32</v>
      </c>
      <c r="D252" s="1">
        <v>5000</v>
      </c>
      <c r="F252" s="12">
        <f>IF($D252&lt;=INFO!$Q$3,INFO!$Q$9,((((D252-INFO!$Q$3)/1000)*INFO!$Q$6)+INFO!$Q$9))</f>
        <v>24</v>
      </c>
    </row>
    <row r="253" spans="1:6" x14ac:dyDescent="0.25">
      <c r="A253">
        <v>10314000</v>
      </c>
      <c r="B253" t="s">
        <v>308</v>
      </c>
      <c r="C253" t="s">
        <v>32</v>
      </c>
      <c r="D253" s="1">
        <v>5000</v>
      </c>
      <c r="F253" s="12">
        <f>IF($D253&lt;=INFO!$Q$3,INFO!$Q$9,((((D253-INFO!$Q$3)/1000)*INFO!$Q$6)+INFO!$Q$9))</f>
        <v>24</v>
      </c>
    </row>
    <row r="254" spans="1:6" x14ac:dyDescent="0.25">
      <c r="A254">
        <v>10345000</v>
      </c>
      <c r="B254" t="s">
        <v>309</v>
      </c>
      <c r="C254" t="s">
        <v>32</v>
      </c>
      <c r="D254" s="1">
        <v>5000</v>
      </c>
      <c r="F254" s="12">
        <f>IF($D254&lt;=INFO!$Q$3,INFO!$Q$9,((((D254-INFO!$Q$3)/1000)*INFO!$Q$6)+INFO!$Q$9))</f>
        <v>24</v>
      </c>
    </row>
    <row r="255" spans="1:6" x14ac:dyDescent="0.25">
      <c r="A255">
        <v>10152000</v>
      </c>
      <c r="B255" t="s">
        <v>311</v>
      </c>
      <c r="C255" t="s">
        <v>312</v>
      </c>
      <c r="D255" s="1">
        <v>5100</v>
      </c>
      <c r="F255" s="12">
        <f>IF($D255&lt;=INFO!$Q$3,INFO!$Q$9,((((D255-INFO!$Q$3)/1000)*INFO!$Q$6)+INFO!$Q$9))</f>
        <v>24.3</v>
      </c>
    </row>
    <row r="256" spans="1:6" x14ac:dyDescent="0.25">
      <c r="A256">
        <v>10038000</v>
      </c>
      <c r="B256" t="s">
        <v>310</v>
      </c>
      <c r="C256" t="s">
        <v>11</v>
      </c>
      <c r="D256" s="1">
        <v>5100</v>
      </c>
      <c r="F256" s="12">
        <f>IF($D256&lt;=INFO!$Q$3,INFO!$Q$9,((((D256-INFO!$Q$3)/1000)*INFO!$Q$6)+INFO!$Q$9))</f>
        <v>24.3</v>
      </c>
    </row>
    <row r="257" spans="1:6" x14ac:dyDescent="0.25">
      <c r="A257">
        <v>10260000</v>
      </c>
      <c r="B257" t="s">
        <v>313</v>
      </c>
      <c r="C257" t="s">
        <v>32</v>
      </c>
      <c r="D257" s="1">
        <v>5100</v>
      </c>
      <c r="F257" s="12">
        <f>IF($D257&lt;=INFO!$Q$3,INFO!$Q$9,((((D257-INFO!$Q$3)/1000)*INFO!$Q$6)+INFO!$Q$9))</f>
        <v>24.3</v>
      </c>
    </row>
    <row r="258" spans="1:6" x14ac:dyDescent="0.25">
      <c r="A258">
        <v>10354000</v>
      </c>
      <c r="B258" t="s">
        <v>314</v>
      </c>
      <c r="C258" t="s">
        <v>231</v>
      </c>
      <c r="D258" s="1">
        <v>5100</v>
      </c>
      <c r="F258" s="12">
        <f>IF($D258&lt;=INFO!$Q$3,INFO!$Q$9,((((D258-INFO!$Q$3)/1000)*INFO!$Q$6)+INFO!$Q$9))</f>
        <v>24.3</v>
      </c>
    </row>
    <row r="259" spans="1:6" x14ac:dyDescent="0.25">
      <c r="A259">
        <v>10116000</v>
      </c>
      <c r="B259" t="s">
        <v>315</v>
      </c>
      <c r="C259" t="s">
        <v>316</v>
      </c>
      <c r="D259" s="1">
        <v>5200</v>
      </c>
      <c r="F259" s="12">
        <f>IF($D259&lt;=INFO!$Q$3,INFO!$Q$9,((((D259-INFO!$Q$3)/1000)*INFO!$Q$6)+INFO!$Q$9))</f>
        <v>24.6</v>
      </c>
    </row>
    <row r="260" spans="1:6" x14ac:dyDescent="0.25">
      <c r="A260">
        <v>10219000</v>
      </c>
      <c r="B260" t="s">
        <v>317</v>
      </c>
      <c r="C260" t="s">
        <v>32</v>
      </c>
      <c r="D260" s="1">
        <v>5200</v>
      </c>
      <c r="F260" s="12">
        <f>IF($D260&lt;=INFO!$Q$3,INFO!$Q$9,((((D260-INFO!$Q$3)/1000)*INFO!$Q$6)+INFO!$Q$9))</f>
        <v>24.6</v>
      </c>
    </row>
    <row r="261" spans="1:6" x14ac:dyDescent="0.25">
      <c r="A261">
        <v>10182000</v>
      </c>
      <c r="B261" t="s">
        <v>318</v>
      </c>
      <c r="C261" t="s">
        <v>32</v>
      </c>
      <c r="D261" s="1">
        <v>5300</v>
      </c>
      <c r="F261" s="12">
        <f>IF($D261&lt;=INFO!$Q$3,INFO!$Q$9,((((D261-INFO!$Q$3)/1000)*INFO!$Q$6)+INFO!$Q$9))</f>
        <v>24.9</v>
      </c>
    </row>
    <row r="262" spans="1:6" x14ac:dyDescent="0.25">
      <c r="A262">
        <v>10259000</v>
      </c>
      <c r="B262" t="s">
        <v>319</v>
      </c>
      <c r="C262" t="s">
        <v>279</v>
      </c>
      <c r="D262" s="1">
        <v>5300</v>
      </c>
      <c r="F262" s="12">
        <f>IF($D262&lt;=INFO!$Q$3,INFO!$Q$9,((((D262-INFO!$Q$3)/1000)*INFO!$Q$6)+INFO!$Q$9))</f>
        <v>24.9</v>
      </c>
    </row>
    <row r="263" spans="1:6" x14ac:dyDescent="0.25">
      <c r="A263">
        <v>10294500</v>
      </c>
      <c r="B263" t="s">
        <v>320</v>
      </c>
      <c r="C263" t="s">
        <v>108</v>
      </c>
      <c r="D263" s="1">
        <v>5300</v>
      </c>
      <c r="F263" s="12">
        <f>IF($D263&lt;=INFO!$Q$3,INFO!$Q$9,((((D263-INFO!$Q$3)/1000)*INFO!$Q$6)+INFO!$Q$9))</f>
        <v>24.9</v>
      </c>
    </row>
    <row r="264" spans="1:6" x14ac:dyDescent="0.25">
      <c r="A264">
        <v>10001000</v>
      </c>
      <c r="B264" t="s">
        <v>321</v>
      </c>
      <c r="C264" t="s">
        <v>322</v>
      </c>
      <c r="D264" s="1">
        <v>5400</v>
      </c>
      <c r="F264" s="12">
        <f>IF($D264&lt;=INFO!$Q$3,INFO!$Q$9,((((D264-INFO!$Q$3)/1000)*INFO!$Q$6)+INFO!$Q$9))</f>
        <v>25.2</v>
      </c>
    </row>
    <row r="265" spans="1:6" x14ac:dyDescent="0.25">
      <c r="A265">
        <v>10333000</v>
      </c>
      <c r="B265" t="s">
        <v>323</v>
      </c>
      <c r="C265" t="s">
        <v>32</v>
      </c>
      <c r="D265" s="1">
        <v>5400</v>
      </c>
      <c r="F265" s="12">
        <f>IF($D265&lt;=INFO!$Q$3,INFO!$Q$9,((((D265-INFO!$Q$3)/1000)*INFO!$Q$6)+INFO!$Q$9))</f>
        <v>25.2</v>
      </c>
    </row>
    <row r="266" spans="1:6" x14ac:dyDescent="0.25">
      <c r="A266">
        <v>10131000</v>
      </c>
      <c r="B266" t="s">
        <v>324</v>
      </c>
      <c r="C266" t="s">
        <v>26</v>
      </c>
      <c r="D266" s="1">
        <v>5500</v>
      </c>
      <c r="F266" s="12">
        <f>IF($D266&lt;=INFO!$Q$3,INFO!$Q$9,((((D266-INFO!$Q$3)/1000)*INFO!$Q$6)+INFO!$Q$9))</f>
        <v>25.5</v>
      </c>
    </row>
    <row r="267" spans="1:6" x14ac:dyDescent="0.25">
      <c r="A267">
        <v>10269000</v>
      </c>
      <c r="B267" t="s">
        <v>325</v>
      </c>
      <c r="C267" t="s">
        <v>179</v>
      </c>
      <c r="D267" s="1">
        <v>5500</v>
      </c>
      <c r="F267" s="12">
        <f>IF($D267&lt;=INFO!$Q$3,INFO!$Q$9,((((D267-INFO!$Q$3)/1000)*INFO!$Q$6)+INFO!$Q$9))</f>
        <v>25.5</v>
      </c>
    </row>
    <row r="268" spans="1:6" x14ac:dyDescent="0.25">
      <c r="A268">
        <v>10298000</v>
      </c>
      <c r="B268" t="s">
        <v>326</v>
      </c>
      <c r="C268" t="s">
        <v>108</v>
      </c>
      <c r="D268" s="1">
        <v>5500</v>
      </c>
      <c r="F268" s="12">
        <f>IF($D268&lt;=INFO!$Q$3,INFO!$Q$9,((((D268-INFO!$Q$3)/1000)*INFO!$Q$6)+INFO!$Q$9))</f>
        <v>25.5</v>
      </c>
    </row>
    <row r="269" spans="1:6" x14ac:dyDescent="0.25">
      <c r="A269">
        <v>10272000</v>
      </c>
      <c r="B269" t="s">
        <v>327</v>
      </c>
      <c r="C269" t="s">
        <v>179</v>
      </c>
      <c r="D269" s="1">
        <v>5600</v>
      </c>
      <c r="F269" s="12">
        <f>IF($D269&lt;=INFO!$Q$3,INFO!$Q$9,((((D269-INFO!$Q$3)/1000)*INFO!$Q$6)+INFO!$Q$9))</f>
        <v>25.8</v>
      </c>
    </row>
    <row r="270" spans="1:6" x14ac:dyDescent="0.25">
      <c r="A270">
        <v>10339000</v>
      </c>
      <c r="B270" t="s">
        <v>328</v>
      </c>
      <c r="C270" t="s">
        <v>32</v>
      </c>
      <c r="D270" s="1">
        <v>5600</v>
      </c>
      <c r="F270" s="12">
        <f>IF($D270&lt;=INFO!$Q$3,INFO!$Q$9,((((D270-INFO!$Q$3)/1000)*INFO!$Q$6)+INFO!$Q$9))</f>
        <v>25.8</v>
      </c>
    </row>
    <row r="271" spans="1:6" x14ac:dyDescent="0.25">
      <c r="A271">
        <v>10081000</v>
      </c>
      <c r="B271" t="s">
        <v>329</v>
      </c>
      <c r="C271" t="s">
        <v>330</v>
      </c>
      <c r="D271" s="1">
        <v>5700</v>
      </c>
      <c r="F271" s="12">
        <f>IF($D271&lt;=INFO!$Q$3,INFO!$Q$9,((((D271-INFO!$Q$3)/1000)*INFO!$Q$6)+INFO!$Q$9))</f>
        <v>26.1</v>
      </c>
    </row>
    <row r="272" spans="1:6" x14ac:dyDescent="0.25">
      <c r="A272">
        <v>10288000</v>
      </c>
      <c r="B272" t="s">
        <v>331</v>
      </c>
      <c r="C272" t="s">
        <v>108</v>
      </c>
      <c r="D272" s="1">
        <v>5700</v>
      </c>
      <c r="F272" s="12">
        <f>IF($D272&lt;=INFO!$Q$3,INFO!$Q$9,((((D272-INFO!$Q$3)/1000)*INFO!$Q$6)+INFO!$Q$9))</f>
        <v>26.1</v>
      </c>
    </row>
    <row r="273" spans="1:6" x14ac:dyDescent="0.25">
      <c r="A273">
        <v>10109000</v>
      </c>
      <c r="B273" t="s">
        <v>332</v>
      </c>
      <c r="C273" t="s">
        <v>32</v>
      </c>
      <c r="D273" s="1">
        <v>5800</v>
      </c>
      <c r="F273" s="12">
        <f>IF($D273&lt;=INFO!$Q$3,INFO!$Q$9,((((D273-INFO!$Q$3)/1000)*INFO!$Q$6)+INFO!$Q$9))</f>
        <v>26.4</v>
      </c>
    </row>
    <row r="274" spans="1:6" x14ac:dyDescent="0.25">
      <c r="A274">
        <v>10286000</v>
      </c>
      <c r="B274" t="s">
        <v>333</v>
      </c>
      <c r="C274" t="s">
        <v>32</v>
      </c>
      <c r="D274" s="1">
        <v>5800</v>
      </c>
      <c r="F274" s="12">
        <f>IF($D274&lt;=INFO!$Q$3,INFO!$Q$9,((((D274-INFO!$Q$3)/1000)*INFO!$Q$6)+INFO!$Q$9))</f>
        <v>26.4</v>
      </c>
    </row>
    <row r="275" spans="1:6" x14ac:dyDescent="0.25">
      <c r="A275">
        <v>10155000</v>
      </c>
      <c r="B275" t="s">
        <v>334</v>
      </c>
      <c r="C275" t="s">
        <v>335</v>
      </c>
      <c r="D275" s="1">
        <v>6000</v>
      </c>
      <c r="F275" s="12">
        <f>IF($D275&lt;=INFO!$Q$3,INFO!$Q$9,((((D275-INFO!$Q$3)/1000)*INFO!$Q$6)+INFO!$Q$9))</f>
        <v>27</v>
      </c>
    </row>
    <row r="276" spans="1:6" x14ac:dyDescent="0.25">
      <c r="A276">
        <v>10264000</v>
      </c>
      <c r="B276" t="s">
        <v>336</v>
      </c>
      <c r="C276" t="s">
        <v>32</v>
      </c>
      <c r="D276" s="1">
        <v>6000</v>
      </c>
      <c r="F276" s="12">
        <f>IF($D276&lt;=INFO!$Q$3,INFO!$Q$9,((((D276-INFO!$Q$3)/1000)*INFO!$Q$6)+INFO!$Q$9))</f>
        <v>27</v>
      </c>
    </row>
    <row r="277" spans="1:6" x14ac:dyDescent="0.25">
      <c r="A277">
        <v>10030500</v>
      </c>
      <c r="B277" t="s">
        <v>337</v>
      </c>
      <c r="C277" t="s">
        <v>253</v>
      </c>
      <c r="D277" s="1">
        <v>6100</v>
      </c>
      <c r="F277" s="12">
        <f>IF($D277&lt;=INFO!$Q$3,INFO!$Q$9,((((D277-INFO!$Q$3)/1000)*INFO!$Q$6)+INFO!$Q$9))</f>
        <v>27.3</v>
      </c>
    </row>
    <row r="278" spans="1:6" x14ac:dyDescent="0.25">
      <c r="A278">
        <v>10210000</v>
      </c>
      <c r="B278" t="s">
        <v>338</v>
      </c>
      <c r="C278" t="s">
        <v>87</v>
      </c>
      <c r="D278" s="1">
        <v>6100</v>
      </c>
      <c r="F278" s="12">
        <f>IF($D278&lt;=INFO!$Q$3,INFO!$Q$9,((((D278-INFO!$Q$3)/1000)*INFO!$Q$6)+INFO!$Q$9))</f>
        <v>27.3</v>
      </c>
    </row>
    <row r="279" spans="1:6" x14ac:dyDescent="0.25">
      <c r="A279">
        <v>10126000</v>
      </c>
      <c r="B279" t="s">
        <v>339</v>
      </c>
      <c r="C279" t="s">
        <v>26</v>
      </c>
      <c r="D279" s="1">
        <v>6200</v>
      </c>
      <c r="F279" s="12">
        <f>IF($D279&lt;=INFO!$Q$3,INFO!$Q$9,((((D279-INFO!$Q$3)/1000)*INFO!$Q$6)+INFO!$Q$9))</f>
        <v>27.6</v>
      </c>
    </row>
    <row r="280" spans="1:6" x14ac:dyDescent="0.25">
      <c r="A280">
        <v>10158500</v>
      </c>
      <c r="B280" t="s">
        <v>247</v>
      </c>
      <c r="C280" t="s">
        <v>32</v>
      </c>
      <c r="D280" s="1">
        <v>6300</v>
      </c>
      <c r="F280" s="12">
        <f>IF($D280&lt;=INFO!$Q$3,INFO!$Q$9,((((D280-INFO!$Q$3)/1000)*INFO!$Q$6)+INFO!$Q$9))</f>
        <v>27.9</v>
      </c>
    </row>
    <row r="281" spans="1:6" x14ac:dyDescent="0.25">
      <c r="A281">
        <v>10206000</v>
      </c>
      <c r="B281" t="s">
        <v>340</v>
      </c>
      <c r="C281" t="s">
        <v>32</v>
      </c>
      <c r="D281" s="1">
        <v>6400</v>
      </c>
      <c r="F281" s="12">
        <f>IF($D281&lt;=INFO!$Q$3,INFO!$Q$9,((((D281-INFO!$Q$3)/1000)*INFO!$Q$6)+INFO!$Q$9))</f>
        <v>28.2</v>
      </c>
    </row>
    <row r="282" spans="1:6" x14ac:dyDescent="0.25">
      <c r="A282">
        <v>10033000</v>
      </c>
      <c r="B282" t="s">
        <v>341</v>
      </c>
      <c r="C282" t="s">
        <v>9</v>
      </c>
      <c r="D282" s="1">
        <v>6500</v>
      </c>
      <c r="F282" s="12">
        <f>IF($D282&lt;=INFO!$Q$3,INFO!$Q$9,((((D282-INFO!$Q$3)/1000)*INFO!$Q$6)+INFO!$Q$9))</f>
        <v>28.5</v>
      </c>
    </row>
    <row r="283" spans="1:6" x14ac:dyDescent="0.25">
      <c r="A283">
        <v>10171500</v>
      </c>
      <c r="B283" t="s">
        <v>342</v>
      </c>
      <c r="C283" t="s">
        <v>141</v>
      </c>
      <c r="D283" s="1">
        <v>6600</v>
      </c>
      <c r="F283" s="12">
        <f>IF($D283&lt;=INFO!$Q$3,INFO!$Q$9,((((D283-INFO!$Q$3)/1000)*INFO!$Q$6)+INFO!$Q$9))</f>
        <v>28.8</v>
      </c>
    </row>
    <row r="284" spans="1:6" x14ac:dyDescent="0.25">
      <c r="A284">
        <v>10147000</v>
      </c>
      <c r="B284" t="s">
        <v>343</v>
      </c>
      <c r="C284" t="s">
        <v>344</v>
      </c>
      <c r="D284" s="1">
        <v>6700</v>
      </c>
      <c r="F284" s="12">
        <f>IF($D284&lt;=INFO!$Q$3,INFO!$Q$9,((((D284-INFO!$Q$3)/1000)*INFO!$Q$6)+INFO!$Q$9))</f>
        <v>29.1</v>
      </c>
    </row>
    <row r="285" spans="1:6" x14ac:dyDescent="0.25">
      <c r="A285">
        <v>10198000</v>
      </c>
      <c r="B285" t="s">
        <v>55</v>
      </c>
      <c r="C285" t="s">
        <v>56</v>
      </c>
      <c r="D285" s="1">
        <v>6800</v>
      </c>
      <c r="F285" s="12">
        <f>IF($D285&lt;=INFO!$Q$3,INFO!$Q$9,((((D285-INFO!$Q$3)/1000)*INFO!$Q$6)+INFO!$Q$9))</f>
        <v>29.4</v>
      </c>
    </row>
    <row r="286" spans="1:6" x14ac:dyDescent="0.25">
      <c r="A286">
        <v>10275000</v>
      </c>
      <c r="B286" t="s">
        <v>345</v>
      </c>
      <c r="C286" t="s">
        <v>47</v>
      </c>
      <c r="D286" s="1">
        <v>6800</v>
      </c>
      <c r="F286" s="12">
        <f>IF($D286&lt;=INFO!$Q$3,INFO!$Q$9,((((D286-INFO!$Q$3)/1000)*INFO!$Q$6)+INFO!$Q$9))</f>
        <v>29.4</v>
      </c>
    </row>
    <row r="287" spans="1:6" x14ac:dyDescent="0.25">
      <c r="A287">
        <v>10031000</v>
      </c>
      <c r="B287" t="s">
        <v>346</v>
      </c>
      <c r="C287" t="s">
        <v>11</v>
      </c>
      <c r="D287" s="1">
        <v>7000</v>
      </c>
      <c r="F287" s="12">
        <f>IF($D287&lt;=INFO!$Q$3,INFO!$Q$9,((((D287-INFO!$Q$3)/1000)*INFO!$Q$6)+INFO!$Q$9))</f>
        <v>30</v>
      </c>
    </row>
    <row r="288" spans="1:6" x14ac:dyDescent="0.25">
      <c r="A288">
        <v>10193000</v>
      </c>
      <c r="B288" t="s">
        <v>347</v>
      </c>
      <c r="C288" t="s">
        <v>32</v>
      </c>
      <c r="D288" s="1">
        <v>7000</v>
      </c>
      <c r="F288" s="12">
        <f>IF($D288&lt;=INFO!$Q$3,INFO!$Q$9,((((D288-INFO!$Q$3)/1000)*INFO!$Q$6)+INFO!$Q$9))</f>
        <v>30</v>
      </c>
    </row>
    <row r="289" spans="1:6" x14ac:dyDescent="0.25">
      <c r="A289">
        <v>10299000</v>
      </c>
      <c r="B289" t="s">
        <v>348</v>
      </c>
      <c r="C289" t="s">
        <v>108</v>
      </c>
      <c r="D289" s="1">
        <v>7000</v>
      </c>
      <c r="F289" s="12">
        <f>IF($D289&lt;=INFO!$Q$3,INFO!$Q$9,((((D289-INFO!$Q$3)/1000)*INFO!$Q$6)+INFO!$Q$9))</f>
        <v>30</v>
      </c>
    </row>
    <row r="290" spans="1:6" x14ac:dyDescent="0.25">
      <c r="A290">
        <v>10337000</v>
      </c>
      <c r="B290" t="s">
        <v>349</v>
      </c>
      <c r="C290" t="s">
        <v>350</v>
      </c>
      <c r="D290" s="1">
        <v>7000</v>
      </c>
      <c r="F290" s="12">
        <f>IF($D290&lt;=INFO!$Q$3,INFO!$Q$9,((((D290-INFO!$Q$3)/1000)*INFO!$Q$6)+INFO!$Q$9))</f>
        <v>30</v>
      </c>
    </row>
    <row r="291" spans="1:6" x14ac:dyDescent="0.25">
      <c r="A291">
        <v>10083000</v>
      </c>
      <c r="B291" t="s">
        <v>351</v>
      </c>
      <c r="C291" t="s">
        <v>330</v>
      </c>
      <c r="D291" s="1">
        <v>7100</v>
      </c>
      <c r="F291" s="12">
        <f>IF($D291&lt;=INFO!$Q$3,INFO!$Q$9,((((D291-INFO!$Q$3)/1000)*INFO!$Q$6)+INFO!$Q$9))</f>
        <v>30.299999999999997</v>
      </c>
    </row>
    <row r="292" spans="1:6" x14ac:dyDescent="0.25">
      <c r="A292">
        <v>10362000</v>
      </c>
      <c r="B292" t="s">
        <v>352</v>
      </c>
      <c r="C292" t="s">
        <v>231</v>
      </c>
      <c r="D292" s="1">
        <v>7100</v>
      </c>
      <c r="F292" s="12">
        <f>IF($D292&lt;=INFO!$Q$3,INFO!$Q$9,((((D292-INFO!$Q$3)/1000)*INFO!$Q$6)+INFO!$Q$9))</f>
        <v>30.299999999999997</v>
      </c>
    </row>
    <row r="293" spans="1:6" x14ac:dyDescent="0.25">
      <c r="A293">
        <v>10221000</v>
      </c>
      <c r="B293" t="s">
        <v>353</v>
      </c>
      <c r="C293" t="s">
        <v>32</v>
      </c>
      <c r="D293" s="1">
        <v>7200</v>
      </c>
      <c r="F293" s="12">
        <f>IF($D293&lt;=INFO!$Q$3,INFO!$Q$9,((((D293-INFO!$Q$3)/1000)*INFO!$Q$6)+INFO!$Q$9))</f>
        <v>30.6</v>
      </c>
    </row>
    <row r="294" spans="1:6" x14ac:dyDescent="0.25">
      <c r="A294">
        <v>10132000</v>
      </c>
      <c r="B294" t="s">
        <v>354</v>
      </c>
      <c r="C294" t="s">
        <v>26</v>
      </c>
      <c r="D294" s="1">
        <v>7400</v>
      </c>
      <c r="F294" s="12">
        <f>IF($D294&lt;=INFO!$Q$3,INFO!$Q$9,((((D294-INFO!$Q$3)/1000)*INFO!$Q$6)+INFO!$Q$9))</f>
        <v>31.200000000000003</v>
      </c>
    </row>
    <row r="295" spans="1:6" x14ac:dyDescent="0.25">
      <c r="A295">
        <v>10306000</v>
      </c>
      <c r="B295" t="s">
        <v>355</v>
      </c>
      <c r="C295" t="s">
        <v>32</v>
      </c>
      <c r="D295" s="1">
        <v>7400</v>
      </c>
      <c r="F295" s="12">
        <f>IF($D295&lt;=INFO!$Q$3,INFO!$Q$9,((((D295-INFO!$Q$3)/1000)*INFO!$Q$6)+INFO!$Q$9))</f>
        <v>31.200000000000003</v>
      </c>
    </row>
    <row r="296" spans="1:6" x14ac:dyDescent="0.25">
      <c r="A296">
        <v>10246000</v>
      </c>
      <c r="B296" t="s">
        <v>356</v>
      </c>
      <c r="C296" t="s">
        <v>43</v>
      </c>
      <c r="D296" s="1">
        <v>7700</v>
      </c>
      <c r="F296" s="12">
        <f>IF($D296&lt;=INFO!$Q$3,INFO!$Q$9,((((D296-INFO!$Q$3)/1000)*INFO!$Q$6)+INFO!$Q$9))</f>
        <v>32.1</v>
      </c>
    </row>
    <row r="297" spans="1:6" x14ac:dyDescent="0.25">
      <c r="A297">
        <v>10050000</v>
      </c>
      <c r="B297" t="s">
        <v>357</v>
      </c>
      <c r="C297" t="s">
        <v>26</v>
      </c>
      <c r="D297" s="1">
        <v>8000</v>
      </c>
      <c r="F297" s="12">
        <f>IF($D297&lt;=INFO!$Q$3,INFO!$Q$9,((((D297-INFO!$Q$3)/1000)*INFO!$Q$6)+INFO!$Q$9))</f>
        <v>33</v>
      </c>
    </row>
    <row r="298" spans="1:6" x14ac:dyDescent="0.25">
      <c r="A298">
        <v>10087500</v>
      </c>
      <c r="B298" t="s">
        <v>358</v>
      </c>
      <c r="C298" t="s">
        <v>22</v>
      </c>
      <c r="D298" s="1">
        <v>8000</v>
      </c>
      <c r="F298" s="12">
        <f>IF($D298&lt;=INFO!$Q$3,INFO!$Q$9,((((D298-INFO!$Q$3)/1000)*INFO!$Q$6)+INFO!$Q$9))</f>
        <v>33</v>
      </c>
    </row>
    <row r="299" spans="1:6" x14ac:dyDescent="0.25">
      <c r="A299">
        <v>10254000</v>
      </c>
      <c r="B299" t="s">
        <v>359</v>
      </c>
      <c r="C299" t="s">
        <v>32</v>
      </c>
      <c r="D299" s="1">
        <v>8000</v>
      </c>
      <c r="F299" s="12">
        <f>IF($D299&lt;=INFO!$Q$3,INFO!$Q$9,((((D299-INFO!$Q$3)/1000)*INFO!$Q$6)+INFO!$Q$9))</f>
        <v>33</v>
      </c>
    </row>
    <row r="300" spans="1:6" x14ac:dyDescent="0.25">
      <c r="A300">
        <v>10035000</v>
      </c>
      <c r="B300" t="s">
        <v>360</v>
      </c>
      <c r="C300" t="s">
        <v>11</v>
      </c>
      <c r="D300" s="1">
        <v>8100</v>
      </c>
      <c r="F300" s="12">
        <f>IF($D300&lt;=INFO!$Q$3,INFO!$Q$9,((((D300-INFO!$Q$3)/1000)*INFO!$Q$6)+INFO!$Q$9))</f>
        <v>33.299999999999997</v>
      </c>
    </row>
    <row r="301" spans="1:6" x14ac:dyDescent="0.25">
      <c r="A301">
        <v>10010000</v>
      </c>
      <c r="B301" t="s">
        <v>361</v>
      </c>
      <c r="C301" t="s">
        <v>28</v>
      </c>
      <c r="D301" s="1">
        <v>8200</v>
      </c>
      <c r="F301" s="12">
        <f>IF($D301&lt;=INFO!$Q$3,INFO!$Q$9,((((D301-INFO!$Q$3)/1000)*INFO!$Q$6)+INFO!$Q$9))</f>
        <v>33.6</v>
      </c>
    </row>
    <row r="302" spans="1:6" x14ac:dyDescent="0.25">
      <c r="A302">
        <v>10348000</v>
      </c>
      <c r="B302" t="s">
        <v>362</v>
      </c>
      <c r="C302" t="s">
        <v>32</v>
      </c>
      <c r="D302" s="1">
        <v>8200</v>
      </c>
      <c r="F302" s="12">
        <f>IF($D302&lt;=INFO!$Q$3,INFO!$Q$9,((((D302-INFO!$Q$3)/1000)*INFO!$Q$6)+INFO!$Q$9))</f>
        <v>33.6</v>
      </c>
    </row>
    <row r="303" spans="1:6" x14ac:dyDescent="0.25">
      <c r="A303">
        <v>10167000</v>
      </c>
      <c r="B303" t="s">
        <v>363</v>
      </c>
      <c r="C303" t="s">
        <v>32</v>
      </c>
      <c r="D303" s="1">
        <v>8800</v>
      </c>
      <c r="F303" s="12">
        <f>IF($D303&lt;=INFO!$Q$3,INFO!$Q$9,((((D303-INFO!$Q$3)/1000)*INFO!$Q$6)+INFO!$Q$9))</f>
        <v>35.4</v>
      </c>
    </row>
    <row r="304" spans="1:6" x14ac:dyDescent="0.25">
      <c r="A304">
        <v>10190500</v>
      </c>
      <c r="B304" t="s">
        <v>364</v>
      </c>
      <c r="C304" t="s">
        <v>41</v>
      </c>
      <c r="D304" s="1">
        <v>9300</v>
      </c>
      <c r="F304" s="12">
        <f>IF($D304&lt;=INFO!$Q$3,INFO!$Q$9,((((D304-INFO!$Q$3)/1000)*INFO!$Q$6)+INFO!$Q$9))</f>
        <v>36.9</v>
      </c>
    </row>
    <row r="305" spans="1:7" x14ac:dyDescent="0.25">
      <c r="A305">
        <v>10212000</v>
      </c>
      <c r="B305" t="s">
        <v>365</v>
      </c>
      <c r="C305" t="s">
        <v>87</v>
      </c>
      <c r="D305" s="1">
        <v>9300</v>
      </c>
      <c r="F305" s="12">
        <f>IF($D305&lt;=INFO!$Q$3,INFO!$Q$9,((((D305-INFO!$Q$3)/1000)*INFO!$Q$6)+INFO!$Q$9))</f>
        <v>36.9</v>
      </c>
    </row>
    <row r="306" spans="1:7" x14ac:dyDescent="0.25">
      <c r="A306">
        <v>10216500</v>
      </c>
      <c r="B306" t="s">
        <v>367</v>
      </c>
      <c r="C306" t="s">
        <v>87</v>
      </c>
      <c r="D306" s="1">
        <v>9600</v>
      </c>
      <c r="F306" s="12">
        <f>IF($D306&lt;=INFO!$Q$3,INFO!$Q$9,((((D306-INFO!$Q$3)/1000)*INFO!$Q$6)+INFO!$Q$9))</f>
        <v>37.799999999999997</v>
      </c>
    </row>
    <row r="307" spans="1:7" x14ac:dyDescent="0.25">
      <c r="A307">
        <v>10158000</v>
      </c>
      <c r="B307" t="s">
        <v>366</v>
      </c>
      <c r="C307" t="s">
        <v>32</v>
      </c>
      <c r="D307" s="1">
        <v>9600</v>
      </c>
      <c r="F307" s="12">
        <f>IF($D307&lt;=INFO!$Q$3,INFO!$Q$9,((((D307-INFO!$Q$3)/1000)*INFO!$Q$6)+INFO!$Q$9))</f>
        <v>37.799999999999997</v>
      </c>
    </row>
    <row r="308" spans="1:7" x14ac:dyDescent="0.25">
      <c r="A308">
        <v>10270000</v>
      </c>
      <c r="B308" t="s">
        <v>368</v>
      </c>
      <c r="C308" t="s">
        <v>179</v>
      </c>
      <c r="D308" s="1">
        <v>9600</v>
      </c>
      <c r="F308" s="12">
        <f>IF($D308&lt;=INFO!$Q$3,INFO!$Q$9,((((D308-INFO!$Q$3)/1000)*INFO!$Q$6)+INFO!$Q$9))</f>
        <v>37.799999999999997</v>
      </c>
    </row>
    <row r="309" spans="1:7" x14ac:dyDescent="0.25">
      <c r="A309">
        <v>10361000</v>
      </c>
      <c r="B309" t="s">
        <v>369</v>
      </c>
      <c r="C309" t="s">
        <v>231</v>
      </c>
      <c r="D309" s="1">
        <v>10000</v>
      </c>
      <c r="F309" s="12">
        <f>IF($D309&lt;=INFO!$Q$3,INFO!$Q$9,((((D309-INFO!$Q$3)/1000)*INFO!$Q$6)+INFO!$Q$9))</f>
        <v>39</v>
      </c>
    </row>
    <row r="310" spans="1:7" x14ac:dyDescent="0.25">
      <c r="A310">
        <v>10330000</v>
      </c>
      <c r="B310" t="s">
        <v>117</v>
      </c>
      <c r="C310" t="s">
        <v>32</v>
      </c>
      <c r="D310" s="1">
        <v>10300</v>
      </c>
      <c r="F310" s="12">
        <f>IF($D310&lt;=INFO!$Q$3,INFO!$Q$9,((((D310-INFO!$Q$3)/1000)*INFO!$Q$6)+INFO!$Q$9))</f>
        <v>39.9</v>
      </c>
    </row>
    <row r="311" spans="1:7" x14ac:dyDescent="0.25">
      <c r="A311">
        <v>10261000</v>
      </c>
      <c r="B311" t="s">
        <v>370</v>
      </c>
      <c r="C311" t="s">
        <v>32</v>
      </c>
      <c r="D311" s="1">
        <v>11500</v>
      </c>
      <c r="F311" s="12">
        <f>IF($D311&lt;=INFO!$Q$3,INFO!$Q$9,((((D311-INFO!$Q$3)/1000)*INFO!$Q$6)+INFO!$Q$9))</f>
        <v>43.5</v>
      </c>
    </row>
    <row r="312" spans="1:7" x14ac:dyDescent="0.25">
      <c r="A312">
        <v>10217000</v>
      </c>
      <c r="B312" t="s">
        <v>371</v>
      </c>
      <c r="C312" t="s">
        <v>32</v>
      </c>
      <c r="D312" s="1">
        <v>12400</v>
      </c>
      <c r="F312" s="12">
        <f>IF($D312&lt;=INFO!$Q$3,INFO!$Q$9,((((D312-INFO!$Q$3)/1000)*INFO!$Q$6)+INFO!$Q$9))</f>
        <v>46.2</v>
      </c>
    </row>
    <row r="313" spans="1:7" x14ac:dyDescent="0.25">
      <c r="A313">
        <v>10111000</v>
      </c>
      <c r="B313" t="s">
        <v>372</v>
      </c>
      <c r="C313" t="s">
        <v>248</v>
      </c>
      <c r="D313" s="1">
        <v>12800</v>
      </c>
      <c r="F313" s="12">
        <f>IF($D313&lt;=INFO!$Q$3,INFO!$Q$9,((((D313-INFO!$Q$3)/1000)*INFO!$Q$6)+INFO!$Q$9))</f>
        <v>47.400000000000006</v>
      </c>
    </row>
    <row r="314" spans="1:7" x14ac:dyDescent="0.25">
      <c r="A314">
        <v>10042000</v>
      </c>
      <c r="B314" t="s">
        <v>373</v>
      </c>
      <c r="C314" t="s">
        <v>13</v>
      </c>
      <c r="D314" s="1">
        <v>12900</v>
      </c>
      <c r="F314" s="12">
        <f>IF($D314&lt;=INFO!$Q$3,INFO!$Q$9,((((D314-INFO!$Q$3)/1000)*INFO!$Q$6)+INFO!$Q$9))</f>
        <v>47.7</v>
      </c>
    </row>
    <row r="315" spans="1:7" x14ac:dyDescent="0.25">
      <c r="A315">
        <v>10015000</v>
      </c>
      <c r="B315" t="s">
        <v>374</v>
      </c>
      <c r="C315" t="s">
        <v>11</v>
      </c>
      <c r="D315" s="1">
        <v>14000</v>
      </c>
      <c r="F315" s="12">
        <f>IF($D315&lt;=INFO!$Q$3,INFO!$Q$9,((((D315-INFO!$Q$3)/1000)*INFO!$Q$6)+INFO!$Q$9))</f>
        <v>51</v>
      </c>
    </row>
    <row r="316" spans="1:7" x14ac:dyDescent="0.25">
      <c r="A316">
        <v>10030000</v>
      </c>
      <c r="B316" t="s">
        <v>375</v>
      </c>
      <c r="C316" t="s">
        <v>9</v>
      </c>
      <c r="D316" s="1">
        <v>15400</v>
      </c>
      <c r="F316" s="12">
        <f>IF($D316&lt;=INFO!$Q$3,INFO!$Q$9,((((D316-INFO!$Q$3)/1000)*INFO!$Q$6)+INFO!$Q$9))</f>
        <v>55.2</v>
      </c>
    </row>
    <row r="317" spans="1:7" x14ac:dyDescent="0.25">
      <c r="A317">
        <v>10017000</v>
      </c>
      <c r="B317" t="s">
        <v>376</v>
      </c>
      <c r="C317" t="s">
        <v>7</v>
      </c>
      <c r="D317" s="1">
        <v>15900</v>
      </c>
      <c r="F317" s="12">
        <f>IF($D317&lt;=INFO!$Q$3,INFO!$Q$9,((((D317-INFO!$Q$3)/1000)*INFO!$Q$6)+INFO!$Q$9))</f>
        <v>56.7</v>
      </c>
    </row>
    <row r="318" spans="1:7" x14ac:dyDescent="0.25">
      <c r="A318">
        <v>10090000</v>
      </c>
      <c r="B318" t="s">
        <v>377</v>
      </c>
      <c r="C318" t="s">
        <v>20</v>
      </c>
      <c r="D318" s="1">
        <v>27700</v>
      </c>
      <c r="F318" s="12">
        <f>IF($D318&lt;=INFO!$Q$3,INFO!$Q$9,((((D318-INFO!$Q$3)/1000)*INFO!$Q$6)+INFO!$Q$9))</f>
        <v>92.1</v>
      </c>
    </row>
    <row r="319" spans="1:7" x14ac:dyDescent="0.25">
      <c r="A319">
        <v>10021000</v>
      </c>
      <c r="B319" t="s">
        <v>378</v>
      </c>
      <c r="C319" t="s">
        <v>7</v>
      </c>
      <c r="D319" s="1">
        <v>179000</v>
      </c>
      <c r="F319" s="12">
        <f>IF($D319&lt;=INFO!$Q$3,INFO!$Q$9,((((D319-INFO!$Q$3)/1000)*INFO!$Q$6)+INFO!$Q$9))</f>
        <v>546</v>
      </c>
    </row>
    <row r="320" spans="1:7" x14ac:dyDescent="0.25">
      <c r="F320" s="12">
        <f>SUM(F2:F319)</f>
        <v>7470.5999999999967</v>
      </c>
      <c r="G320" t="s">
        <v>685</v>
      </c>
    </row>
  </sheetData>
  <sortState ref="A2:E319">
    <sortCondition ref="D2:D31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topLeftCell="A181" workbookViewId="0">
      <selection activeCell="L26" sqref="L26"/>
    </sheetView>
  </sheetViews>
  <sheetFormatPr defaultRowHeight="15" x14ac:dyDescent="0.25"/>
  <cols>
    <col min="1" max="1" width="9.7109375" bestFit="1" customWidth="1"/>
    <col min="2" max="2" width="34.7109375" bestFit="1" customWidth="1"/>
    <col min="3" max="3" width="21.5703125" bestFit="1" customWidth="1"/>
    <col min="4" max="4" width="22.42578125" bestFit="1" customWidth="1"/>
    <col min="5" max="5" width="9.71093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s="12" t="s">
        <v>687</v>
      </c>
    </row>
    <row r="2" spans="1:5" x14ac:dyDescent="0.25">
      <c r="A2">
        <v>10248000</v>
      </c>
      <c r="B2" t="s">
        <v>42</v>
      </c>
      <c r="C2" t="s">
        <v>43</v>
      </c>
      <c r="D2">
        <v>0</v>
      </c>
      <c r="E2" s="12">
        <f>IF($D2&lt;=INFO!$Q$3,INFO!$Q$15,(((($D2-INFO!$Q$3)/1000)*INFO!$Q$12)+INFO!$Q$15))</f>
        <v>15</v>
      </c>
    </row>
    <row r="3" spans="1:5" x14ac:dyDescent="0.25">
      <c r="A3">
        <v>10043000</v>
      </c>
      <c r="B3" t="s">
        <v>12</v>
      </c>
      <c r="C3" t="s">
        <v>13</v>
      </c>
      <c r="D3">
        <v>0</v>
      </c>
      <c r="E3" s="12">
        <f>IF($D3&lt;=INFO!$Q$3,INFO!$Q$15,(((($D3-INFO!$Q$3)/1000)*INFO!$Q$12)+INFO!$Q$15))</f>
        <v>15</v>
      </c>
    </row>
    <row r="4" spans="1:5" x14ac:dyDescent="0.25">
      <c r="A4">
        <v>10037000</v>
      </c>
      <c r="B4" t="s">
        <v>10</v>
      </c>
      <c r="C4" t="s">
        <v>11</v>
      </c>
      <c r="D4">
        <v>0</v>
      </c>
      <c r="E4" s="12">
        <f>IF($D4&lt;=INFO!$Q$3,INFO!$Q$15,(((($D4-INFO!$Q$3)/1000)*INFO!$Q$12)+INFO!$Q$15))</f>
        <v>15</v>
      </c>
    </row>
    <row r="5" spans="1:5" x14ac:dyDescent="0.25">
      <c r="A5">
        <v>10034000</v>
      </c>
      <c r="B5" t="s">
        <v>8</v>
      </c>
      <c r="C5" t="s">
        <v>9</v>
      </c>
      <c r="D5">
        <v>0</v>
      </c>
      <c r="E5" s="12">
        <f>IF($D5&lt;=INFO!$Q$3,INFO!$Q$15,(((($D5-INFO!$Q$3)/1000)*INFO!$Q$12)+INFO!$Q$15))</f>
        <v>15</v>
      </c>
    </row>
    <row r="6" spans="1:5" x14ac:dyDescent="0.25">
      <c r="A6">
        <v>10151000</v>
      </c>
      <c r="B6" t="s">
        <v>27</v>
      </c>
      <c r="C6" t="s">
        <v>28</v>
      </c>
      <c r="D6">
        <v>0</v>
      </c>
      <c r="E6" s="12">
        <f>IF($D6&lt;=INFO!$Q$3,INFO!$Q$15,(((($D6-INFO!$Q$3)/1000)*INFO!$Q$12)+INFO!$Q$15))</f>
        <v>15</v>
      </c>
    </row>
    <row r="7" spans="1:5" x14ac:dyDescent="0.25">
      <c r="A7">
        <v>10130000</v>
      </c>
      <c r="B7" t="s">
        <v>25</v>
      </c>
      <c r="C7" t="s">
        <v>26</v>
      </c>
      <c r="D7">
        <v>0</v>
      </c>
      <c r="E7" s="12">
        <f>IF($D7&lt;=INFO!$Q$3,INFO!$Q$15,(((($D7-INFO!$Q$3)/1000)*INFO!$Q$12)+INFO!$Q$15))</f>
        <v>15</v>
      </c>
    </row>
    <row r="8" spans="1:5" x14ac:dyDescent="0.25">
      <c r="A8">
        <v>10002000</v>
      </c>
      <c r="B8" t="s">
        <v>4</v>
      </c>
      <c r="C8" t="s">
        <v>5</v>
      </c>
      <c r="D8">
        <v>0</v>
      </c>
      <c r="E8" s="12">
        <f>IF($D8&lt;=INFO!$Q$3,INFO!$Q$15,(((($D8-INFO!$Q$3)/1000)*INFO!$Q$12)+INFO!$Q$15))</f>
        <v>15</v>
      </c>
    </row>
    <row r="9" spans="1:5" x14ac:dyDescent="0.25">
      <c r="A9">
        <v>10184000</v>
      </c>
      <c r="B9" t="s">
        <v>33</v>
      </c>
      <c r="C9" t="s">
        <v>34</v>
      </c>
      <c r="D9">
        <v>0</v>
      </c>
      <c r="E9" s="12">
        <f>IF($D9&lt;=INFO!$Q$3,INFO!$Q$15,(((($D9-INFO!$Q$3)/1000)*INFO!$Q$12)+INFO!$Q$15))</f>
        <v>15</v>
      </c>
    </row>
    <row r="10" spans="1:5" x14ac:dyDescent="0.25">
      <c r="A10">
        <v>10189000</v>
      </c>
      <c r="B10" t="s">
        <v>35</v>
      </c>
      <c r="C10" t="s">
        <v>36</v>
      </c>
      <c r="D10">
        <v>0</v>
      </c>
      <c r="E10" s="12">
        <f>IF($D10&lt;=INFO!$Q$3,INFO!$Q$15,(((($D10-INFO!$Q$3)/1000)*INFO!$Q$12)+INFO!$Q$15))</f>
        <v>15</v>
      </c>
    </row>
    <row r="11" spans="1:5" x14ac:dyDescent="0.25">
      <c r="A11">
        <v>10091500</v>
      </c>
      <c r="B11" t="s">
        <v>21</v>
      </c>
      <c r="C11" t="s">
        <v>22</v>
      </c>
      <c r="D11">
        <v>0</v>
      </c>
      <c r="E11" s="12">
        <f>IF($D11&lt;=INFO!$Q$3,INFO!$Q$15,(((($D11-INFO!$Q$3)/1000)*INFO!$Q$12)+INFO!$Q$15))</f>
        <v>15</v>
      </c>
    </row>
    <row r="12" spans="1:5" x14ac:dyDescent="0.25">
      <c r="A12">
        <v>10095000</v>
      </c>
      <c r="B12" t="s">
        <v>23</v>
      </c>
      <c r="C12" t="s">
        <v>24</v>
      </c>
      <c r="D12">
        <v>0</v>
      </c>
      <c r="E12" s="12">
        <f>IF($D12&lt;=INFO!$Q$3,INFO!$Q$15,(((($D12-INFO!$Q$3)/1000)*INFO!$Q$12)+INFO!$Q$15))</f>
        <v>15</v>
      </c>
    </row>
    <row r="13" spans="1:5" x14ac:dyDescent="0.25">
      <c r="A13">
        <v>10278000</v>
      </c>
      <c r="B13" t="s">
        <v>46</v>
      </c>
      <c r="C13" t="s">
        <v>47</v>
      </c>
      <c r="D13">
        <v>0</v>
      </c>
      <c r="E13" s="12">
        <f>IF($D13&lt;=INFO!$Q$3,INFO!$Q$15,(((($D13-INFO!$Q$3)/1000)*INFO!$Q$12)+INFO!$Q$15))</f>
        <v>15</v>
      </c>
    </row>
    <row r="14" spans="1:5" x14ac:dyDescent="0.25">
      <c r="A14">
        <v>10024000</v>
      </c>
      <c r="B14" t="s">
        <v>6</v>
      </c>
      <c r="C14" t="s">
        <v>7</v>
      </c>
      <c r="D14">
        <v>0</v>
      </c>
      <c r="E14" s="12">
        <f>IF($D14&lt;=INFO!$Q$3,INFO!$Q$15,(((($D14-INFO!$Q$3)/1000)*INFO!$Q$12)+INFO!$Q$15))</f>
        <v>15</v>
      </c>
    </row>
    <row r="15" spans="1:5" x14ac:dyDescent="0.25">
      <c r="A15">
        <v>10076000</v>
      </c>
      <c r="B15" t="s">
        <v>15</v>
      </c>
      <c r="C15" t="s">
        <v>16</v>
      </c>
      <c r="D15">
        <v>0</v>
      </c>
      <c r="E15" s="12">
        <f>IF($D15&lt;=INFO!$Q$3,INFO!$Q$15,(((($D15-INFO!$Q$3)/1000)*INFO!$Q$12)+INFO!$Q$15))</f>
        <v>15</v>
      </c>
    </row>
    <row r="16" spans="1:5" x14ac:dyDescent="0.25">
      <c r="A16">
        <v>10088000</v>
      </c>
      <c r="B16" t="s">
        <v>19</v>
      </c>
      <c r="C16" t="s">
        <v>20</v>
      </c>
      <c r="D16">
        <v>0</v>
      </c>
      <c r="E16" s="12">
        <f>IF($D16&lt;=INFO!$Q$3,INFO!$Q$15,(((($D16-INFO!$Q$3)/1000)*INFO!$Q$12)+INFO!$Q$15))</f>
        <v>15</v>
      </c>
    </row>
    <row r="17" spans="1:5" x14ac:dyDescent="0.25">
      <c r="A17">
        <v>10079500</v>
      </c>
      <c r="B17" t="s">
        <v>17</v>
      </c>
      <c r="C17" t="s">
        <v>18</v>
      </c>
      <c r="D17">
        <v>0</v>
      </c>
      <c r="E17" s="12">
        <f>IF($D17&lt;=INFO!$Q$3,INFO!$Q$15,(((($D17-INFO!$Q$3)/1000)*INFO!$Q$12)+INFO!$Q$15))</f>
        <v>15</v>
      </c>
    </row>
    <row r="18" spans="1:5" x14ac:dyDescent="0.25">
      <c r="A18">
        <v>10060000</v>
      </c>
      <c r="B18" t="s">
        <v>14</v>
      </c>
      <c r="D18">
        <v>0</v>
      </c>
      <c r="E18" s="12">
        <f>IF($D18&lt;=INFO!$Q$3,INFO!$Q$15,(((($D18-INFO!$Q$3)/1000)*INFO!$Q$12)+INFO!$Q$15))</f>
        <v>15</v>
      </c>
    </row>
    <row r="19" spans="1:5" x14ac:dyDescent="0.25">
      <c r="A19">
        <v>10196000</v>
      </c>
      <c r="B19" t="s">
        <v>55</v>
      </c>
      <c r="C19" t="s">
        <v>56</v>
      </c>
      <c r="D19">
        <v>100</v>
      </c>
      <c r="E19" s="12">
        <f>IF($D19&lt;=INFO!$Q$3,INFO!$Q$15,(((($D19-INFO!$Q$3)/1000)*INFO!$Q$12)+INFO!$Q$15))</f>
        <v>15</v>
      </c>
    </row>
    <row r="20" spans="1:5" x14ac:dyDescent="0.25">
      <c r="A20">
        <v>10119000</v>
      </c>
      <c r="B20" t="s">
        <v>53</v>
      </c>
      <c r="C20" t="s">
        <v>26</v>
      </c>
      <c r="D20">
        <v>100</v>
      </c>
      <c r="E20" s="12">
        <f>IF($D20&lt;=INFO!$Q$3,INFO!$Q$15,(((($D20-INFO!$Q$3)/1000)*INFO!$Q$12)+INFO!$Q$15))</f>
        <v>15</v>
      </c>
    </row>
    <row r="21" spans="1:5" x14ac:dyDescent="0.25">
      <c r="A21">
        <v>10140000</v>
      </c>
      <c r="B21" t="s">
        <v>54</v>
      </c>
      <c r="C21" t="s">
        <v>26</v>
      </c>
      <c r="D21">
        <v>100</v>
      </c>
      <c r="E21" s="12">
        <f>IF($D21&lt;=INFO!$Q$3,INFO!$Q$15,(((($D21-INFO!$Q$3)/1000)*INFO!$Q$12)+INFO!$Q$15))</f>
        <v>15</v>
      </c>
    </row>
    <row r="22" spans="1:5" x14ac:dyDescent="0.25">
      <c r="A22">
        <v>10058000</v>
      </c>
      <c r="B22" t="s">
        <v>51</v>
      </c>
      <c r="C22" t="s">
        <v>52</v>
      </c>
      <c r="D22">
        <v>100</v>
      </c>
      <c r="E22" s="12">
        <f>IF($D22&lt;=INFO!$Q$3,INFO!$Q$15,(((($D22-INFO!$Q$3)/1000)*INFO!$Q$12)+INFO!$Q$15))</f>
        <v>15</v>
      </c>
    </row>
    <row r="23" spans="1:5" x14ac:dyDescent="0.25">
      <c r="A23">
        <v>10174500</v>
      </c>
      <c r="B23" t="s">
        <v>62</v>
      </c>
      <c r="C23" t="s">
        <v>63</v>
      </c>
      <c r="D23">
        <v>200</v>
      </c>
      <c r="E23" s="12">
        <f>IF($D23&lt;=INFO!$Q$3,INFO!$Q$15,(((($D23-INFO!$Q$3)/1000)*INFO!$Q$12)+INFO!$Q$15))</f>
        <v>15</v>
      </c>
    </row>
    <row r="24" spans="1:5" x14ac:dyDescent="0.25">
      <c r="A24">
        <v>10127000</v>
      </c>
      <c r="B24" t="s">
        <v>61</v>
      </c>
      <c r="C24" t="s">
        <v>26</v>
      </c>
      <c r="D24">
        <v>200</v>
      </c>
      <c r="E24" s="12">
        <f>IF($D24&lt;=INFO!$Q$3,INFO!$Q$15,(((($D24-INFO!$Q$3)/1000)*INFO!$Q$12)+INFO!$Q$15))</f>
        <v>15</v>
      </c>
    </row>
    <row r="25" spans="1:5" x14ac:dyDescent="0.25">
      <c r="A25">
        <v>10068000</v>
      </c>
      <c r="B25" t="s">
        <v>59</v>
      </c>
      <c r="C25" t="s">
        <v>60</v>
      </c>
      <c r="D25">
        <v>200</v>
      </c>
      <c r="E25" s="12">
        <f>IF($D25&lt;=INFO!$Q$3,INFO!$Q$15,(((($D25-INFO!$Q$3)/1000)*INFO!$Q$12)+INFO!$Q$15))</f>
        <v>15</v>
      </c>
    </row>
    <row r="26" spans="1:5" x14ac:dyDescent="0.25">
      <c r="A26">
        <v>10061000</v>
      </c>
      <c r="B26" t="s">
        <v>67</v>
      </c>
      <c r="C26" t="s">
        <v>26</v>
      </c>
      <c r="D26">
        <v>300</v>
      </c>
      <c r="E26" s="12">
        <f>IF($D26&lt;=INFO!$Q$3,INFO!$Q$15,(((($D26-INFO!$Q$3)/1000)*INFO!$Q$12)+INFO!$Q$15))</f>
        <v>15</v>
      </c>
    </row>
    <row r="27" spans="1:5" x14ac:dyDescent="0.25">
      <c r="A27">
        <v>10026000</v>
      </c>
      <c r="B27" t="s">
        <v>66</v>
      </c>
      <c r="C27" t="s">
        <v>7</v>
      </c>
      <c r="D27">
        <v>300</v>
      </c>
      <c r="E27" s="12">
        <f>IF($D27&lt;=INFO!$Q$3,INFO!$Q$15,(((($D27-INFO!$Q$3)/1000)*INFO!$Q$12)+INFO!$Q$15))</f>
        <v>15</v>
      </c>
    </row>
    <row r="28" spans="1:5" x14ac:dyDescent="0.25">
      <c r="A28">
        <v>10185000</v>
      </c>
      <c r="B28" t="s">
        <v>72</v>
      </c>
      <c r="C28" t="s">
        <v>36</v>
      </c>
      <c r="D28">
        <v>400</v>
      </c>
      <c r="E28" s="12">
        <f>IF($D28&lt;=INFO!$Q$3,INFO!$Q$15,(((($D28-INFO!$Q$3)/1000)*INFO!$Q$12)+INFO!$Q$15))</f>
        <v>15</v>
      </c>
    </row>
    <row r="29" spans="1:5" x14ac:dyDescent="0.25">
      <c r="A29">
        <v>10097000</v>
      </c>
      <c r="B29" t="s">
        <v>73</v>
      </c>
      <c r="C29" t="s">
        <v>26</v>
      </c>
      <c r="D29">
        <v>500</v>
      </c>
      <c r="E29" s="12">
        <f>IF($D29&lt;=INFO!$Q$3,INFO!$Q$15,(((($D29-INFO!$Q$3)/1000)*INFO!$Q$12)+INFO!$Q$15))</f>
        <v>15</v>
      </c>
    </row>
    <row r="30" spans="1:5" x14ac:dyDescent="0.25">
      <c r="A30">
        <v>10055000</v>
      </c>
      <c r="B30" t="s">
        <v>74</v>
      </c>
      <c r="C30" t="s">
        <v>13</v>
      </c>
      <c r="D30">
        <v>600</v>
      </c>
      <c r="E30" s="12">
        <f>IF($D30&lt;=INFO!$Q$3,INFO!$Q$15,(((($D30-INFO!$Q$3)/1000)*INFO!$Q$12)+INFO!$Q$15))</f>
        <v>15</v>
      </c>
    </row>
    <row r="31" spans="1:5" x14ac:dyDescent="0.25">
      <c r="A31">
        <v>10351000</v>
      </c>
      <c r="B31" t="s">
        <v>78</v>
      </c>
      <c r="C31" t="s">
        <v>79</v>
      </c>
      <c r="D31">
        <v>600</v>
      </c>
      <c r="E31" s="12">
        <f>IF($D31&lt;=INFO!$Q$3,INFO!$Q$15,(((($D31-INFO!$Q$3)/1000)*INFO!$Q$12)+INFO!$Q$15))</f>
        <v>15</v>
      </c>
    </row>
    <row r="32" spans="1:5" x14ac:dyDescent="0.25">
      <c r="A32">
        <v>10092000</v>
      </c>
      <c r="B32" t="s">
        <v>75</v>
      </c>
      <c r="C32" t="s">
        <v>24</v>
      </c>
      <c r="D32">
        <v>600</v>
      </c>
      <c r="E32" s="12">
        <f>IF($D32&lt;=INFO!$Q$3,INFO!$Q$15,(((($D32-INFO!$Q$3)/1000)*INFO!$Q$12)+INFO!$Q$15))</f>
        <v>15</v>
      </c>
    </row>
    <row r="33" spans="1:5" x14ac:dyDescent="0.25">
      <c r="A33">
        <v>10352000</v>
      </c>
      <c r="B33" t="s">
        <v>82</v>
      </c>
      <c r="C33" t="s">
        <v>83</v>
      </c>
      <c r="D33">
        <v>700</v>
      </c>
      <c r="E33" s="12">
        <f>IF($D33&lt;=INFO!$Q$3,INFO!$Q$15,(((($D33-INFO!$Q$3)/1000)*INFO!$Q$12)+INFO!$Q$15))</f>
        <v>15</v>
      </c>
    </row>
    <row r="34" spans="1:5" x14ac:dyDescent="0.25">
      <c r="A34">
        <v>10075000</v>
      </c>
      <c r="B34" t="s">
        <v>80</v>
      </c>
      <c r="C34" t="s">
        <v>60</v>
      </c>
      <c r="D34">
        <v>700</v>
      </c>
      <c r="E34" s="12">
        <f>IF($D34&lt;=INFO!$Q$3,INFO!$Q$15,(((($D34-INFO!$Q$3)/1000)*INFO!$Q$12)+INFO!$Q$15))</f>
        <v>15</v>
      </c>
    </row>
    <row r="35" spans="1:5" x14ac:dyDescent="0.25">
      <c r="A35">
        <v>10214000</v>
      </c>
      <c r="B35" t="s">
        <v>86</v>
      </c>
      <c r="C35" t="s">
        <v>87</v>
      </c>
      <c r="D35" s="1">
        <v>1000</v>
      </c>
      <c r="E35" s="12">
        <f>IF($D35&lt;=INFO!$Q$3,INFO!$Q$15,(((($D35-INFO!$Q$3)/1000)*INFO!$Q$12)+INFO!$Q$15))</f>
        <v>15</v>
      </c>
    </row>
    <row r="36" spans="1:5" x14ac:dyDescent="0.25">
      <c r="A36">
        <v>10117000</v>
      </c>
      <c r="B36" t="s">
        <v>90</v>
      </c>
      <c r="C36" t="s">
        <v>26</v>
      </c>
      <c r="D36" s="1">
        <v>1100</v>
      </c>
      <c r="E36" s="12">
        <f>IF($D36&lt;=INFO!$Q$3,INFO!$Q$15,(((($D36-INFO!$Q$3)/1000)*INFO!$Q$12)+INFO!$Q$15))</f>
        <v>15</v>
      </c>
    </row>
    <row r="37" spans="1:5" x14ac:dyDescent="0.25">
      <c r="A37">
        <v>10141000</v>
      </c>
      <c r="B37" t="s">
        <v>91</v>
      </c>
      <c r="C37" t="s">
        <v>26</v>
      </c>
      <c r="D37" s="1">
        <v>1100</v>
      </c>
      <c r="E37" s="12">
        <f>IF($D37&lt;=INFO!$Q$3,INFO!$Q$15,(((($D37-INFO!$Q$3)/1000)*INFO!$Q$12)+INFO!$Q$15))</f>
        <v>15</v>
      </c>
    </row>
    <row r="38" spans="1:5" x14ac:dyDescent="0.25">
      <c r="A38">
        <v>10004000</v>
      </c>
      <c r="B38" t="s">
        <v>88</v>
      </c>
      <c r="C38" t="s">
        <v>89</v>
      </c>
      <c r="D38" s="1">
        <v>1100</v>
      </c>
      <c r="E38" s="12">
        <f>IF($D38&lt;=INFO!$Q$3,INFO!$Q$15,(((($D38-INFO!$Q$3)/1000)*INFO!$Q$12)+INFO!$Q$15))</f>
        <v>15</v>
      </c>
    </row>
    <row r="39" spans="1:5" x14ac:dyDescent="0.25">
      <c r="A39">
        <v>10273000</v>
      </c>
      <c r="B39" t="s">
        <v>92</v>
      </c>
      <c r="C39" t="s">
        <v>47</v>
      </c>
      <c r="D39" s="1">
        <v>1100</v>
      </c>
      <c r="E39" s="12">
        <f>IF($D39&lt;=INFO!$Q$3,INFO!$Q$15,(((($D39-INFO!$Q$3)/1000)*INFO!$Q$12)+INFO!$Q$15))</f>
        <v>15</v>
      </c>
    </row>
    <row r="40" spans="1:5" x14ac:dyDescent="0.25">
      <c r="A40">
        <v>10279000</v>
      </c>
      <c r="B40" t="s">
        <v>93</v>
      </c>
      <c r="C40" t="s">
        <v>47</v>
      </c>
      <c r="D40" s="1">
        <v>1100</v>
      </c>
      <c r="E40" s="12">
        <f>IF($D40&lt;=INFO!$Q$3,INFO!$Q$15,(((($D40-INFO!$Q$3)/1000)*INFO!$Q$12)+INFO!$Q$15))</f>
        <v>15</v>
      </c>
    </row>
    <row r="41" spans="1:5" x14ac:dyDescent="0.25">
      <c r="A41">
        <v>10148000</v>
      </c>
      <c r="B41" t="s">
        <v>96</v>
      </c>
      <c r="C41" t="s">
        <v>26</v>
      </c>
      <c r="D41" s="1">
        <v>1200</v>
      </c>
      <c r="E41" s="12">
        <f>IF($D41&lt;=INFO!$Q$3,INFO!$Q$15,(((($D41-INFO!$Q$3)/1000)*INFO!$Q$12)+INFO!$Q$15))</f>
        <v>15</v>
      </c>
    </row>
    <row r="42" spans="1:5" x14ac:dyDescent="0.25">
      <c r="A42">
        <v>10046000</v>
      </c>
      <c r="B42" t="s">
        <v>94</v>
      </c>
      <c r="C42" t="s">
        <v>95</v>
      </c>
      <c r="D42" s="1">
        <v>1200</v>
      </c>
      <c r="E42" s="12">
        <f>IF($D42&lt;=INFO!$Q$3,INFO!$Q$15,(((($D42-INFO!$Q$3)/1000)*INFO!$Q$12)+INFO!$Q$15))</f>
        <v>15</v>
      </c>
    </row>
    <row r="43" spans="1:5" x14ac:dyDescent="0.25">
      <c r="A43">
        <v>10336000</v>
      </c>
      <c r="B43" t="s">
        <v>98</v>
      </c>
      <c r="C43" t="s">
        <v>99</v>
      </c>
      <c r="D43" s="1">
        <v>1200</v>
      </c>
      <c r="E43" s="12">
        <f>IF($D43&lt;=INFO!$Q$3,INFO!$Q$15,(((($D43-INFO!$Q$3)/1000)*INFO!$Q$12)+INFO!$Q$15))</f>
        <v>15</v>
      </c>
    </row>
    <row r="44" spans="1:5" x14ac:dyDescent="0.25">
      <c r="A44">
        <v>10215000</v>
      </c>
      <c r="B44" t="s">
        <v>106</v>
      </c>
      <c r="C44" t="s">
        <v>87</v>
      </c>
      <c r="D44" s="1">
        <v>1300</v>
      </c>
      <c r="E44" s="12">
        <f>IF($D44&lt;=INFO!$Q$3,INFO!$Q$15,(((($D44-INFO!$Q$3)/1000)*INFO!$Q$12)+INFO!$Q$15))</f>
        <v>15</v>
      </c>
    </row>
    <row r="45" spans="1:5" x14ac:dyDescent="0.25">
      <c r="A45">
        <v>10062000</v>
      </c>
      <c r="B45" t="s">
        <v>103</v>
      </c>
      <c r="C45" t="s">
        <v>104</v>
      </c>
      <c r="D45" s="1">
        <v>1300</v>
      </c>
      <c r="E45" s="12">
        <f>IF($D45&lt;=INFO!$Q$3,INFO!$Q$15,(((($D45-INFO!$Q$3)/1000)*INFO!$Q$12)+INFO!$Q$15))</f>
        <v>15</v>
      </c>
    </row>
    <row r="46" spans="1:5" x14ac:dyDescent="0.25">
      <c r="A46">
        <v>10022000</v>
      </c>
      <c r="B46" t="s">
        <v>102</v>
      </c>
      <c r="C46" t="s">
        <v>7</v>
      </c>
      <c r="D46" s="1">
        <v>1300</v>
      </c>
      <c r="E46" s="12">
        <f>IF($D46&lt;=INFO!$Q$3,INFO!$Q$15,(((($D46-INFO!$Q$3)/1000)*INFO!$Q$12)+INFO!$Q$15))</f>
        <v>15</v>
      </c>
    </row>
    <row r="47" spans="1:5" x14ac:dyDescent="0.25">
      <c r="A47">
        <v>10019000</v>
      </c>
      <c r="B47" t="s">
        <v>100</v>
      </c>
      <c r="C47" t="s">
        <v>101</v>
      </c>
      <c r="D47" s="1">
        <v>1300</v>
      </c>
      <c r="E47" s="12">
        <f>IF($D47&lt;=INFO!$Q$3,INFO!$Q$15,(((($D47-INFO!$Q$3)/1000)*INFO!$Q$12)+INFO!$Q$15))</f>
        <v>15</v>
      </c>
    </row>
    <row r="48" spans="1:5" x14ac:dyDescent="0.25">
      <c r="A48">
        <v>10080000</v>
      </c>
      <c r="B48" t="s">
        <v>105</v>
      </c>
      <c r="C48" t="s">
        <v>60</v>
      </c>
      <c r="D48" s="1">
        <v>1300</v>
      </c>
      <c r="E48" s="12">
        <f>IF($D48&lt;=INFO!$Q$3,INFO!$Q$15,(((($D48-INFO!$Q$3)/1000)*INFO!$Q$12)+INFO!$Q$15))</f>
        <v>15</v>
      </c>
    </row>
    <row r="49" spans="1:5" x14ac:dyDescent="0.25">
      <c r="A49">
        <v>10290000</v>
      </c>
      <c r="B49" t="s">
        <v>107</v>
      </c>
      <c r="C49" t="s">
        <v>108</v>
      </c>
      <c r="D49" s="1">
        <v>1300</v>
      </c>
      <c r="E49" s="12">
        <f>IF($D49&lt;=INFO!$Q$3,INFO!$Q$15,(((($D49-INFO!$Q$3)/1000)*INFO!$Q$12)+INFO!$Q$15))</f>
        <v>15</v>
      </c>
    </row>
    <row r="50" spans="1:5" x14ac:dyDescent="0.25">
      <c r="A50">
        <v>10112000</v>
      </c>
      <c r="B50" t="s">
        <v>109</v>
      </c>
      <c r="C50" t="s">
        <v>26</v>
      </c>
      <c r="D50" s="1">
        <v>1400</v>
      </c>
      <c r="E50" s="12">
        <f>IF($D50&lt;=INFO!$Q$3,INFO!$Q$15,(((($D50-INFO!$Q$3)/1000)*INFO!$Q$12)+INFO!$Q$15))</f>
        <v>15</v>
      </c>
    </row>
    <row r="51" spans="1:5" x14ac:dyDescent="0.25">
      <c r="A51">
        <v>10123000</v>
      </c>
      <c r="B51" t="s">
        <v>113</v>
      </c>
      <c r="C51" t="s">
        <v>26</v>
      </c>
      <c r="D51" s="1">
        <v>1500</v>
      </c>
      <c r="E51" s="12">
        <f>IF($D51&lt;=INFO!$Q$3,INFO!$Q$15,(((($D51-INFO!$Q$3)/1000)*INFO!$Q$12)+INFO!$Q$15))</f>
        <v>15</v>
      </c>
    </row>
    <row r="52" spans="1:5" x14ac:dyDescent="0.25">
      <c r="A52">
        <v>10142000</v>
      </c>
      <c r="B52" t="s">
        <v>114</v>
      </c>
      <c r="C52" t="s">
        <v>26</v>
      </c>
      <c r="D52" s="1">
        <v>1500</v>
      </c>
      <c r="E52" s="12">
        <f>IF($D52&lt;=INFO!$Q$3,INFO!$Q$15,(((($D52-INFO!$Q$3)/1000)*INFO!$Q$12)+INFO!$Q$15))</f>
        <v>15</v>
      </c>
    </row>
    <row r="53" spans="1:5" x14ac:dyDescent="0.25">
      <c r="A53">
        <v>10057000</v>
      </c>
      <c r="B53" t="s">
        <v>110</v>
      </c>
      <c r="C53" t="s">
        <v>111</v>
      </c>
      <c r="D53" s="1">
        <v>1500</v>
      </c>
      <c r="E53" s="12">
        <f>IF($D53&lt;=INFO!$Q$3,INFO!$Q$15,(((($D53-INFO!$Q$3)/1000)*INFO!$Q$12)+INFO!$Q$15))</f>
        <v>15</v>
      </c>
    </row>
    <row r="54" spans="1:5" x14ac:dyDescent="0.25">
      <c r="A54">
        <v>10038500</v>
      </c>
      <c r="B54" t="s">
        <v>118</v>
      </c>
      <c r="C54" t="s">
        <v>11</v>
      </c>
      <c r="D54" s="1">
        <v>1600</v>
      </c>
      <c r="E54" s="12">
        <f>IF($D54&lt;=INFO!$Q$3,INFO!$Q$15,(((($D54-INFO!$Q$3)/1000)*INFO!$Q$12)+INFO!$Q$15))</f>
        <v>15</v>
      </c>
    </row>
    <row r="55" spans="1:5" x14ac:dyDescent="0.25">
      <c r="A55">
        <v>10134000</v>
      </c>
      <c r="B55" t="s">
        <v>119</v>
      </c>
      <c r="C55" t="s">
        <v>28</v>
      </c>
      <c r="D55" s="1">
        <v>1600</v>
      </c>
      <c r="E55" s="12">
        <f>IF($D55&lt;=INFO!$Q$3,INFO!$Q$15,(((($D55-INFO!$Q$3)/1000)*INFO!$Q$12)+INFO!$Q$15))</f>
        <v>15</v>
      </c>
    </row>
    <row r="56" spans="1:5" x14ac:dyDescent="0.25">
      <c r="A56">
        <v>10144000</v>
      </c>
      <c r="B56" t="s">
        <v>120</v>
      </c>
      <c r="C56" t="s">
        <v>26</v>
      </c>
      <c r="D56" s="1">
        <v>1600</v>
      </c>
      <c r="E56" s="12">
        <f>IF($D56&lt;=INFO!$Q$3,INFO!$Q$15,(((($D56-INFO!$Q$3)/1000)*INFO!$Q$12)+INFO!$Q$15))</f>
        <v>15</v>
      </c>
    </row>
    <row r="57" spans="1:5" x14ac:dyDescent="0.25">
      <c r="A57">
        <v>10188000</v>
      </c>
      <c r="B57" t="s">
        <v>121</v>
      </c>
      <c r="C57" t="s">
        <v>36</v>
      </c>
      <c r="D57" s="1">
        <v>1600</v>
      </c>
      <c r="E57" s="12">
        <f>IF($D57&lt;=INFO!$Q$3,INFO!$Q$15,(((($D57-INFO!$Q$3)/1000)*INFO!$Q$12)+INFO!$Q$15))</f>
        <v>15</v>
      </c>
    </row>
    <row r="58" spans="1:5" x14ac:dyDescent="0.25">
      <c r="A58">
        <v>10310000</v>
      </c>
      <c r="B58" t="s">
        <v>129</v>
      </c>
      <c r="C58" t="s">
        <v>130</v>
      </c>
      <c r="D58" s="1">
        <v>1700</v>
      </c>
      <c r="E58" s="12">
        <f>IF($D58&lt;=INFO!$Q$3,INFO!$Q$15,(((($D58-INFO!$Q$3)/1000)*INFO!$Q$12)+INFO!$Q$15))</f>
        <v>15</v>
      </c>
    </row>
    <row r="59" spans="1:5" x14ac:dyDescent="0.25">
      <c r="A59">
        <v>10310500</v>
      </c>
      <c r="B59" t="s">
        <v>131</v>
      </c>
      <c r="C59" t="s">
        <v>130</v>
      </c>
      <c r="D59" s="1">
        <v>1700</v>
      </c>
      <c r="E59" s="12">
        <f>IF($D59&lt;=INFO!$Q$3,INFO!$Q$15,(((($D59-INFO!$Q$3)/1000)*INFO!$Q$12)+INFO!$Q$15))</f>
        <v>15</v>
      </c>
    </row>
    <row r="60" spans="1:5" x14ac:dyDescent="0.25">
      <c r="A60">
        <v>10072000</v>
      </c>
      <c r="B60" t="s">
        <v>124</v>
      </c>
      <c r="C60" t="s">
        <v>18</v>
      </c>
      <c r="D60" s="1">
        <v>1700</v>
      </c>
      <c r="E60" s="12">
        <f>IF($D60&lt;=INFO!$Q$3,INFO!$Q$15,(((($D60-INFO!$Q$3)/1000)*INFO!$Q$12)+INFO!$Q$15))</f>
        <v>15</v>
      </c>
    </row>
    <row r="61" spans="1:5" x14ac:dyDescent="0.25">
      <c r="A61">
        <v>10293000</v>
      </c>
      <c r="B61" t="s">
        <v>128</v>
      </c>
      <c r="C61" t="s">
        <v>108</v>
      </c>
      <c r="D61" s="1">
        <v>1700</v>
      </c>
      <c r="E61" s="12">
        <f>IF($D61&lt;=INFO!$Q$3,INFO!$Q$15,(((($D61-INFO!$Q$3)/1000)*INFO!$Q$12)+INFO!$Q$15))</f>
        <v>15</v>
      </c>
    </row>
    <row r="62" spans="1:5" x14ac:dyDescent="0.25">
      <c r="A62">
        <v>10174000</v>
      </c>
      <c r="B62" t="s">
        <v>140</v>
      </c>
      <c r="C62" t="s">
        <v>141</v>
      </c>
      <c r="D62" s="1">
        <v>1800</v>
      </c>
      <c r="E62" s="12">
        <f>IF($D62&lt;=INFO!$Q$3,INFO!$Q$15,(((($D62-INFO!$Q$3)/1000)*INFO!$Q$12)+INFO!$Q$15))</f>
        <v>15</v>
      </c>
    </row>
    <row r="63" spans="1:5" x14ac:dyDescent="0.25">
      <c r="A63">
        <v>10008000</v>
      </c>
      <c r="B63" t="s">
        <v>135</v>
      </c>
      <c r="C63" t="s">
        <v>136</v>
      </c>
      <c r="D63" s="1">
        <v>1800</v>
      </c>
      <c r="E63" s="12">
        <f>IF($D63&lt;=INFO!$Q$3,INFO!$Q$15,(((($D63-INFO!$Q$3)/1000)*INFO!$Q$12)+INFO!$Q$15))</f>
        <v>15</v>
      </c>
    </row>
    <row r="64" spans="1:5" x14ac:dyDescent="0.25">
      <c r="A64">
        <v>10003000</v>
      </c>
      <c r="B64" t="s">
        <v>88</v>
      </c>
      <c r="C64" t="s">
        <v>132</v>
      </c>
      <c r="D64" s="1">
        <v>1800</v>
      </c>
      <c r="E64" s="12">
        <f>IF($D64&lt;=INFO!$Q$3,INFO!$Q$15,(((($D64-INFO!$Q$3)/1000)*INFO!$Q$12)+INFO!$Q$15))</f>
        <v>15</v>
      </c>
    </row>
    <row r="65" spans="1:5" x14ac:dyDescent="0.25">
      <c r="A65">
        <v>10009000</v>
      </c>
      <c r="B65" t="s">
        <v>137</v>
      </c>
      <c r="C65" t="s">
        <v>28</v>
      </c>
      <c r="D65" s="1">
        <v>1800</v>
      </c>
      <c r="E65" s="12">
        <f>IF($D65&lt;=INFO!$Q$3,INFO!$Q$15,(((($D65-INFO!$Q$3)/1000)*INFO!$Q$12)+INFO!$Q$15))</f>
        <v>15</v>
      </c>
    </row>
    <row r="66" spans="1:5" x14ac:dyDescent="0.25">
      <c r="A66">
        <v>10006000</v>
      </c>
      <c r="B66" t="s">
        <v>133</v>
      </c>
      <c r="C66" t="s">
        <v>134</v>
      </c>
      <c r="D66" s="1">
        <v>1800</v>
      </c>
      <c r="E66" s="12">
        <f>IF($D66&lt;=INFO!$Q$3,INFO!$Q$15,(((($D66-INFO!$Q$3)/1000)*INFO!$Q$12)+INFO!$Q$15))</f>
        <v>15</v>
      </c>
    </row>
    <row r="67" spans="1:5" x14ac:dyDescent="0.25">
      <c r="A67">
        <v>10020000</v>
      </c>
      <c r="B67" t="s">
        <v>138</v>
      </c>
      <c r="C67" t="s">
        <v>139</v>
      </c>
      <c r="D67" s="1">
        <v>1800</v>
      </c>
      <c r="E67" s="12">
        <f>IF($D67&lt;=INFO!$Q$3,INFO!$Q$15,(((($D67-INFO!$Q$3)/1000)*INFO!$Q$12)+INFO!$Q$15))</f>
        <v>15</v>
      </c>
    </row>
    <row r="68" spans="1:5" x14ac:dyDescent="0.25">
      <c r="A68">
        <v>10016000</v>
      </c>
      <c r="B68" t="s">
        <v>142</v>
      </c>
      <c r="C68" t="s">
        <v>7</v>
      </c>
      <c r="D68" s="1">
        <v>1900</v>
      </c>
      <c r="E68" s="12">
        <f>IF($D68&lt;=INFO!$Q$3,INFO!$Q$15,(((($D68-INFO!$Q$3)/1000)*INFO!$Q$12)+INFO!$Q$15))</f>
        <v>15</v>
      </c>
    </row>
    <row r="69" spans="1:5" x14ac:dyDescent="0.25">
      <c r="A69">
        <v>10309000</v>
      </c>
      <c r="B69" t="s">
        <v>147</v>
      </c>
      <c r="C69" t="s">
        <v>148</v>
      </c>
      <c r="D69" s="1">
        <v>2000</v>
      </c>
      <c r="E69" s="12">
        <f>IF($D69&lt;=INFO!$Q$3,INFO!$Q$15,(((($D69-INFO!$Q$3)/1000)*INFO!$Q$12)+INFO!$Q$15))</f>
        <v>15</v>
      </c>
    </row>
    <row r="70" spans="1:5" x14ac:dyDescent="0.25">
      <c r="A70">
        <v>10048000</v>
      </c>
      <c r="B70" t="s">
        <v>144</v>
      </c>
      <c r="C70" t="s">
        <v>95</v>
      </c>
      <c r="D70" s="1">
        <v>2000</v>
      </c>
      <c r="E70" s="12">
        <f>IF($D70&lt;=INFO!$Q$3,INFO!$Q$15,(((($D70-INFO!$Q$3)/1000)*INFO!$Q$12)+INFO!$Q$15))</f>
        <v>15</v>
      </c>
    </row>
    <row r="71" spans="1:5" x14ac:dyDescent="0.25">
      <c r="A71">
        <v>10065000</v>
      </c>
      <c r="B71" t="s">
        <v>150</v>
      </c>
      <c r="C71" t="s">
        <v>13</v>
      </c>
      <c r="D71" s="1">
        <v>2100</v>
      </c>
      <c r="E71" s="12">
        <f>IF($D71&lt;=INFO!$Q$3,INFO!$Q$15,(((($D71-INFO!$Q$3)/1000)*INFO!$Q$12)+INFO!$Q$15))</f>
        <v>15</v>
      </c>
    </row>
    <row r="72" spans="1:5" x14ac:dyDescent="0.25">
      <c r="A72">
        <v>10197000</v>
      </c>
      <c r="B72" t="s">
        <v>154</v>
      </c>
      <c r="C72" t="s">
        <v>56</v>
      </c>
      <c r="D72" s="1">
        <v>2100</v>
      </c>
      <c r="E72" s="12">
        <f>IF($D72&lt;=INFO!$Q$3,INFO!$Q$15,(((($D72-INFO!$Q$3)/1000)*INFO!$Q$12)+INFO!$Q$15))</f>
        <v>15</v>
      </c>
    </row>
    <row r="73" spans="1:5" x14ac:dyDescent="0.25">
      <c r="A73">
        <v>10365000</v>
      </c>
      <c r="B73" t="s">
        <v>155</v>
      </c>
      <c r="C73" t="s">
        <v>156</v>
      </c>
      <c r="D73" s="1">
        <v>2100</v>
      </c>
      <c r="E73" s="12">
        <f>IF($D73&lt;=INFO!$Q$3,INFO!$Q$15,(((($D73-INFO!$Q$3)/1000)*INFO!$Q$12)+INFO!$Q$15))</f>
        <v>15</v>
      </c>
    </row>
    <row r="74" spans="1:5" x14ac:dyDescent="0.25">
      <c r="A74">
        <v>10011000</v>
      </c>
      <c r="B74" t="s">
        <v>149</v>
      </c>
      <c r="C74" t="s">
        <v>26</v>
      </c>
      <c r="D74" s="1">
        <v>2100</v>
      </c>
      <c r="E74" s="12">
        <f>IF($D74&lt;=INFO!$Q$3,INFO!$Q$15,(((($D74-INFO!$Q$3)/1000)*INFO!$Q$12)+INFO!$Q$15))</f>
        <v>15</v>
      </c>
    </row>
    <row r="75" spans="1:5" x14ac:dyDescent="0.25">
      <c r="A75">
        <v>10136000</v>
      </c>
      <c r="B75" t="s">
        <v>153</v>
      </c>
      <c r="C75" t="s">
        <v>26</v>
      </c>
      <c r="D75" s="1">
        <v>2100</v>
      </c>
      <c r="E75" s="12">
        <f>IF($D75&lt;=INFO!$Q$3,INFO!$Q$15,(((($D75-INFO!$Q$3)/1000)*INFO!$Q$12)+INFO!$Q$15))</f>
        <v>15</v>
      </c>
    </row>
    <row r="76" spans="1:5" x14ac:dyDescent="0.25">
      <c r="A76">
        <v>10070000</v>
      </c>
      <c r="B76" t="s">
        <v>151</v>
      </c>
      <c r="C76" t="s">
        <v>60</v>
      </c>
      <c r="D76" s="1">
        <v>2100</v>
      </c>
      <c r="E76" s="12">
        <f>IF($D76&lt;=INFO!$Q$3,INFO!$Q$15,(((($D76-INFO!$Q$3)/1000)*INFO!$Q$12)+INFO!$Q$15))</f>
        <v>15</v>
      </c>
    </row>
    <row r="77" spans="1:5" x14ac:dyDescent="0.25">
      <c r="A77">
        <v>10027000</v>
      </c>
      <c r="B77" t="s">
        <v>157</v>
      </c>
      <c r="C77" t="s">
        <v>11</v>
      </c>
      <c r="D77" s="1">
        <v>2200</v>
      </c>
      <c r="E77" s="12">
        <f>IF($D77&lt;=INFO!$Q$3,INFO!$Q$15,(((($D77-INFO!$Q$3)/1000)*INFO!$Q$12)+INFO!$Q$15))</f>
        <v>15</v>
      </c>
    </row>
    <row r="78" spans="1:5" x14ac:dyDescent="0.25">
      <c r="A78">
        <v>10150000</v>
      </c>
      <c r="B78" t="s">
        <v>161</v>
      </c>
      <c r="C78" t="s">
        <v>162</v>
      </c>
      <c r="D78" s="1">
        <v>2300</v>
      </c>
      <c r="E78" s="12">
        <f>IF($D78&lt;=INFO!$Q$3,INFO!$Q$15,(((($D78-INFO!$Q$3)/1000)*INFO!$Q$12)+INFO!$Q$15))</f>
        <v>15</v>
      </c>
    </row>
    <row r="79" spans="1:5" x14ac:dyDescent="0.25">
      <c r="A79">
        <v>10089000</v>
      </c>
      <c r="B79" t="s">
        <v>159</v>
      </c>
      <c r="C79" t="s">
        <v>20</v>
      </c>
      <c r="D79" s="1">
        <v>2300</v>
      </c>
      <c r="E79" s="12">
        <f>IF($D79&lt;=INFO!$Q$3,INFO!$Q$15,(((($D79-INFO!$Q$3)/1000)*INFO!$Q$12)+INFO!$Q$15))</f>
        <v>15</v>
      </c>
    </row>
    <row r="80" spans="1:5" x14ac:dyDescent="0.25">
      <c r="A80">
        <v>10296000</v>
      </c>
      <c r="B80" t="s">
        <v>165</v>
      </c>
      <c r="C80" t="s">
        <v>108</v>
      </c>
      <c r="D80" s="1">
        <v>2300</v>
      </c>
      <c r="E80" s="12">
        <f>IF($D80&lt;=INFO!$Q$3,INFO!$Q$15,(((($D80-INFO!$Q$3)/1000)*INFO!$Q$12)+INFO!$Q$15))</f>
        <v>15</v>
      </c>
    </row>
    <row r="81" spans="1:5" x14ac:dyDescent="0.25">
      <c r="A81">
        <v>10171000</v>
      </c>
      <c r="B81" t="s">
        <v>169</v>
      </c>
      <c r="C81" t="s">
        <v>141</v>
      </c>
      <c r="D81" s="1">
        <v>2400</v>
      </c>
      <c r="E81" s="12">
        <f>IF($D81&lt;=INFO!$Q$3,INFO!$Q$15,(((($D81-INFO!$Q$3)/1000)*INFO!$Q$12)+INFO!$Q$15))</f>
        <v>15</v>
      </c>
    </row>
    <row r="82" spans="1:5" x14ac:dyDescent="0.25">
      <c r="A82">
        <v>10082000</v>
      </c>
      <c r="B82" t="s">
        <v>166</v>
      </c>
      <c r="C82" t="s">
        <v>167</v>
      </c>
      <c r="D82" s="1">
        <v>2400</v>
      </c>
      <c r="E82" s="12">
        <f>IF($D82&lt;=INFO!$Q$3,INFO!$Q$15,(((($D82-INFO!$Q$3)/1000)*INFO!$Q$12)+INFO!$Q$15))</f>
        <v>15</v>
      </c>
    </row>
    <row r="83" spans="1:5" x14ac:dyDescent="0.25">
      <c r="A83">
        <v>10121000</v>
      </c>
      <c r="B83" t="s">
        <v>168</v>
      </c>
      <c r="C83" t="s">
        <v>26</v>
      </c>
      <c r="D83" s="1">
        <v>2400</v>
      </c>
      <c r="E83" s="12">
        <f>IF($D83&lt;=INFO!$Q$3,INFO!$Q$15,(((($D83-INFO!$Q$3)/1000)*INFO!$Q$12)+INFO!$Q$15))</f>
        <v>15</v>
      </c>
    </row>
    <row r="84" spans="1:5" x14ac:dyDescent="0.25">
      <c r="A84">
        <v>10335000</v>
      </c>
      <c r="B84" t="s">
        <v>64</v>
      </c>
      <c r="C84" t="s">
        <v>99</v>
      </c>
      <c r="D84" s="1">
        <v>2400</v>
      </c>
      <c r="E84" s="12">
        <f>IF($D84&lt;=INFO!$Q$3,INFO!$Q$15,(((($D84-INFO!$Q$3)/1000)*INFO!$Q$12)+INFO!$Q$15))</f>
        <v>15</v>
      </c>
    </row>
    <row r="85" spans="1:5" x14ac:dyDescent="0.25">
      <c r="A85">
        <v>10170000</v>
      </c>
      <c r="B85" t="s">
        <v>176</v>
      </c>
      <c r="C85" t="s">
        <v>63</v>
      </c>
      <c r="D85" s="1">
        <v>2500</v>
      </c>
      <c r="E85" s="12">
        <f>IF($D85&lt;=INFO!$Q$3,INFO!$Q$15,(((($D85-INFO!$Q$3)/1000)*INFO!$Q$12)+INFO!$Q$15))</f>
        <v>15</v>
      </c>
    </row>
    <row r="86" spans="1:5" x14ac:dyDescent="0.25">
      <c r="A86">
        <v>10007000</v>
      </c>
      <c r="B86" t="s">
        <v>174</v>
      </c>
      <c r="C86" t="s">
        <v>28</v>
      </c>
      <c r="D86" s="1">
        <v>2500</v>
      </c>
      <c r="E86" s="12">
        <f>IF($D86&lt;=INFO!$Q$3,INFO!$Q$15,(((($D86-INFO!$Q$3)/1000)*INFO!$Q$12)+INFO!$Q$15))</f>
        <v>15</v>
      </c>
    </row>
    <row r="87" spans="1:5" x14ac:dyDescent="0.25">
      <c r="A87">
        <v>10115000</v>
      </c>
      <c r="B87" t="s">
        <v>175</v>
      </c>
      <c r="C87" t="s">
        <v>26</v>
      </c>
      <c r="D87" s="1">
        <v>2500</v>
      </c>
      <c r="E87" s="12">
        <f>IF($D87&lt;=INFO!$Q$3,INFO!$Q$15,(((($D87-INFO!$Q$3)/1000)*INFO!$Q$12)+INFO!$Q$15))</f>
        <v>15</v>
      </c>
    </row>
    <row r="88" spans="1:5" x14ac:dyDescent="0.25">
      <c r="A88">
        <v>10271000</v>
      </c>
      <c r="B88" t="s">
        <v>178</v>
      </c>
      <c r="C88" t="s">
        <v>179</v>
      </c>
      <c r="D88" s="1">
        <v>2500</v>
      </c>
      <c r="E88" s="12">
        <f>IF($D88&lt;=INFO!$Q$3,INFO!$Q$15,(((($D88-INFO!$Q$3)/1000)*INFO!$Q$12)+INFO!$Q$15))</f>
        <v>15</v>
      </c>
    </row>
    <row r="89" spans="1:5" x14ac:dyDescent="0.25">
      <c r="A89">
        <v>10028000</v>
      </c>
      <c r="B89" t="s">
        <v>182</v>
      </c>
      <c r="C89" t="s">
        <v>11</v>
      </c>
      <c r="D89" s="1">
        <v>2600</v>
      </c>
      <c r="E89" s="12">
        <f>IF($D89&lt;=INFO!$Q$3,INFO!$Q$15,(((($D89-INFO!$Q$3)/1000)*INFO!$Q$12)+INFO!$Q$15))</f>
        <v>15</v>
      </c>
    </row>
    <row r="90" spans="1:5" x14ac:dyDescent="0.25">
      <c r="A90">
        <v>10280000</v>
      </c>
      <c r="B90" t="s">
        <v>186</v>
      </c>
      <c r="C90" t="s">
        <v>47</v>
      </c>
      <c r="D90" s="1">
        <v>2600</v>
      </c>
      <c r="E90" s="12">
        <f>IF($D90&lt;=INFO!$Q$3,INFO!$Q$15,(((($D90-INFO!$Q$3)/1000)*INFO!$Q$12)+INFO!$Q$15))</f>
        <v>15</v>
      </c>
    </row>
    <row r="91" spans="1:5" x14ac:dyDescent="0.25">
      <c r="A91">
        <v>10244000</v>
      </c>
      <c r="B91" t="s">
        <v>189</v>
      </c>
      <c r="C91" t="s">
        <v>43</v>
      </c>
      <c r="D91" s="1">
        <v>2700</v>
      </c>
      <c r="E91" s="12">
        <f>IF($D91&lt;=INFO!$Q$3,INFO!$Q$15,(((($D91-INFO!$Q$3)/1000)*INFO!$Q$12)+INFO!$Q$15))</f>
        <v>15</v>
      </c>
    </row>
    <row r="92" spans="1:5" x14ac:dyDescent="0.25">
      <c r="A92">
        <v>10281000</v>
      </c>
      <c r="B92" t="s">
        <v>190</v>
      </c>
      <c r="C92" t="s">
        <v>191</v>
      </c>
      <c r="D92" s="1">
        <v>2700</v>
      </c>
      <c r="E92" s="12">
        <f>IF($D92&lt;=INFO!$Q$3,INFO!$Q$15,(((($D92-INFO!$Q$3)/1000)*INFO!$Q$12)+INFO!$Q$15))</f>
        <v>15</v>
      </c>
    </row>
    <row r="93" spans="1:5" x14ac:dyDescent="0.25">
      <c r="A93">
        <v>10012000</v>
      </c>
      <c r="B93" t="s">
        <v>187</v>
      </c>
      <c r="C93" t="s">
        <v>26</v>
      </c>
      <c r="D93" s="1">
        <v>2700</v>
      </c>
      <c r="E93" s="12">
        <f>IF($D93&lt;=INFO!$Q$3,INFO!$Q$15,(((($D93-INFO!$Q$3)/1000)*INFO!$Q$12)+INFO!$Q$15))</f>
        <v>15</v>
      </c>
    </row>
    <row r="94" spans="1:5" x14ac:dyDescent="0.25">
      <c r="A94">
        <v>10355000</v>
      </c>
      <c r="B94" t="s">
        <v>192</v>
      </c>
      <c r="C94" t="s">
        <v>193</v>
      </c>
      <c r="D94" s="1">
        <v>2700</v>
      </c>
      <c r="E94" s="12">
        <f>IF($D94&lt;=INFO!$Q$3,INFO!$Q$15,(((($D94-INFO!$Q$3)/1000)*INFO!$Q$12)+INFO!$Q$15))</f>
        <v>15</v>
      </c>
    </row>
    <row r="95" spans="1:5" x14ac:dyDescent="0.25">
      <c r="A95">
        <v>10360000</v>
      </c>
      <c r="B95" t="s">
        <v>194</v>
      </c>
      <c r="C95" t="s">
        <v>193</v>
      </c>
      <c r="D95" s="1">
        <v>2700</v>
      </c>
      <c r="E95" s="12">
        <f>IF($D95&lt;=INFO!$Q$3,INFO!$Q$15,(((($D95-INFO!$Q$3)/1000)*INFO!$Q$12)+INFO!$Q$15))</f>
        <v>15</v>
      </c>
    </row>
    <row r="96" spans="1:5" x14ac:dyDescent="0.25">
      <c r="A96">
        <v>10025000</v>
      </c>
      <c r="B96" t="s">
        <v>188</v>
      </c>
      <c r="C96" t="s">
        <v>7</v>
      </c>
      <c r="D96" s="1">
        <v>2700</v>
      </c>
      <c r="E96" s="12">
        <f>IF($D96&lt;=INFO!$Q$3,INFO!$Q$15,(((($D96-INFO!$Q$3)/1000)*INFO!$Q$12)+INFO!$Q$15))</f>
        <v>15</v>
      </c>
    </row>
    <row r="97" spans="1:5" x14ac:dyDescent="0.25">
      <c r="A97">
        <v>10039000</v>
      </c>
      <c r="B97" t="s">
        <v>199</v>
      </c>
      <c r="C97" t="s">
        <v>13</v>
      </c>
      <c r="D97" s="1">
        <v>2900</v>
      </c>
      <c r="E97" s="12">
        <f>IF($D97&lt;=INFO!$Q$3,INFO!$Q$15,(((($D97-INFO!$Q$3)/1000)*INFO!$Q$12)+INFO!$Q$15))</f>
        <v>15</v>
      </c>
    </row>
    <row r="98" spans="1:5" x14ac:dyDescent="0.25">
      <c r="A98">
        <v>10029000</v>
      </c>
      <c r="B98" t="s">
        <v>198</v>
      </c>
      <c r="C98" t="s">
        <v>11</v>
      </c>
      <c r="D98" s="1">
        <v>2900</v>
      </c>
      <c r="E98" s="12">
        <f>IF($D98&lt;=INFO!$Q$3,INFO!$Q$15,(((($D98-INFO!$Q$3)/1000)*INFO!$Q$12)+INFO!$Q$15))</f>
        <v>15</v>
      </c>
    </row>
    <row r="99" spans="1:5" x14ac:dyDescent="0.25">
      <c r="A99">
        <v>10098000</v>
      </c>
      <c r="B99" t="s">
        <v>200</v>
      </c>
      <c r="C99" t="s">
        <v>26</v>
      </c>
      <c r="D99" s="1">
        <v>2900</v>
      </c>
      <c r="E99" s="12">
        <f>IF($D99&lt;=INFO!$Q$3,INFO!$Q$15,(((($D99-INFO!$Q$3)/1000)*INFO!$Q$12)+INFO!$Q$15))</f>
        <v>15</v>
      </c>
    </row>
    <row r="100" spans="1:5" x14ac:dyDescent="0.25">
      <c r="A100">
        <v>10124000</v>
      </c>
      <c r="B100" t="s">
        <v>201</v>
      </c>
      <c r="C100" t="s">
        <v>26</v>
      </c>
      <c r="D100" s="1">
        <v>3000</v>
      </c>
      <c r="E100" s="12">
        <f>IF($D100&lt;=INFO!$Q$3,INFO!$Q$15,(((($D100-INFO!$Q$3)/1000)*INFO!$Q$12)+INFO!$Q$15))</f>
        <v>15</v>
      </c>
    </row>
    <row r="101" spans="1:5" x14ac:dyDescent="0.25">
      <c r="A101">
        <v>10186000</v>
      </c>
      <c r="B101" t="s">
        <v>204</v>
      </c>
      <c r="C101" t="s">
        <v>36</v>
      </c>
      <c r="D101" s="1">
        <v>3000</v>
      </c>
      <c r="E101" s="12">
        <f>IF($D101&lt;=INFO!$Q$3,INFO!$Q$15,(((($D101-INFO!$Q$3)/1000)*INFO!$Q$12)+INFO!$Q$15))</f>
        <v>15</v>
      </c>
    </row>
    <row r="102" spans="1:5" x14ac:dyDescent="0.25">
      <c r="A102">
        <v>10138000</v>
      </c>
      <c r="B102" t="s">
        <v>202</v>
      </c>
      <c r="C102" t="s">
        <v>95</v>
      </c>
      <c r="D102" s="1">
        <v>3000</v>
      </c>
      <c r="E102" s="12">
        <f>IF($D102&lt;=INFO!$Q$3,INFO!$Q$15,(((($D102-INFO!$Q$3)/1000)*INFO!$Q$12)+INFO!$Q$15))</f>
        <v>15</v>
      </c>
    </row>
    <row r="103" spans="1:5" x14ac:dyDescent="0.25">
      <c r="A103">
        <v>10064000</v>
      </c>
      <c r="B103" t="s">
        <v>206</v>
      </c>
      <c r="C103" t="s">
        <v>13</v>
      </c>
      <c r="D103" s="1">
        <v>3100</v>
      </c>
      <c r="E103" s="12">
        <f>IF($D103&lt;=INFO!$Q$3,INFO!$Q$15,(((($D103-INFO!$Q$3)/1000)*INFO!$Q$12)+INFO!$Q$15))</f>
        <v>15.2</v>
      </c>
    </row>
    <row r="104" spans="1:5" x14ac:dyDescent="0.25">
      <c r="A104">
        <v>10216000</v>
      </c>
      <c r="B104" t="s">
        <v>207</v>
      </c>
      <c r="C104" t="s">
        <v>87</v>
      </c>
      <c r="D104" s="1">
        <v>3100</v>
      </c>
      <c r="E104" s="12">
        <f>IF($D104&lt;=INFO!$Q$3,INFO!$Q$15,(((($D104-INFO!$Q$3)/1000)*INFO!$Q$12)+INFO!$Q$15))</f>
        <v>15.2</v>
      </c>
    </row>
    <row r="105" spans="1:5" x14ac:dyDescent="0.25">
      <c r="A105">
        <v>10297000</v>
      </c>
      <c r="B105" t="s">
        <v>210</v>
      </c>
      <c r="C105" t="s">
        <v>108</v>
      </c>
      <c r="D105" s="1">
        <v>3100</v>
      </c>
      <c r="E105" s="12">
        <f>IF($D105&lt;=INFO!$Q$3,INFO!$Q$15,(((($D105-INFO!$Q$3)/1000)*INFO!$Q$12)+INFO!$Q$15))</f>
        <v>15.2</v>
      </c>
    </row>
    <row r="106" spans="1:5" x14ac:dyDescent="0.25">
      <c r="A106">
        <v>10173000</v>
      </c>
      <c r="B106" t="s">
        <v>214</v>
      </c>
      <c r="C106" t="s">
        <v>63</v>
      </c>
      <c r="D106" s="1">
        <v>3200</v>
      </c>
      <c r="E106" s="12">
        <f>IF($D106&lt;=INFO!$Q$3,INFO!$Q$15,(((($D106-INFO!$Q$3)/1000)*INFO!$Q$12)+INFO!$Q$15))</f>
        <v>15.4</v>
      </c>
    </row>
    <row r="107" spans="1:5" x14ac:dyDescent="0.25">
      <c r="A107">
        <v>10114000</v>
      </c>
      <c r="B107" t="s">
        <v>213</v>
      </c>
      <c r="C107" t="s">
        <v>26</v>
      </c>
      <c r="D107" s="1">
        <v>3200</v>
      </c>
      <c r="E107" s="12">
        <f>IF($D107&lt;=INFO!$Q$3,INFO!$Q$15,(((($D107-INFO!$Q$3)/1000)*INFO!$Q$12)+INFO!$Q$15))</f>
        <v>15.4</v>
      </c>
    </row>
    <row r="108" spans="1:5" x14ac:dyDescent="0.25">
      <c r="A108">
        <v>10051000</v>
      </c>
      <c r="B108" t="s">
        <v>211</v>
      </c>
      <c r="C108" t="s">
        <v>95</v>
      </c>
      <c r="D108" s="1">
        <v>3200</v>
      </c>
      <c r="E108" s="12">
        <f>IF($D108&lt;=INFO!$Q$3,INFO!$Q$15,(((($D108-INFO!$Q$3)/1000)*INFO!$Q$12)+INFO!$Q$15))</f>
        <v>15.4</v>
      </c>
    </row>
    <row r="109" spans="1:5" x14ac:dyDescent="0.25">
      <c r="A109">
        <v>10067000</v>
      </c>
      <c r="B109" t="s">
        <v>212</v>
      </c>
      <c r="C109" t="s">
        <v>60</v>
      </c>
      <c r="D109" s="1">
        <v>3200</v>
      </c>
      <c r="E109" s="12">
        <f>IF($D109&lt;=INFO!$Q$3,INFO!$Q$15,(((($D109-INFO!$Q$3)/1000)*INFO!$Q$12)+INFO!$Q$15))</f>
        <v>15.4</v>
      </c>
    </row>
    <row r="110" spans="1:5" x14ac:dyDescent="0.25">
      <c r="A110">
        <v>10145000</v>
      </c>
      <c r="B110" t="s">
        <v>219</v>
      </c>
      <c r="C110" t="s">
        <v>132</v>
      </c>
      <c r="D110" s="1">
        <v>3300</v>
      </c>
      <c r="E110" s="12">
        <f>IF($D110&lt;=INFO!$Q$3,INFO!$Q$15,(((($D110-INFO!$Q$3)/1000)*INFO!$Q$12)+INFO!$Q$15))</f>
        <v>15.6</v>
      </c>
    </row>
    <row r="111" spans="1:5" x14ac:dyDescent="0.25">
      <c r="A111">
        <v>10265000</v>
      </c>
      <c r="B111" t="s">
        <v>221</v>
      </c>
      <c r="C111" t="s">
        <v>222</v>
      </c>
      <c r="D111" s="1">
        <v>3300</v>
      </c>
      <c r="E111" s="12">
        <f>IF($D111&lt;=INFO!$Q$3,INFO!$Q$15,(((($D111-INFO!$Q$3)/1000)*INFO!$Q$12)+INFO!$Q$15))</f>
        <v>15.6</v>
      </c>
    </row>
    <row r="112" spans="1:5" x14ac:dyDescent="0.25">
      <c r="A112">
        <v>10066000</v>
      </c>
      <c r="B112" t="s">
        <v>218</v>
      </c>
      <c r="C112" t="s">
        <v>60</v>
      </c>
      <c r="D112" s="1">
        <v>3300</v>
      </c>
      <c r="E112" s="12">
        <f>IF($D112&lt;=INFO!$Q$3,INFO!$Q$15,(((($D112-INFO!$Q$3)/1000)*INFO!$Q$12)+INFO!$Q$15))</f>
        <v>15.6</v>
      </c>
    </row>
    <row r="113" spans="1:5" x14ac:dyDescent="0.25">
      <c r="A113">
        <v>10077000</v>
      </c>
      <c r="B113" t="s">
        <v>224</v>
      </c>
      <c r="C113" t="s">
        <v>225</v>
      </c>
      <c r="D113" s="1">
        <v>3400</v>
      </c>
      <c r="E113" s="12">
        <f>IF($D113&lt;=INFO!$Q$3,INFO!$Q$15,(((($D113-INFO!$Q$3)/1000)*INFO!$Q$12)+INFO!$Q$15))</f>
        <v>15.8</v>
      </c>
    </row>
    <row r="114" spans="1:5" x14ac:dyDescent="0.25">
      <c r="A114">
        <v>10125000</v>
      </c>
      <c r="B114" t="s">
        <v>226</v>
      </c>
      <c r="C114" t="s">
        <v>26</v>
      </c>
      <c r="D114" s="1">
        <v>3400</v>
      </c>
      <c r="E114" s="12">
        <f>IF($D114&lt;=INFO!$Q$3,INFO!$Q$15,(((($D114-INFO!$Q$3)/1000)*INFO!$Q$12)+INFO!$Q$15))</f>
        <v>15.8</v>
      </c>
    </row>
    <row r="115" spans="1:5" x14ac:dyDescent="0.25">
      <c r="A115">
        <v>10356001</v>
      </c>
      <c r="B115" t="s">
        <v>230</v>
      </c>
      <c r="C115" t="s">
        <v>231</v>
      </c>
      <c r="D115" s="1">
        <v>3500</v>
      </c>
      <c r="E115" s="12">
        <f>IF($D115&lt;=INFO!$Q$3,INFO!$Q$15,(((($D115-INFO!$Q$3)/1000)*INFO!$Q$12)+INFO!$Q$15))</f>
        <v>16</v>
      </c>
    </row>
    <row r="116" spans="1:5" x14ac:dyDescent="0.25">
      <c r="A116">
        <v>10359000</v>
      </c>
      <c r="B116" t="s">
        <v>232</v>
      </c>
      <c r="C116" t="s">
        <v>231</v>
      </c>
      <c r="D116" s="1">
        <v>3500</v>
      </c>
      <c r="E116" s="12">
        <f>IF($D116&lt;=INFO!$Q$3,INFO!$Q$15,(((($D116-INFO!$Q$3)/1000)*INFO!$Q$12)+INFO!$Q$15))</f>
        <v>16</v>
      </c>
    </row>
    <row r="117" spans="1:5" x14ac:dyDescent="0.25">
      <c r="A117">
        <v>10363000</v>
      </c>
      <c r="B117" t="s">
        <v>233</v>
      </c>
      <c r="C117" t="s">
        <v>231</v>
      </c>
      <c r="D117" s="1">
        <v>3500</v>
      </c>
      <c r="E117" s="12">
        <f>IF($D117&lt;=INFO!$Q$3,INFO!$Q$15,(((($D117-INFO!$Q$3)/1000)*INFO!$Q$12)+INFO!$Q$15))</f>
        <v>16</v>
      </c>
    </row>
    <row r="118" spans="1:5" x14ac:dyDescent="0.25">
      <c r="A118">
        <v>10139000</v>
      </c>
      <c r="B118" t="s">
        <v>235</v>
      </c>
      <c r="C118" t="s">
        <v>26</v>
      </c>
      <c r="D118" s="1">
        <v>3600</v>
      </c>
      <c r="E118" s="12">
        <f>IF($D118&lt;=INFO!$Q$3,INFO!$Q$15,(((($D118-INFO!$Q$3)/1000)*INFO!$Q$12)+INFO!$Q$15))</f>
        <v>16.2</v>
      </c>
    </row>
    <row r="119" spans="1:5" x14ac:dyDescent="0.25">
      <c r="A119">
        <v>10074000</v>
      </c>
      <c r="B119" t="s">
        <v>234</v>
      </c>
      <c r="C119" t="s">
        <v>60</v>
      </c>
      <c r="D119" s="1">
        <v>3600</v>
      </c>
      <c r="E119" s="12">
        <f>IF($D119&lt;=INFO!$Q$3,INFO!$Q$15,(((($D119-INFO!$Q$3)/1000)*INFO!$Q$12)+INFO!$Q$15))</f>
        <v>16.2</v>
      </c>
    </row>
    <row r="120" spans="1:5" x14ac:dyDescent="0.25">
      <c r="A120">
        <v>10294000</v>
      </c>
      <c r="B120" t="s">
        <v>238</v>
      </c>
      <c r="C120" t="s">
        <v>108</v>
      </c>
      <c r="D120" s="1">
        <v>3600</v>
      </c>
      <c r="E120" s="12">
        <f>IF($D120&lt;=INFO!$Q$3,INFO!$Q$15,(((($D120-INFO!$Q$3)/1000)*INFO!$Q$12)+INFO!$Q$15))</f>
        <v>16.2</v>
      </c>
    </row>
    <row r="121" spans="1:5" x14ac:dyDescent="0.25">
      <c r="A121">
        <v>10245000</v>
      </c>
      <c r="B121" t="s">
        <v>241</v>
      </c>
      <c r="C121" t="s">
        <v>43</v>
      </c>
      <c r="D121" s="1">
        <v>3700</v>
      </c>
      <c r="E121" s="12">
        <f>IF($D121&lt;=INFO!$Q$3,INFO!$Q$15,(((($D121-INFO!$Q$3)/1000)*INFO!$Q$12)+INFO!$Q$15))</f>
        <v>16.399999999999999</v>
      </c>
    </row>
    <row r="122" spans="1:5" x14ac:dyDescent="0.25">
      <c r="A122">
        <v>10276000</v>
      </c>
      <c r="B122" t="s">
        <v>243</v>
      </c>
      <c r="C122" t="s">
        <v>47</v>
      </c>
      <c r="D122" s="1">
        <v>3700</v>
      </c>
      <c r="E122" s="12">
        <f>IF($D122&lt;=INFO!$Q$3,INFO!$Q$15,(((($D122-INFO!$Q$3)/1000)*INFO!$Q$12)+INFO!$Q$15))</f>
        <v>16.399999999999999</v>
      </c>
    </row>
    <row r="123" spans="1:5" x14ac:dyDescent="0.25">
      <c r="A123">
        <v>10073000</v>
      </c>
      <c r="B123" t="s">
        <v>239</v>
      </c>
      <c r="C123" t="s">
        <v>60</v>
      </c>
      <c r="D123" s="1">
        <v>3700</v>
      </c>
      <c r="E123" s="12">
        <f>IF($D123&lt;=INFO!$Q$3,INFO!$Q$15,(((($D123-INFO!$Q$3)/1000)*INFO!$Q$12)+INFO!$Q$15))</f>
        <v>16.399999999999999</v>
      </c>
    </row>
    <row r="124" spans="1:5" x14ac:dyDescent="0.25">
      <c r="A124">
        <v>10079000</v>
      </c>
      <c r="B124" t="s">
        <v>240</v>
      </c>
      <c r="C124" t="s">
        <v>60</v>
      </c>
      <c r="D124" s="1">
        <v>3700</v>
      </c>
      <c r="E124" s="12">
        <f>IF($D124&lt;=INFO!$Q$3,INFO!$Q$15,(((($D124-INFO!$Q$3)/1000)*INFO!$Q$12)+INFO!$Q$15))</f>
        <v>16.399999999999999</v>
      </c>
    </row>
    <row r="125" spans="1:5" x14ac:dyDescent="0.25">
      <c r="A125">
        <v>10292000</v>
      </c>
      <c r="B125" t="s">
        <v>244</v>
      </c>
      <c r="C125" t="s">
        <v>108</v>
      </c>
      <c r="D125" s="1">
        <v>3700</v>
      </c>
      <c r="E125" s="12">
        <f>IF($D125&lt;=INFO!$Q$3,INFO!$Q$15,(((($D125-INFO!$Q$3)/1000)*INFO!$Q$12)+INFO!$Q$15))</f>
        <v>16.399999999999999</v>
      </c>
    </row>
    <row r="126" spans="1:5" x14ac:dyDescent="0.25">
      <c r="A126">
        <v>10054000</v>
      </c>
      <c r="B126" t="s">
        <v>246</v>
      </c>
      <c r="C126" t="s">
        <v>13</v>
      </c>
      <c r="D126" s="1">
        <v>3800</v>
      </c>
      <c r="E126" s="12">
        <f>IF($D126&lt;=INFO!$Q$3,INFO!$Q$15,(((($D126-INFO!$Q$3)/1000)*INFO!$Q$12)+INFO!$Q$15))</f>
        <v>16.600000000000001</v>
      </c>
    </row>
    <row r="127" spans="1:5" x14ac:dyDescent="0.25">
      <c r="A127">
        <v>10110000</v>
      </c>
      <c r="B127" t="s">
        <v>247</v>
      </c>
      <c r="C127" t="s">
        <v>248</v>
      </c>
      <c r="D127" s="1">
        <v>3800</v>
      </c>
      <c r="E127" s="12">
        <f>IF($D127&lt;=INFO!$Q$3,INFO!$Q$15,(((($D127-INFO!$Q$3)/1000)*INFO!$Q$12)+INFO!$Q$15))</f>
        <v>16.600000000000001</v>
      </c>
    </row>
    <row r="128" spans="1:5" x14ac:dyDescent="0.25">
      <c r="A128">
        <v>10289000</v>
      </c>
      <c r="B128" t="s">
        <v>251</v>
      </c>
      <c r="C128" t="s">
        <v>108</v>
      </c>
      <c r="D128" s="1">
        <v>3800</v>
      </c>
      <c r="E128" s="12">
        <f>IF($D128&lt;=INFO!$Q$3,INFO!$Q$15,(((($D128-INFO!$Q$3)/1000)*INFO!$Q$12)+INFO!$Q$15))</f>
        <v>16.600000000000001</v>
      </c>
    </row>
    <row r="129" spans="1:5" x14ac:dyDescent="0.25">
      <c r="A129">
        <v>10213000</v>
      </c>
      <c r="B129" t="s">
        <v>256</v>
      </c>
      <c r="C129" t="s">
        <v>87</v>
      </c>
      <c r="D129" s="1">
        <v>3900</v>
      </c>
      <c r="E129" s="12">
        <f>IF($D129&lt;=INFO!$Q$3,INFO!$Q$15,(((($D129-INFO!$Q$3)/1000)*INFO!$Q$12)+INFO!$Q$15))</f>
        <v>16.8</v>
      </c>
    </row>
    <row r="130" spans="1:5" x14ac:dyDescent="0.25">
      <c r="A130">
        <v>10013000</v>
      </c>
      <c r="B130" t="s">
        <v>252</v>
      </c>
      <c r="C130" t="s">
        <v>253</v>
      </c>
      <c r="D130" s="1">
        <v>3900</v>
      </c>
      <c r="E130" s="12">
        <f>IF($D130&lt;=INFO!$Q$3,INFO!$Q$15,(((($D130-INFO!$Q$3)/1000)*INFO!$Q$12)+INFO!$Q$15))</f>
        <v>16.8</v>
      </c>
    </row>
    <row r="131" spans="1:5" x14ac:dyDescent="0.25">
      <c r="A131">
        <v>10122000</v>
      </c>
      <c r="B131" t="s">
        <v>255</v>
      </c>
      <c r="C131" t="s">
        <v>26</v>
      </c>
      <c r="D131" s="1">
        <v>3900</v>
      </c>
      <c r="E131" s="12">
        <f>IF($D131&lt;=INFO!$Q$3,INFO!$Q$15,(((($D131-INFO!$Q$3)/1000)*INFO!$Q$12)+INFO!$Q$15))</f>
        <v>16.8</v>
      </c>
    </row>
    <row r="132" spans="1:5" x14ac:dyDescent="0.25">
      <c r="A132">
        <v>10335500</v>
      </c>
      <c r="B132" t="s">
        <v>64</v>
      </c>
      <c r="C132" t="s">
        <v>99</v>
      </c>
      <c r="D132" s="1">
        <v>3900</v>
      </c>
      <c r="E132" s="12">
        <f>IF($D132&lt;=INFO!$Q$3,INFO!$Q$15,(((($D132-INFO!$Q$3)/1000)*INFO!$Q$12)+INFO!$Q$15))</f>
        <v>16.8</v>
      </c>
    </row>
    <row r="133" spans="1:5" x14ac:dyDescent="0.25">
      <c r="A133">
        <v>10316500</v>
      </c>
      <c r="B133" t="s">
        <v>258</v>
      </c>
      <c r="C133" t="s">
        <v>259</v>
      </c>
      <c r="D133" s="1">
        <v>3900</v>
      </c>
      <c r="E133" s="12">
        <f>IF($D133&lt;=INFO!$Q$3,INFO!$Q$15,(((($D133-INFO!$Q$3)/1000)*INFO!$Q$12)+INFO!$Q$15))</f>
        <v>16.8</v>
      </c>
    </row>
    <row r="134" spans="1:5" x14ac:dyDescent="0.25">
      <c r="A134">
        <v>10040000</v>
      </c>
      <c r="B134" t="s">
        <v>254</v>
      </c>
      <c r="C134" t="s">
        <v>7</v>
      </c>
      <c r="D134" s="1">
        <v>3900</v>
      </c>
      <c r="E134" s="12">
        <f>IF($D134&lt;=INFO!$Q$3,INFO!$Q$15,(((($D134-INFO!$Q$3)/1000)*INFO!$Q$12)+INFO!$Q$15))</f>
        <v>16.8</v>
      </c>
    </row>
    <row r="135" spans="1:5" x14ac:dyDescent="0.25">
      <c r="A135">
        <v>10078000</v>
      </c>
      <c r="B135" t="s">
        <v>260</v>
      </c>
      <c r="C135" t="s">
        <v>261</v>
      </c>
      <c r="D135" s="1">
        <v>4000</v>
      </c>
      <c r="E135" s="12">
        <f>IF($D135&lt;=INFO!$Q$3,INFO!$Q$15,(((($D135-INFO!$Q$3)/1000)*INFO!$Q$12)+INFO!$Q$15))</f>
        <v>17</v>
      </c>
    </row>
    <row r="136" spans="1:5" x14ac:dyDescent="0.25">
      <c r="A136">
        <v>10135000</v>
      </c>
      <c r="B136" t="s">
        <v>262</v>
      </c>
      <c r="C136" t="s">
        <v>26</v>
      </c>
      <c r="D136" s="1">
        <v>4000</v>
      </c>
      <c r="E136" s="12">
        <f>IF($D136&lt;=INFO!$Q$3,INFO!$Q$15,(((($D136-INFO!$Q$3)/1000)*INFO!$Q$12)+INFO!$Q$15))</f>
        <v>17</v>
      </c>
    </row>
    <row r="137" spans="1:5" x14ac:dyDescent="0.25">
      <c r="A137">
        <v>10268000</v>
      </c>
      <c r="B137" t="s">
        <v>267</v>
      </c>
      <c r="C137" t="s">
        <v>179</v>
      </c>
      <c r="D137" s="1">
        <v>4100</v>
      </c>
      <c r="E137" s="12">
        <f>IF($D137&lt;=INFO!$Q$3,INFO!$Q$15,(((($D137-INFO!$Q$3)/1000)*INFO!$Q$12)+INFO!$Q$15))</f>
        <v>17.2</v>
      </c>
    </row>
    <row r="138" spans="1:5" x14ac:dyDescent="0.25">
      <c r="A138">
        <v>10018000</v>
      </c>
      <c r="B138" t="s">
        <v>271</v>
      </c>
      <c r="C138" t="s">
        <v>7</v>
      </c>
      <c r="D138" s="1">
        <v>4200</v>
      </c>
      <c r="E138" s="12">
        <f>IF($D138&lt;=INFO!$Q$3,INFO!$Q$15,(((($D138-INFO!$Q$3)/1000)*INFO!$Q$12)+INFO!$Q$15))</f>
        <v>17.399999999999999</v>
      </c>
    </row>
    <row r="139" spans="1:5" x14ac:dyDescent="0.25">
      <c r="A139">
        <v>10023000</v>
      </c>
      <c r="B139" t="s">
        <v>272</v>
      </c>
      <c r="C139" t="s">
        <v>101</v>
      </c>
      <c r="D139" s="1">
        <v>4200</v>
      </c>
      <c r="E139" s="12">
        <f>IF($D139&lt;=INFO!$Q$3,INFO!$Q$15,(((($D139-INFO!$Q$3)/1000)*INFO!$Q$12)+INFO!$Q$15))</f>
        <v>17.399999999999999</v>
      </c>
    </row>
    <row r="140" spans="1:5" x14ac:dyDescent="0.25">
      <c r="A140">
        <v>10212500</v>
      </c>
      <c r="B140" t="s">
        <v>276</v>
      </c>
      <c r="C140" t="s">
        <v>277</v>
      </c>
      <c r="D140" s="1">
        <v>4300</v>
      </c>
      <c r="E140" s="12">
        <f>IF($D140&lt;=INFO!$Q$3,INFO!$Q$15,(((($D140-INFO!$Q$3)/1000)*INFO!$Q$12)+INFO!$Q$15))</f>
        <v>17.600000000000001</v>
      </c>
    </row>
    <row r="141" spans="1:5" x14ac:dyDescent="0.25">
      <c r="A141">
        <v>10353000</v>
      </c>
      <c r="B141" t="s">
        <v>280</v>
      </c>
      <c r="C141" t="s">
        <v>231</v>
      </c>
      <c r="D141" s="1">
        <v>4300</v>
      </c>
      <c r="E141" s="12">
        <f>IF($D141&lt;=INFO!$Q$3,INFO!$Q$15,(((($D141-INFO!$Q$3)/1000)*INFO!$Q$12)+INFO!$Q$15))</f>
        <v>17.600000000000001</v>
      </c>
    </row>
    <row r="142" spans="1:5" x14ac:dyDescent="0.25">
      <c r="A142">
        <v>10357000</v>
      </c>
      <c r="B142" t="s">
        <v>281</v>
      </c>
      <c r="C142" t="s">
        <v>231</v>
      </c>
      <c r="D142" s="1">
        <v>4300</v>
      </c>
      <c r="E142" s="12">
        <f>IF($D142&lt;=INFO!$Q$3,INFO!$Q$15,(((($D142-INFO!$Q$3)/1000)*INFO!$Q$12)+INFO!$Q$15))</f>
        <v>17.600000000000001</v>
      </c>
    </row>
    <row r="143" spans="1:5" x14ac:dyDescent="0.25">
      <c r="A143">
        <v>10257000</v>
      </c>
      <c r="B143" t="s">
        <v>278</v>
      </c>
      <c r="C143" t="s">
        <v>279</v>
      </c>
      <c r="D143" s="1">
        <v>4300</v>
      </c>
      <c r="E143" s="12">
        <f>IF($D143&lt;=INFO!$Q$3,INFO!$Q$15,(((($D143-INFO!$Q$3)/1000)*INFO!$Q$12)+INFO!$Q$15))</f>
        <v>17.600000000000001</v>
      </c>
    </row>
    <row r="144" spans="1:5" x14ac:dyDescent="0.25">
      <c r="A144">
        <v>10096000</v>
      </c>
      <c r="B144" t="s">
        <v>275</v>
      </c>
      <c r="C144" t="s">
        <v>20</v>
      </c>
      <c r="D144" s="1">
        <v>4300</v>
      </c>
      <c r="E144" s="12">
        <f>IF($D144&lt;=INFO!$Q$3,INFO!$Q$15,(((($D144-INFO!$Q$3)/1000)*INFO!$Q$12)+INFO!$Q$15))</f>
        <v>17.600000000000001</v>
      </c>
    </row>
    <row r="145" spans="1:5" x14ac:dyDescent="0.25">
      <c r="A145">
        <v>10047000</v>
      </c>
      <c r="B145" t="s">
        <v>38</v>
      </c>
      <c r="C145" t="s">
        <v>95</v>
      </c>
      <c r="D145" s="1">
        <v>4400</v>
      </c>
      <c r="E145" s="12">
        <f>IF($D145&lt;=INFO!$Q$3,INFO!$Q$15,(((($D145-INFO!$Q$3)/1000)*INFO!$Q$12)+INFO!$Q$15))</f>
        <v>17.8</v>
      </c>
    </row>
    <row r="146" spans="1:5" x14ac:dyDescent="0.25">
      <c r="A146">
        <v>10087000</v>
      </c>
      <c r="B146" t="s">
        <v>286</v>
      </c>
      <c r="C146" t="s">
        <v>26</v>
      </c>
      <c r="D146" s="1">
        <v>4500</v>
      </c>
      <c r="E146" s="12">
        <f>IF($D146&lt;=INFO!$Q$3,INFO!$Q$15,(((($D146-INFO!$Q$3)/1000)*INFO!$Q$12)+INFO!$Q$15))</f>
        <v>18</v>
      </c>
    </row>
    <row r="147" spans="1:5" x14ac:dyDescent="0.25">
      <c r="A147">
        <v>10005000</v>
      </c>
      <c r="B147" t="s">
        <v>284</v>
      </c>
      <c r="C147" t="s">
        <v>285</v>
      </c>
      <c r="D147" s="1">
        <v>4500</v>
      </c>
      <c r="E147" s="12">
        <f>IF($D147&lt;=INFO!$Q$3,INFO!$Q$15,(((($D147-INFO!$Q$3)/1000)*INFO!$Q$12)+INFO!$Q$15))</f>
        <v>18</v>
      </c>
    </row>
    <row r="148" spans="1:5" x14ac:dyDescent="0.25">
      <c r="A148">
        <v>10358000</v>
      </c>
      <c r="B148" t="s">
        <v>291</v>
      </c>
      <c r="C148" t="s">
        <v>231</v>
      </c>
      <c r="D148" s="1">
        <v>4500</v>
      </c>
      <c r="E148" s="12">
        <f>IF($D148&lt;=INFO!$Q$3,INFO!$Q$15,(((($D148-INFO!$Q$3)/1000)*INFO!$Q$12)+INFO!$Q$15))</f>
        <v>18</v>
      </c>
    </row>
    <row r="149" spans="1:5" x14ac:dyDescent="0.25">
      <c r="A149">
        <v>10143000</v>
      </c>
      <c r="B149" t="s">
        <v>287</v>
      </c>
      <c r="C149" t="s">
        <v>288</v>
      </c>
      <c r="D149" s="1">
        <v>4500</v>
      </c>
      <c r="E149" s="12">
        <f>IF($D149&lt;=INFO!$Q$3,INFO!$Q$15,(((($D149-INFO!$Q$3)/1000)*INFO!$Q$12)+INFO!$Q$15))</f>
        <v>18</v>
      </c>
    </row>
    <row r="150" spans="1:5" x14ac:dyDescent="0.25">
      <c r="A150">
        <v>10247000</v>
      </c>
      <c r="B150" t="s">
        <v>40</v>
      </c>
      <c r="C150" t="s">
        <v>43</v>
      </c>
      <c r="D150" s="1">
        <v>4600</v>
      </c>
      <c r="E150" s="12">
        <f>IF($D150&lt;=INFO!$Q$3,INFO!$Q$15,(((($D150-INFO!$Q$3)/1000)*INFO!$Q$12)+INFO!$Q$15))</f>
        <v>18.2</v>
      </c>
    </row>
    <row r="151" spans="1:5" x14ac:dyDescent="0.25">
      <c r="A151">
        <v>10274000</v>
      </c>
      <c r="B151" t="s">
        <v>295</v>
      </c>
      <c r="C151" t="s">
        <v>47</v>
      </c>
      <c r="D151" s="1">
        <v>4700</v>
      </c>
      <c r="E151" s="12">
        <f>IF($D151&lt;=INFO!$Q$3,INFO!$Q$15,(((($D151-INFO!$Q$3)/1000)*INFO!$Q$12)+INFO!$Q$15))</f>
        <v>18.399999999999999</v>
      </c>
    </row>
    <row r="152" spans="1:5" x14ac:dyDescent="0.25">
      <c r="A152">
        <v>10291000</v>
      </c>
      <c r="B152" t="s">
        <v>296</v>
      </c>
      <c r="C152" t="s">
        <v>108</v>
      </c>
      <c r="D152" s="1">
        <v>4700</v>
      </c>
      <c r="E152" s="12">
        <f>IF($D152&lt;=INFO!$Q$3,INFO!$Q$15,(((($D152-INFO!$Q$3)/1000)*INFO!$Q$12)+INFO!$Q$15))</f>
        <v>18.399999999999999</v>
      </c>
    </row>
    <row r="153" spans="1:5" x14ac:dyDescent="0.25">
      <c r="A153">
        <v>10042500</v>
      </c>
      <c r="B153" t="s">
        <v>297</v>
      </c>
      <c r="C153" t="s">
        <v>13</v>
      </c>
      <c r="D153" s="1">
        <v>4800</v>
      </c>
      <c r="E153" s="12">
        <f>IF($D153&lt;=INFO!$Q$3,INFO!$Q$15,(((($D153-INFO!$Q$3)/1000)*INFO!$Q$12)+INFO!$Q$15))</f>
        <v>18.600000000000001</v>
      </c>
    </row>
    <row r="154" spans="1:5" x14ac:dyDescent="0.25">
      <c r="A154">
        <v>10045000</v>
      </c>
      <c r="B154" t="s">
        <v>298</v>
      </c>
      <c r="C154" t="s">
        <v>13</v>
      </c>
      <c r="D154" s="1">
        <v>4800</v>
      </c>
      <c r="E154" s="12">
        <f>IF($D154&lt;=INFO!$Q$3,INFO!$Q$15,(((($D154-INFO!$Q$3)/1000)*INFO!$Q$12)+INFO!$Q$15))</f>
        <v>18.600000000000001</v>
      </c>
    </row>
    <row r="155" spans="1:5" x14ac:dyDescent="0.25">
      <c r="A155">
        <v>10295000</v>
      </c>
      <c r="B155" t="s">
        <v>301</v>
      </c>
      <c r="C155" t="s">
        <v>108</v>
      </c>
      <c r="D155" s="1">
        <v>4800</v>
      </c>
      <c r="E155" s="12">
        <f>IF($D155&lt;=INFO!$Q$3,INFO!$Q$15,(((($D155-INFO!$Q$3)/1000)*INFO!$Q$12)+INFO!$Q$15))</f>
        <v>18.600000000000001</v>
      </c>
    </row>
    <row r="156" spans="1:5" x14ac:dyDescent="0.25">
      <c r="A156">
        <v>10322000</v>
      </c>
      <c r="B156" t="s">
        <v>304</v>
      </c>
      <c r="C156" t="s">
        <v>305</v>
      </c>
      <c r="D156" s="1">
        <v>4900</v>
      </c>
      <c r="E156" s="12">
        <f>IF($D156&lt;=INFO!$Q$3,INFO!$Q$15,(((($D156-INFO!$Q$3)/1000)*INFO!$Q$12)+INFO!$Q$15))</f>
        <v>18.8</v>
      </c>
    </row>
    <row r="157" spans="1:5" x14ac:dyDescent="0.25">
      <c r="A157">
        <v>10038000</v>
      </c>
      <c r="B157" t="s">
        <v>310</v>
      </c>
      <c r="C157" t="s">
        <v>11</v>
      </c>
      <c r="D157" s="1">
        <v>5100</v>
      </c>
      <c r="E157" s="12">
        <f>IF($D157&lt;=INFO!$Q$3,INFO!$Q$15,(((($D157-INFO!$Q$3)/1000)*INFO!$Q$12)+INFO!$Q$15))</f>
        <v>19.2</v>
      </c>
    </row>
    <row r="158" spans="1:5" x14ac:dyDescent="0.25">
      <c r="A158">
        <v>10354000</v>
      </c>
      <c r="B158" t="s">
        <v>314</v>
      </c>
      <c r="C158" t="s">
        <v>231</v>
      </c>
      <c r="D158" s="1">
        <v>5100</v>
      </c>
      <c r="E158" s="12">
        <f>IF($D158&lt;=INFO!$Q$3,INFO!$Q$15,(((($D158-INFO!$Q$3)/1000)*INFO!$Q$12)+INFO!$Q$15))</f>
        <v>19.2</v>
      </c>
    </row>
    <row r="159" spans="1:5" x14ac:dyDescent="0.25">
      <c r="A159">
        <v>10152000</v>
      </c>
      <c r="B159" t="s">
        <v>311</v>
      </c>
      <c r="C159" t="s">
        <v>312</v>
      </c>
      <c r="D159" s="1">
        <v>5100</v>
      </c>
      <c r="E159" s="12">
        <f>IF($D159&lt;=INFO!$Q$3,INFO!$Q$15,(((($D159-INFO!$Q$3)/1000)*INFO!$Q$12)+INFO!$Q$15))</f>
        <v>19.2</v>
      </c>
    </row>
    <row r="160" spans="1:5" x14ac:dyDescent="0.25">
      <c r="A160">
        <v>10116000</v>
      </c>
      <c r="B160" t="s">
        <v>315</v>
      </c>
      <c r="C160" t="s">
        <v>316</v>
      </c>
      <c r="D160" s="1">
        <v>5200</v>
      </c>
      <c r="E160" s="12">
        <f>IF($D160&lt;=INFO!$Q$3,INFO!$Q$15,(((($D160-INFO!$Q$3)/1000)*INFO!$Q$12)+INFO!$Q$15))</f>
        <v>19.399999999999999</v>
      </c>
    </row>
    <row r="161" spans="1:5" x14ac:dyDescent="0.25">
      <c r="A161">
        <v>10259000</v>
      </c>
      <c r="B161" t="s">
        <v>319</v>
      </c>
      <c r="C161" t="s">
        <v>279</v>
      </c>
      <c r="D161" s="1">
        <v>5300</v>
      </c>
      <c r="E161" s="12">
        <f>IF($D161&lt;=INFO!$Q$3,INFO!$Q$15,(((($D161-INFO!$Q$3)/1000)*INFO!$Q$12)+INFO!$Q$15))</f>
        <v>19.600000000000001</v>
      </c>
    </row>
    <row r="162" spans="1:5" x14ac:dyDescent="0.25">
      <c r="A162">
        <v>10294500</v>
      </c>
      <c r="B162" t="s">
        <v>320</v>
      </c>
      <c r="C162" t="s">
        <v>108</v>
      </c>
      <c r="D162" s="1">
        <v>5300</v>
      </c>
      <c r="E162" s="12">
        <f>IF($D162&lt;=INFO!$Q$3,INFO!$Q$15,(((($D162-INFO!$Q$3)/1000)*INFO!$Q$12)+INFO!$Q$15))</f>
        <v>19.600000000000001</v>
      </c>
    </row>
    <row r="163" spans="1:5" x14ac:dyDescent="0.25">
      <c r="A163">
        <v>10001000</v>
      </c>
      <c r="B163" t="s">
        <v>321</v>
      </c>
      <c r="C163" t="s">
        <v>322</v>
      </c>
      <c r="D163" s="1">
        <v>5400</v>
      </c>
      <c r="E163" s="12">
        <f>IF($D163&lt;=INFO!$Q$3,INFO!$Q$15,(((($D163-INFO!$Q$3)/1000)*INFO!$Q$12)+INFO!$Q$15))</f>
        <v>19.8</v>
      </c>
    </row>
    <row r="164" spans="1:5" x14ac:dyDescent="0.25">
      <c r="A164">
        <v>10131000</v>
      </c>
      <c r="B164" t="s">
        <v>324</v>
      </c>
      <c r="C164" t="s">
        <v>26</v>
      </c>
      <c r="D164" s="1">
        <v>5500</v>
      </c>
      <c r="E164" s="12">
        <f>IF($D164&lt;=INFO!$Q$3,INFO!$Q$15,(((($D164-INFO!$Q$3)/1000)*INFO!$Q$12)+INFO!$Q$15))</f>
        <v>20</v>
      </c>
    </row>
    <row r="165" spans="1:5" x14ac:dyDescent="0.25">
      <c r="A165">
        <v>10269000</v>
      </c>
      <c r="B165" t="s">
        <v>325</v>
      </c>
      <c r="C165" t="s">
        <v>179</v>
      </c>
      <c r="D165" s="1">
        <v>5500</v>
      </c>
      <c r="E165" s="12">
        <f>IF($D165&lt;=INFO!$Q$3,INFO!$Q$15,(((($D165-INFO!$Q$3)/1000)*INFO!$Q$12)+INFO!$Q$15))</f>
        <v>20</v>
      </c>
    </row>
    <row r="166" spans="1:5" x14ac:dyDescent="0.25">
      <c r="A166">
        <v>10298000</v>
      </c>
      <c r="B166" t="s">
        <v>326</v>
      </c>
      <c r="C166" t="s">
        <v>108</v>
      </c>
      <c r="D166" s="1">
        <v>5500</v>
      </c>
      <c r="E166" s="12">
        <f>IF($D166&lt;=INFO!$Q$3,INFO!$Q$15,(((($D166-INFO!$Q$3)/1000)*INFO!$Q$12)+INFO!$Q$15))</f>
        <v>20</v>
      </c>
    </row>
    <row r="167" spans="1:5" x14ac:dyDescent="0.25">
      <c r="A167">
        <v>10272000</v>
      </c>
      <c r="B167" t="s">
        <v>327</v>
      </c>
      <c r="C167" t="s">
        <v>179</v>
      </c>
      <c r="D167" s="1">
        <v>5600</v>
      </c>
      <c r="E167" s="12">
        <f>IF($D167&lt;=INFO!$Q$3,INFO!$Q$15,(((($D167-INFO!$Q$3)/1000)*INFO!$Q$12)+INFO!$Q$15))</f>
        <v>20.2</v>
      </c>
    </row>
    <row r="168" spans="1:5" x14ac:dyDescent="0.25">
      <c r="A168">
        <v>10081000</v>
      </c>
      <c r="B168" t="s">
        <v>329</v>
      </c>
      <c r="C168" t="s">
        <v>330</v>
      </c>
      <c r="D168" s="1">
        <v>5700</v>
      </c>
      <c r="E168" s="12">
        <f>IF($D168&lt;=INFO!$Q$3,INFO!$Q$15,(((($D168-INFO!$Q$3)/1000)*INFO!$Q$12)+INFO!$Q$15))</f>
        <v>20.399999999999999</v>
      </c>
    </row>
    <row r="169" spans="1:5" x14ac:dyDescent="0.25">
      <c r="A169">
        <v>10288000</v>
      </c>
      <c r="B169" t="s">
        <v>331</v>
      </c>
      <c r="C169" t="s">
        <v>108</v>
      </c>
      <c r="D169" s="1">
        <v>5700</v>
      </c>
      <c r="E169" s="12">
        <f>IF($D169&lt;=INFO!$Q$3,INFO!$Q$15,(((($D169-INFO!$Q$3)/1000)*INFO!$Q$12)+INFO!$Q$15))</f>
        <v>20.399999999999999</v>
      </c>
    </row>
    <row r="170" spans="1:5" x14ac:dyDescent="0.25">
      <c r="A170">
        <v>10155000</v>
      </c>
      <c r="B170" t="s">
        <v>334</v>
      </c>
      <c r="C170" t="s">
        <v>335</v>
      </c>
      <c r="D170" s="1">
        <v>6000</v>
      </c>
      <c r="E170" s="12">
        <f>IF($D170&lt;=INFO!$Q$3,INFO!$Q$15,(((($D170-INFO!$Q$3)/1000)*INFO!$Q$12)+INFO!$Q$15))</f>
        <v>21</v>
      </c>
    </row>
    <row r="171" spans="1:5" x14ac:dyDescent="0.25">
      <c r="A171">
        <v>10210000</v>
      </c>
      <c r="B171" t="s">
        <v>338</v>
      </c>
      <c r="C171" t="s">
        <v>87</v>
      </c>
      <c r="D171" s="1">
        <v>6100</v>
      </c>
      <c r="E171" s="12">
        <f>IF($D171&lt;=INFO!$Q$3,INFO!$Q$15,(((($D171-INFO!$Q$3)/1000)*INFO!$Q$12)+INFO!$Q$15))</f>
        <v>21.2</v>
      </c>
    </row>
    <row r="172" spans="1:5" x14ac:dyDescent="0.25">
      <c r="A172">
        <v>10030500</v>
      </c>
      <c r="B172" t="s">
        <v>337</v>
      </c>
      <c r="C172" t="s">
        <v>253</v>
      </c>
      <c r="D172" s="1">
        <v>6100</v>
      </c>
      <c r="E172" s="12">
        <f>IF($D172&lt;=INFO!$Q$3,INFO!$Q$15,(((($D172-INFO!$Q$3)/1000)*INFO!$Q$12)+INFO!$Q$15))</f>
        <v>21.2</v>
      </c>
    </row>
    <row r="173" spans="1:5" x14ac:dyDescent="0.25">
      <c r="A173">
        <v>10126000</v>
      </c>
      <c r="B173" t="s">
        <v>339</v>
      </c>
      <c r="C173" t="s">
        <v>26</v>
      </c>
      <c r="D173" s="1">
        <v>6200</v>
      </c>
      <c r="E173" s="12">
        <f>IF($D173&lt;=INFO!$Q$3,INFO!$Q$15,(((($D173-INFO!$Q$3)/1000)*INFO!$Q$12)+INFO!$Q$15))</f>
        <v>21.4</v>
      </c>
    </row>
    <row r="174" spans="1:5" x14ac:dyDescent="0.25">
      <c r="A174">
        <v>10033000</v>
      </c>
      <c r="B174" t="s">
        <v>341</v>
      </c>
      <c r="C174" t="s">
        <v>9</v>
      </c>
      <c r="D174" s="1">
        <v>6500</v>
      </c>
      <c r="E174" s="12">
        <f>IF($D174&lt;=INFO!$Q$3,INFO!$Q$15,(((($D174-INFO!$Q$3)/1000)*INFO!$Q$12)+INFO!$Q$15))</f>
        <v>22</v>
      </c>
    </row>
    <row r="175" spans="1:5" x14ac:dyDescent="0.25">
      <c r="A175">
        <v>10171500</v>
      </c>
      <c r="B175" t="s">
        <v>342</v>
      </c>
      <c r="C175" t="s">
        <v>141</v>
      </c>
      <c r="D175" s="1">
        <v>6600</v>
      </c>
      <c r="E175" s="12">
        <f>IF($D175&lt;=INFO!$Q$3,INFO!$Q$15,(((($D175-INFO!$Q$3)/1000)*INFO!$Q$12)+INFO!$Q$15))</f>
        <v>22.2</v>
      </c>
    </row>
    <row r="176" spans="1:5" x14ac:dyDescent="0.25">
      <c r="A176">
        <v>10147000</v>
      </c>
      <c r="B176" t="s">
        <v>343</v>
      </c>
      <c r="C176" t="s">
        <v>344</v>
      </c>
      <c r="D176" s="1">
        <v>6700</v>
      </c>
      <c r="E176" s="12">
        <f>IF($D176&lt;=INFO!$Q$3,INFO!$Q$15,(((($D176-INFO!$Q$3)/1000)*INFO!$Q$12)+INFO!$Q$15))</f>
        <v>22.4</v>
      </c>
    </row>
    <row r="177" spans="1:5" x14ac:dyDescent="0.25">
      <c r="A177">
        <v>10198000</v>
      </c>
      <c r="B177" t="s">
        <v>55</v>
      </c>
      <c r="C177" t="s">
        <v>56</v>
      </c>
      <c r="D177" s="1">
        <v>6800</v>
      </c>
      <c r="E177" s="12">
        <f>IF($D177&lt;=INFO!$Q$3,INFO!$Q$15,(((($D177-INFO!$Q$3)/1000)*INFO!$Q$12)+INFO!$Q$15))</f>
        <v>22.6</v>
      </c>
    </row>
    <row r="178" spans="1:5" x14ac:dyDescent="0.25">
      <c r="A178">
        <v>10275000</v>
      </c>
      <c r="B178" t="s">
        <v>345</v>
      </c>
      <c r="C178" t="s">
        <v>47</v>
      </c>
      <c r="D178" s="1">
        <v>6800</v>
      </c>
      <c r="E178" s="12">
        <f>IF($D178&lt;=INFO!$Q$3,INFO!$Q$15,(((($D178-INFO!$Q$3)/1000)*INFO!$Q$12)+INFO!$Q$15))</f>
        <v>22.6</v>
      </c>
    </row>
    <row r="179" spans="1:5" x14ac:dyDescent="0.25">
      <c r="A179">
        <v>10031000</v>
      </c>
      <c r="B179" t="s">
        <v>346</v>
      </c>
      <c r="C179" t="s">
        <v>11</v>
      </c>
      <c r="D179" s="1">
        <v>7000</v>
      </c>
      <c r="E179" s="12">
        <f>IF($D179&lt;=INFO!$Q$3,INFO!$Q$15,(((($D179-INFO!$Q$3)/1000)*INFO!$Q$12)+INFO!$Q$15))</f>
        <v>23</v>
      </c>
    </row>
    <row r="180" spans="1:5" x14ac:dyDescent="0.25">
      <c r="A180">
        <v>10337000</v>
      </c>
      <c r="B180" t="s">
        <v>349</v>
      </c>
      <c r="C180" t="s">
        <v>350</v>
      </c>
      <c r="D180" s="1">
        <v>7000</v>
      </c>
      <c r="E180" s="12">
        <f>IF($D180&lt;=INFO!$Q$3,INFO!$Q$15,(((($D180-INFO!$Q$3)/1000)*INFO!$Q$12)+INFO!$Q$15))</f>
        <v>23</v>
      </c>
    </row>
    <row r="181" spans="1:5" x14ac:dyDescent="0.25">
      <c r="A181">
        <v>10299000</v>
      </c>
      <c r="B181" t="s">
        <v>348</v>
      </c>
      <c r="C181" t="s">
        <v>108</v>
      </c>
      <c r="D181" s="1">
        <v>7000</v>
      </c>
      <c r="E181" s="12">
        <f>IF($D181&lt;=INFO!$Q$3,INFO!$Q$15,(((($D181-INFO!$Q$3)/1000)*INFO!$Q$12)+INFO!$Q$15))</f>
        <v>23</v>
      </c>
    </row>
    <row r="182" spans="1:5" x14ac:dyDescent="0.25">
      <c r="A182">
        <v>10083000</v>
      </c>
      <c r="B182" t="s">
        <v>351</v>
      </c>
      <c r="C182" t="s">
        <v>330</v>
      </c>
      <c r="D182" s="1">
        <v>7100</v>
      </c>
      <c r="E182" s="12">
        <f>IF($D182&lt;=INFO!$Q$3,INFO!$Q$15,(((($D182-INFO!$Q$3)/1000)*INFO!$Q$12)+INFO!$Q$15))</f>
        <v>23.2</v>
      </c>
    </row>
    <row r="183" spans="1:5" x14ac:dyDescent="0.25">
      <c r="A183">
        <v>10362000</v>
      </c>
      <c r="B183" t="s">
        <v>352</v>
      </c>
      <c r="C183" t="s">
        <v>231</v>
      </c>
      <c r="D183" s="1">
        <v>7100</v>
      </c>
      <c r="E183" s="12">
        <f>IF($D183&lt;=INFO!$Q$3,INFO!$Q$15,(((($D183-INFO!$Q$3)/1000)*INFO!$Q$12)+INFO!$Q$15))</f>
        <v>23.2</v>
      </c>
    </row>
    <row r="184" spans="1:5" x14ac:dyDescent="0.25">
      <c r="A184">
        <v>10132000</v>
      </c>
      <c r="B184" t="s">
        <v>354</v>
      </c>
      <c r="C184" t="s">
        <v>26</v>
      </c>
      <c r="D184" s="1">
        <v>7400</v>
      </c>
      <c r="E184" s="12">
        <f>IF($D184&lt;=INFO!$Q$3,INFO!$Q$15,(((($D184-INFO!$Q$3)/1000)*INFO!$Q$12)+INFO!$Q$15))</f>
        <v>23.8</v>
      </c>
    </row>
    <row r="185" spans="1:5" x14ac:dyDescent="0.25">
      <c r="A185">
        <v>10246000</v>
      </c>
      <c r="B185" t="s">
        <v>356</v>
      </c>
      <c r="C185" t="s">
        <v>43</v>
      </c>
      <c r="D185" s="1">
        <v>7700</v>
      </c>
      <c r="E185" s="12">
        <f>IF($D185&lt;=INFO!$Q$3,INFO!$Q$15,(((($D185-INFO!$Q$3)/1000)*INFO!$Q$12)+INFO!$Q$15))</f>
        <v>24.4</v>
      </c>
    </row>
    <row r="186" spans="1:5" x14ac:dyDescent="0.25">
      <c r="A186">
        <v>10050000</v>
      </c>
      <c r="B186" t="s">
        <v>357</v>
      </c>
      <c r="C186" t="s">
        <v>26</v>
      </c>
      <c r="D186" s="1">
        <v>8000</v>
      </c>
      <c r="E186" s="12">
        <f>IF($D186&lt;=INFO!$Q$3,INFO!$Q$15,(((($D186-INFO!$Q$3)/1000)*INFO!$Q$12)+INFO!$Q$15))</f>
        <v>25</v>
      </c>
    </row>
    <row r="187" spans="1:5" x14ac:dyDescent="0.25">
      <c r="A187">
        <v>10087500</v>
      </c>
      <c r="B187" t="s">
        <v>358</v>
      </c>
      <c r="C187" t="s">
        <v>22</v>
      </c>
      <c r="D187" s="1">
        <v>8000</v>
      </c>
      <c r="E187" s="12">
        <f>IF($D187&lt;=INFO!$Q$3,INFO!$Q$15,(((($D187-INFO!$Q$3)/1000)*INFO!$Q$12)+INFO!$Q$15))</f>
        <v>25</v>
      </c>
    </row>
    <row r="188" spans="1:5" x14ac:dyDescent="0.25">
      <c r="A188">
        <v>10035000</v>
      </c>
      <c r="B188" t="s">
        <v>360</v>
      </c>
      <c r="C188" t="s">
        <v>11</v>
      </c>
      <c r="D188" s="1">
        <v>8100</v>
      </c>
      <c r="E188" s="12">
        <f>IF($D188&lt;=INFO!$Q$3,INFO!$Q$15,(((($D188-INFO!$Q$3)/1000)*INFO!$Q$12)+INFO!$Q$15))</f>
        <v>25.2</v>
      </c>
    </row>
    <row r="189" spans="1:5" x14ac:dyDescent="0.25">
      <c r="A189">
        <v>10010000</v>
      </c>
      <c r="B189" t="s">
        <v>361</v>
      </c>
      <c r="C189" t="s">
        <v>28</v>
      </c>
      <c r="D189" s="1">
        <v>8200</v>
      </c>
      <c r="E189" s="12">
        <f>IF($D189&lt;=INFO!$Q$3,INFO!$Q$15,(((($D189-INFO!$Q$3)/1000)*INFO!$Q$12)+INFO!$Q$15))</f>
        <v>25.4</v>
      </c>
    </row>
    <row r="190" spans="1:5" x14ac:dyDescent="0.25">
      <c r="A190">
        <v>10212000</v>
      </c>
      <c r="B190" t="s">
        <v>365</v>
      </c>
      <c r="C190" t="s">
        <v>87</v>
      </c>
      <c r="D190" s="1">
        <v>9300</v>
      </c>
      <c r="E190" s="12">
        <f>IF($D190&lt;=INFO!$Q$3,INFO!$Q$15,(((($D190-INFO!$Q$3)/1000)*INFO!$Q$12)+INFO!$Q$15))</f>
        <v>27.6</v>
      </c>
    </row>
    <row r="191" spans="1:5" x14ac:dyDescent="0.25">
      <c r="A191">
        <v>10216500</v>
      </c>
      <c r="B191" t="s">
        <v>367</v>
      </c>
      <c r="C191" t="s">
        <v>87</v>
      </c>
      <c r="D191" s="1">
        <v>9600</v>
      </c>
      <c r="E191" s="12">
        <f>IF($D191&lt;=INFO!$Q$3,INFO!$Q$15,(((($D191-INFO!$Q$3)/1000)*INFO!$Q$12)+INFO!$Q$15))</f>
        <v>28.2</v>
      </c>
    </row>
    <row r="192" spans="1:5" x14ac:dyDescent="0.25">
      <c r="A192">
        <v>10270000</v>
      </c>
      <c r="B192" t="s">
        <v>368</v>
      </c>
      <c r="C192" t="s">
        <v>179</v>
      </c>
      <c r="D192" s="1">
        <v>9600</v>
      </c>
      <c r="E192" s="12">
        <f>IF($D192&lt;=INFO!$Q$3,INFO!$Q$15,(((($D192-INFO!$Q$3)/1000)*INFO!$Q$12)+INFO!$Q$15))</f>
        <v>28.2</v>
      </c>
    </row>
    <row r="193" spans="1:6" x14ac:dyDescent="0.25">
      <c r="A193">
        <v>10361000</v>
      </c>
      <c r="B193" t="s">
        <v>369</v>
      </c>
      <c r="C193" t="s">
        <v>231</v>
      </c>
      <c r="D193" s="1">
        <v>10000</v>
      </c>
      <c r="E193" s="12">
        <f>IF($D193&lt;=INFO!$Q$3,INFO!$Q$15,(((($D193-INFO!$Q$3)/1000)*INFO!$Q$12)+INFO!$Q$15))</f>
        <v>29</v>
      </c>
    </row>
    <row r="194" spans="1:6" x14ac:dyDescent="0.25">
      <c r="A194">
        <v>10111000</v>
      </c>
      <c r="B194" t="s">
        <v>372</v>
      </c>
      <c r="C194" t="s">
        <v>248</v>
      </c>
      <c r="D194" s="1">
        <v>12800</v>
      </c>
      <c r="E194" s="12">
        <f>IF($D194&lt;=INFO!$Q$3,INFO!$Q$15,(((($D194-INFO!$Q$3)/1000)*INFO!$Q$12)+INFO!$Q$15))</f>
        <v>34.6</v>
      </c>
    </row>
    <row r="195" spans="1:6" x14ac:dyDescent="0.25">
      <c r="A195">
        <v>10042000</v>
      </c>
      <c r="B195" t="s">
        <v>373</v>
      </c>
      <c r="C195" t="s">
        <v>13</v>
      </c>
      <c r="D195" s="1">
        <v>12900</v>
      </c>
      <c r="E195" s="12">
        <f>IF($D195&lt;=INFO!$Q$3,INFO!$Q$15,(((($D195-INFO!$Q$3)/1000)*INFO!$Q$12)+INFO!$Q$15))</f>
        <v>34.799999999999997</v>
      </c>
    </row>
    <row r="196" spans="1:6" x14ac:dyDescent="0.25">
      <c r="A196">
        <v>10015000</v>
      </c>
      <c r="B196" t="s">
        <v>374</v>
      </c>
      <c r="C196" t="s">
        <v>11</v>
      </c>
      <c r="D196" s="1">
        <v>14000</v>
      </c>
      <c r="E196" s="12">
        <f>IF($D196&lt;=INFO!$Q$3,INFO!$Q$15,(((($D196-INFO!$Q$3)/1000)*INFO!$Q$12)+INFO!$Q$15))</f>
        <v>37</v>
      </c>
    </row>
    <row r="197" spans="1:6" x14ac:dyDescent="0.25">
      <c r="A197">
        <v>10030000</v>
      </c>
      <c r="B197" t="s">
        <v>375</v>
      </c>
      <c r="C197" t="s">
        <v>9</v>
      </c>
      <c r="D197" s="1">
        <v>15400</v>
      </c>
      <c r="E197" s="12">
        <f>IF($D197&lt;=INFO!$Q$3,INFO!$Q$15,(((($D197-INFO!$Q$3)/1000)*INFO!$Q$12)+INFO!$Q$15))</f>
        <v>39.799999999999997</v>
      </c>
    </row>
    <row r="198" spans="1:6" x14ac:dyDescent="0.25">
      <c r="A198">
        <v>10017000</v>
      </c>
      <c r="B198" t="s">
        <v>376</v>
      </c>
      <c r="C198" t="s">
        <v>7</v>
      </c>
      <c r="D198" s="1">
        <v>15900</v>
      </c>
      <c r="E198" s="12">
        <f>IF($D198&lt;=INFO!$Q$3,INFO!$Q$15,(((($D198-INFO!$Q$3)/1000)*INFO!$Q$12)+INFO!$Q$15))</f>
        <v>40.799999999999997</v>
      </c>
    </row>
    <row r="199" spans="1:6" x14ac:dyDescent="0.25">
      <c r="A199">
        <v>10090000</v>
      </c>
      <c r="B199" t="s">
        <v>377</v>
      </c>
      <c r="C199" t="s">
        <v>20</v>
      </c>
      <c r="D199" s="1">
        <v>27700</v>
      </c>
      <c r="E199" s="12">
        <f>IF($D199&lt;=INFO!$Q$3,INFO!$Q$15,(((($D199-INFO!$Q$3)/1000)*INFO!$Q$12)+INFO!$Q$15))</f>
        <v>64.400000000000006</v>
      </c>
    </row>
    <row r="200" spans="1:6" x14ac:dyDescent="0.25">
      <c r="A200">
        <v>10021000</v>
      </c>
      <c r="B200" t="s">
        <v>378</v>
      </c>
      <c r="C200" t="s">
        <v>7</v>
      </c>
      <c r="D200" s="1">
        <v>179000</v>
      </c>
      <c r="E200" s="12">
        <f>IF($D200&lt;=INFO!$Q$3,INFO!$Q$15,(((($D200-INFO!$Q$3)/1000)*INFO!$Q$12)+INFO!$Q$15))</f>
        <v>367</v>
      </c>
    </row>
    <row r="201" spans="1:6" x14ac:dyDescent="0.25">
      <c r="E201" s="12">
        <f>SUM(E2:E200)</f>
        <v>3872.3999999999987</v>
      </c>
      <c r="F201" t="s">
        <v>685</v>
      </c>
    </row>
  </sheetData>
  <sortState ref="A2:E320">
    <sortCondition ref="D2:D3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0"/>
  <sheetViews>
    <sheetView topLeftCell="A283" workbookViewId="0">
      <selection activeCell="J27" sqref="J27"/>
    </sheetView>
  </sheetViews>
  <sheetFormatPr defaultRowHeight="15" x14ac:dyDescent="0.25"/>
  <cols>
    <col min="1" max="1" width="9.7109375" bestFit="1" customWidth="1"/>
    <col min="2" max="2" width="34.7109375" bestFit="1" customWidth="1"/>
    <col min="3" max="3" width="25" bestFit="1" customWidth="1"/>
    <col min="4" max="4" width="22.42578125" bestFit="1" customWidth="1"/>
    <col min="5" max="5" width="9.71093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s="12" t="s">
        <v>684</v>
      </c>
    </row>
    <row r="2" spans="1:5" x14ac:dyDescent="0.25">
      <c r="A2">
        <v>10001000</v>
      </c>
      <c r="B2" t="s">
        <v>321</v>
      </c>
      <c r="C2" t="s">
        <v>379</v>
      </c>
      <c r="D2">
        <v>0</v>
      </c>
      <c r="E2" s="12">
        <f>IF($D2&lt;=INFO!$Q$3,INFO!$Q$9,(((($D2-INFO!$Q$3)/1000)*INFO!$Q$6)+INFO!$Q$9))</f>
        <v>18</v>
      </c>
    </row>
    <row r="3" spans="1:5" x14ac:dyDescent="0.25">
      <c r="A3">
        <v>10002000</v>
      </c>
      <c r="B3" t="s">
        <v>4</v>
      </c>
      <c r="C3" t="s">
        <v>380</v>
      </c>
      <c r="D3">
        <v>0</v>
      </c>
      <c r="E3" s="12">
        <f>IF($D3&lt;=INFO!$Q$3,INFO!$Q$9,(((($D3-INFO!$Q$3)/1000)*INFO!$Q$6)+INFO!$Q$9))</f>
        <v>18</v>
      </c>
    </row>
    <row r="4" spans="1:5" x14ac:dyDescent="0.25">
      <c r="A4">
        <v>10030500</v>
      </c>
      <c r="B4" t="s">
        <v>337</v>
      </c>
      <c r="C4" t="s">
        <v>381</v>
      </c>
      <c r="D4">
        <v>0</v>
      </c>
      <c r="E4" s="12">
        <f>IF($D4&lt;=INFO!$Q$3,INFO!$Q$9,(((($D4-INFO!$Q$3)/1000)*INFO!$Q$6)+INFO!$Q$9))</f>
        <v>18</v>
      </c>
    </row>
    <row r="5" spans="1:5" x14ac:dyDescent="0.25">
      <c r="A5">
        <v>10034000</v>
      </c>
      <c r="B5" t="s">
        <v>8</v>
      </c>
      <c r="C5" t="s">
        <v>382</v>
      </c>
      <c r="D5">
        <v>0</v>
      </c>
      <c r="E5" s="12">
        <f>IF($D5&lt;=INFO!$Q$3,INFO!$Q$9,(((($D5-INFO!$Q$3)/1000)*INFO!$Q$6)+INFO!$Q$9))</f>
        <v>18</v>
      </c>
    </row>
    <row r="6" spans="1:5" x14ac:dyDescent="0.25">
      <c r="A6">
        <v>10037000</v>
      </c>
      <c r="B6" t="s">
        <v>10</v>
      </c>
      <c r="C6" t="s">
        <v>11</v>
      </c>
      <c r="D6">
        <v>0</v>
      </c>
      <c r="E6" s="12">
        <f>IF($D6&lt;=INFO!$Q$3,INFO!$Q$9,(((($D6-INFO!$Q$3)/1000)*INFO!$Q$6)+INFO!$Q$9))</f>
        <v>18</v>
      </c>
    </row>
    <row r="7" spans="1:5" x14ac:dyDescent="0.25">
      <c r="A7">
        <v>10043000</v>
      </c>
      <c r="B7" t="s">
        <v>12</v>
      </c>
      <c r="C7" t="s">
        <v>383</v>
      </c>
      <c r="D7">
        <v>0</v>
      </c>
      <c r="E7" s="12">
        <f>IF($D7&lt;=INFO!$Q$3,INFO!$Q$9,(((($D7-INFO!$Q$3)/1000)*INFO!$Q$6)+INFO!$Q$9))</f>
        <v>18</v>
      </c>
    </row>
    <row r="8" spans="1:5" x14ac:dyDescent="0.25">
      <c r="A8">
        <v>10058000</v>
      </c>
      <c r="B8" t="s">
        <v>51</v>
      </c>
      <c r="C8" t="s">
        <v>384</v>
      </c>
      <c r="D8">
        <v>0</v>
      </c>
      <c r="E8" s="12">
        <f>IF($D8&lt;=INFO!$Q$3,INFO!$Q$9,(((($D8-INFO!$Q$3)/1000)*INFO!$Q$6)+INFO!$Q$9))</f>
        <v>18</v>
      </c>
    </row>
    <row r="9" spans="1:5" x14ac:dyDescent="0.25">
      <c r="A9">
        <v>10076000</v>
      </c>
      <c r="B9" t="s">
        <v>15</v>
      </c>
      <c r="C9" t="s">
        <v>385</v>
      </c>
      <c r="D9">
        <v>0</v>
      </c>
      <c r="E9" s="12">
        <f>IF($D9&lt;=INFO!$Q$3,INFO!$Q$9,(((($D9-INFO!$Q$3)/1000)*INFO!$Q$6)+INFO!$Q$9))</f>
        <v>18</v>
      </c>
    </row>
    <row r="10" spans="1:5" x14ac:dyDescent="0.25">
      <c r="A10">
        <v>10079500</v>
      </c>
      <c r="B10" t="s">
        <v>17</v>
      </c>
      <c r="C10" t="s">
        <v>386</v>
      </c>
      <c r="D10">
        <v>0</v>
      </c>
      <c r="E10" s="12">
        <f>IF($D10&lt;=INFO!$Q$3,INFO!$Q$9,(((($D10-INFO!$Q$3)/1000)*INFO!$Q$6)+INFO!$Q$9))</f>
        <v>18</v>
      </c>
    </row>
    <row r="11" spans="1:5" x14ac:dyDescent="0.25">
      <c r="A11">
        <v>10091500</v>
      </c>
      <c r="B11" t="s">
        <v>21</v>
      </c>
      <c r="C11" t="s">
        <v>387</v>
      </c>
      <c r="D11">
        <v>0</v>
      </c>
      <c r="E11" s="12">
        <f>IF($D11&lt;=INFO!$Q$3,INFO!$Q$9,(((($D11-INFO!$Q$3)/1000)*INFO!$Q$6)+INFO!$Q$9))</f>
        <v>18</v>
      </c>
    </row>
    <row r="12" spans="1:5" x14ac:dyDescent="0.25">
      <c r="A12">
        <v>10125000</v>
      </c>
      <c r="B12" t="s">
        <v>226</v>
      </c>
      <c r="C12" t="s">
        <v>388</v>
      </c>
      <c r="D12">
        <v>0</v>
      </c>
      <c r="E12" s="12">
        <f>IF($D12&lt;=INFO!$Q$3,INFO!$Q$9,(((($D12-INFO!$Q$3)/1000)*INFO!$Q$6)+INFO!$Q$9))</f>
        <v>18</v>
      </c>
    </row>
    <row r="13" spans="1:5" x14ac:dyDescent="0.25">
      <c r="A13">
        <v>10130000</v>
      </c>
      <c r="B13" t="s">
        <v>25</v>
      </c>
      <c r="C13" t="s">
        <v>389</v>
      </c>
      <c r="D13">
        <v>0</v>
      </c>
      <c r="E13" s="12">
        <f>IF($D13&lt;=INFO!$Q$3,INFO!$Q$9,(((($D13-INFO!$Q$3)/1000)*INFO!$Q$6)+INFO!$Q$9))</f>
        <v>18</v>
      </c>
    </row>
    <row r="14" spans="1:5" x14ac:dyDescent="0.25">
      <c r="A14">
        <v>10184000</v>
      </c>
      <c r="B14" t="s">
        <v>33</v>
      </c>
      <c r="C14" t="s">
        <v>390</v>
      </c>
      <c r="D14">
        <v>0</v>
      </c>
      <c r="E14" s="12">
        <f>IF($D14&lt;=INFO!$Q$3,INFO!$Q$9,(((($D14-INFO!$Q$3)/1000)*INFO!$Q$6)+INFO!$Q$9))</f>
        <v>18</v>
      </c>
    </row>
    <row r="15" spans="1:5" x14ac:dyDescent="0.25">
      <c r="A15">
        <v>10189000</v>
      </c>
      <c r="B15" t="s">
        <v>35</v>
      </c>
      <c r="C15" t="s">
        <v>391</v>
      </c>
      <c r="D15">
        <v>0</v>
      </c>
      <c r="E15" s="12">
        <f>IF($D15&lt;=INFO!$Q$3,INFO!$Q$9,(((($D15-INFO!$Q$3)/1000)*INFO!$Q$6)+INFO!$Q$9))</f>
        <v>18</v>
      </c>
    </row>
    <row r="16" spans="1:5" x14ac:dyDescent="0.25">
      <c r="A16">
        <v>10218000</v>
      </c>
      <c r="B16" t="s">
        <v>57</v>
      </c>
      <c r="C16" t="s">
        <v>392</v>
      </c>
      <c r="D16">
        <v>0</v>
      </c>
      <c r="E16" s="12">
        <f>IF($D16&lt;=INFO!$Q$3,INFO!$Q$9,(((($D16-INFO!$Q$3)/1000)*INFO!$Q$6)+INFO!$Q$9))</f>
        <v>18</v>
      </c>
    </row>
    <row r="17" spans="1:5" x14ac:dyDescent="0.25">
      <c r="A17">
        <v>10231000</v>
      </c>
      <c r="B17" t="s">
        <v>38</v>
      </c>
      <c r="C17" t="s">
        <v>393</v>
      </c>
      <c r="D17">
        <v>0</v>
      </c>
      <c r="E17" s="12">
        <f>IF($D17&lt;=INFO!$Q$3,INFO!$Q$9,(((($D17-INFO!$Q$3)/1000)*INFO!$Q$6)+INFO!$Q$9))</f>
        <v>18</v>
      </c>
    </row>
    <row r="18" spans="1:5" x14ac:dyDescent="0.25">
      <c r="A18">
        <v>10234000</v>
      </c>
      <c r="B18" t="s">
        <v>39</v>
      </c>
      <c r="C18" t="s">
        <v>394</v>
      </c>
      <c r="D18">
        <v>0</v>
      </c>
      <c r="E18" s="12">
        <f>IF($D18&lt;=INFO!$Q$3,INFO!$Q$9,(((($D18-INFO!$Q$3)/1000)*INFO!$Q$6)+INFO!$Q$9))</f>
        <v>18</v>
      </c>
    </row>
    <row r="19" spans="1:5" x14ac:dyDescent="0.25">
      <c r="A19">
        <v>10239500</v>
      </c>
      <c r="B19" t="s">
        <v>40</v>
      </c>
      <c r="C19" t="s">
        <v>395</v>
      </c>
      <c r="D19">
        <v>0</v>
      </c>
      <c r="E19" s="12">
        <f>IF($D19&lt;=INFO!$Q$3,INFO!$Q$9,(((($D19-INFO!$Q$3)/1000)*INFO!$Q$6)+INFO!$Q$9))</f>
        <v>18</v>
      </c>
    </row>
    <row r="20" spans="1:5" x14ac:dyDescent="0.25">
      <c r="A20">
        <v>10248000</v>
      </c>
      <c r="B20" t="s">
        <v>42</v>
      </c>
      <c r="C20" t="s">
        <v>396</v>
      </c>
      <c r="D20">
        <v>0</v>
      </c>
      <c r="E20" s="12">
        <f>IF($D20&lt;=INFO!$Q$3,INFO!$Q$9,(((($D20-INFO!$Q$3)/1000)*INFO!$Q$6)+INFO!$Q$9))</f>
        <v>18</v>
      </c>
    </row>
    <row r="21" spans="1:5" x14ac:dyDescent="0.25">
      <c r="A21">
        <v>10266000</v>
      </c>
      <c r="B21" t="s">
        <v>44</v>
      </c>
      <c r="C21" t="s">
        <v>32</v>
      </c>
      <c r="D21">
        <v>0</v>
      </c>
      <c r="E21" s="12">
        <f>IF($D21&lt;=INFO!$Q$3,INFO!$Q$9,(((($D21-INFO!$Q$3)/1000)*INFO!$Q$6)+INFO!$Q$9))</f>
        <v>18</v>
      </c>
    </row>
    <row r="22" spans="1:5" x14ac:dyDescent="0.25">
      <c r="A22">
        <v>10278000</v>
      </c>
      <c r="B22" t="s">
        <v>46</v>
      </c>
      <c r="C22" t="s">
        <v>397</v>
      </c>
      <c r="D22">
        <v>0</v>
      </c>
      <c r="E22" s="12">
        <f>IF($D22&lt;=INFO!$Q$3,INFO!$Q$9,(((($D22-INFO!$Q$3)/1000)*INFO!$Q$6)+INFO!$Q$9))</f>
        <v>18</v>
      </c>
    </row>
    <row r="23" spans="1:5" x14ac:dyDescent="0.25">
      <c r="A23">
        <v>10284000</v>
      </c>
      <c r="B23" t="s">
        <v>48</v>
      </c>
      <c r="C23" t="s">
        <v>398</v>
      </c>
      <c r="D23">
        <v>0</v>
      </c>
      <c r="E23" s="12">
        <f>IF($D23&lt;=INFO!$Q$3,INFO!$Q$9,(((($D23-INFO!$Q$3)/1000)*INFO!$Q$6)+INFO!$Q$9))</f>
        <v>18</v>
      </c>
    </row>
    <row r="24" spans="1:5" x14ac:dyDescent="0.25">
      <c r="A24">
        <v>10301000</v>
      </c>
      <c r="B24" t="s">
        <v>76</v>
      </c>
      <c r="C24" t="s">
        <v>399</v>
      </c>
      <c r="D24">
        <v>0</v>
      </c>
      <c r="E24" s="12">
        <f>IF($D24&lt;=INFO!$Q$3,INFO!$Q$9,(((($D24-INFO!$Q$3)/1000)*INFO!$Q$6)+INFO!$Q$9))</f>
        <v>18</v>
      </c>
    </row>
    <row r="25" spans="1:5" x14ac:dyDescent="0.25">
      <c r="A25">
        <v>10322500</v>
      </c>
      <c r="B25" t="s">
        <v>49</v>
      </c>
      <c r="C25" t="s">
        <v>400</v>
      </c>
      <c r="D25">
        <v>0</v>
      </c>
      <c r="E25" s="12">
        <f>IF($D25&lt;=INFO!$Q$3,INFO!$Q$9,(((($D25-INFO!$Q$3)/1000)*INFO!$Q$6)+INFO!$Q$9))</f>
        <v>18</v>
      </c>
    </row>
    <row r="26" spans="1:5" x14ac:dyDescent="0.25">
      <c r="A26">
        <v>10342500</v>
      </c>
      <c r="B26" t="s">
        <v>50</v>
      </c>
      <c r="C26" t="s">
        <v>401</v>
      </c>
      <c r="D26">
        <v>0</v>
      </c>
      <c r="E26" s="12">
        <f>IF($D26&lt;=INFO!$Q$3,INFO!$Q$9,(((($D26-INFO!$Q$3)/1000)*INFO!$Q$6)+INFO!$Q$9))</f>
        <v>18</v>
      </c>
    </row>
    <row r="27" spans="1:5" x14ac:dyDescent="0.25">
      <c r="A27">
        <v>10361000</v>
      </c>
      <c r="B27" t="s">
        <v>369</v>
      </c>
      <c r="C27" t="s">
        <v>402</v>
      </c>
      <c r="D27">
        <v>0</v>
      </c>
      <c r="E27" s="12">
        <f>IF($D27&lt;=INFO!$Q$3,INFO!$Q$9,(((($D27-INFO!$Q$3)/1000)*INFO!$Q$6)+INFO!$Q$9))</f>
        <v>18</v>
      </c>
    </row>
    <row r="28" spans="1:5" x14ac:dyDescent="0.25">
      <c r="A28">
        <v>10362000</v>
      </c>
      <c r="B28" t="s">
        <v>352</v>
      </c>
      <c r="C28" t="s">
        <v>403</v>
      </c>
      <c r="D28">
        <v>0</v>
      </c>
      <c r="E28" s="12">
        <f>IF($D28&lt;=INFO!$Q$3,INFO!$Q$9,(((($D28-INFO!$Q$3)/1000)*INFO!$Q$6)+INFO!$Q$9))</f>
        <v>18</v>
      </c>
    </row>
    <row r="29" spans="1:5" x14ac:dyDescent="0.25">
      <c r="A29">
        <v>10062000</v>
      </c>
      <c r="B29" t="s">
        <v>103</v>
      </c>
      <c r="C29" t="s">
        <v>404</v>
      </c>
      <c r="D29">
        <v>100</v>
      </c>
      <c r="E29" s="12">
        <f>IF($D29&lt;=INFO!$Q$3,INFO!$Q$9,(((($D29-INFO!$Q$3)/1000)*INFO!$Q$6)+INFO!$Q$9))</f>
        <v>18</v>
      </c>
    </row>
    <row r="30" spans="1:5" x14ac:dyDescent="0.25">
      <c r="A30">
        <v>10068000</v>
      </c>
      <c r="B30" t="s">
        <v>59</v>
      </c>
      <c r="C30" t="s">
        <v>60</v>
      </c>
      <c r="D30">
        <v>100</v>
      </c>
      <c r="E30" s="12">
        <f>IF($D30&lt;=INFO!$Q$3,INFO!$Q$9,(((($D30-INFO!$Q$3)/1000)*INFO!$Q$6)+INFO!$Q$9))</f>
        <v>18</v>
      </c>
    </row>
    <row r="31" spans="1:5" x14ac:dyDescent="0.25">
      <c r="A31">
        <v>10088000</v>
      </c>
      <c r="B31" t="s">
        <v>19</v>
      </c>
      <c r="C31" t="s">
        <v>405</v>
      </c>
      <c r="D31">
        <v>100</v>
      </c>
      <c r="E31" s="12">
        <f>IF($D31&lt;=INFO!$Q$3,INFO!$Q$9,(((($D31-INFO!$Q$3)/1000)*INFO!$Q$6)+INFO!$Q$9))</f>
        <v>18</v>
      </c>
    </row>
    <row r="32" spans="1:5" x14ac:dyDescent="0.25">
      <c r="A32">
        <v>10127000</v>
      </c>
      <c r="B32" t="s">
        <v>61</v>
      </c>
      <c r="C32" t="s">
        <v>406</v>
      </c>
      <c r="D32">
        <v>100</v>
      </c>
      <c r="E32" s="12">
        <f>IF($D32&lt;=INFO!$Q$3,INFO!$Q$9,(((($D32-INFO!$Q$3)/1000)*INFO!$Q$6)+INFO!$Q$9))</f>
        <v>18</v>
      </c>
    </row>
    <row r="33" spans="1:5" x14ac:dyDescent="0.25">
      <c r="A33">
        <v>10140000</v>
      </c>
      <c r="B33" t="s">
        <v>54</v>
      </c>
      <c r="C33" t="s">
        <v>407</v>
      </c>
      <c r="D33">
        <v>100</v>
      </c>
      <c r="E33" s="12">
        <f>IF($D33&lt;=INFO!$Q$3,INFO!$Q$9,(((($D33-INFO!$Q$3)/1000)*INFO!$Q$6)+INFO!$Q$9))</f>
        <v>18</v>
      </c>
    </row>
    <row r="34" spans="1:5" x14ac:dyDescent="0.25">
      <c r="A34">
        <v>10174500</v>
      </c>
      <c r="B34" t="s">
        <v>62</v>
      </c>
      <c r="C34" t="s">
        <v>408</v>
      </c>
      <c r="D34">
        <v>100</v>
      </c>
      <c r="E34" s="12">
        <f>IF($D34&lt;=INFO!$Q$3,INFO!$Q$9,(((($D34-INFO!$Q$3)/1000)*INFO!$Q$6)+INFO!$Q$9))</f>
        <v>18</v>
      </c>
    </row>
    <row r="35" spans="1:5" x14ac:dyDescent="0.25">
      <c r="A35">
        <v>10185000</v>
      </c>
      <c r="B35" t="s">
        <v>72</v>
      </c>
      <c r="C35" t="s">
        <v>409</v>
      </c>
      <c r="D35">
        <v>100</v>
      </c>
      <c r="E35" s="12">
        <f>IF($D35&lt;=INFO!$Q$3,INFO!$Q$9,(((($D35-INFO!$Q$3)/1000)*INFO!$Q$6)+INFO!$Q$9))</f>
        <v>18</v>
      </c>
    </row>
    <row r="36" spans="1:5" x14ac:dyDescent="0.25">
      <c r="A36">
        <v>10196000</v>
      </c>
      <c r="B36" t="s">
        <v>55</v>
      </c>
      <c r="C36" t="s">
        <v>410</v>
      </c>
      <c r="D36">
        <v>100</v>
      </c>
      <c r="E36" s="12">
        <f>IF($D36&lt;=INFO!$Q$3,INFO!$Q$9,(((($D36-INFO!$Q$3)/1000)*INFO!$Q$6)+INFO!$Q$9))</f>
        <v>18</v>
      </c>
    </row>
    <row r="37" spans="1:5" x14ac:dyDescent="0.25">
      <c r="A37">
        <v>10267000</v>
      </c>
      <c r="B37" t="s">
        <v>45</v>
      </c>
      <c r="C37" t="s">
        <v>32</v>
      </c>
      <c r="D37">
        <v>100</v>
      </c>
      <c r="E37" s="12">
        <f>IF($D37&lt;=INFO!$Q$3,INFO!$Q$9,(((($D37-INFO!$Q$3)/1000)*INFO!$Q$6)+INFO!$Q$9))</f>
        <v>18</v>
      </c>
    </row>
    <row r="38" spans="1:5" x14ac:dyDescent="0.25">
      <c r="A38">
        <v>10308000</v>
      </c>
      <c r="B38" t="s">
        <v>58</v>
      </c>
      <c r="C38" t="s">
        <v>411</v>
      </c>
      <c r="D38">
        <v>100</v>
      </c>
      <c r="E38" s="12">
        <f>IF($D38&lt;=INFO!$Q$3,INFO!$Q$9,(((($D38-INFO!$Q$3)/1000)*INFO!$Q$6)+INFO!$Q$9))</f>
        <v>18</v>
      </c>
    </row>
    <row r="39" spans="1:5" x14ac:dyDescent="0.25">
      <c r="A39">
        <v>10334000</v>
      </c>
      <c r="B39" t="s">
        <v>64</v>
      </c>
      <c r="C39" t="s">
        <v>412</v>
      </c>
      <c r="D39">
        <v>100</v>
      </c>
      <c r="E39" s="12">
        <f>IF($D39&lt;=INFO!$Q$3,INFO!$Q$9,(((($D39-INFO!$Q$3)/1000)*INFO!$Q$6)+INFO!$Q$9))</f>
        <v>18</v>
      </c>
    </row>
    <row r="40" spans="1:5" x14ac:dyDescent="0.25">
      <c r="A40">
        <v>10349000</v>
      </c>
      <c r="B40" t="s">
        <v>270</v>
      </c>
      <c r="C40" t="s">
        <v>413</v>
      </c>
      <c r="D40">
        <v>100</v>
      </c>
      <c r="E40" s="12">
        <f>IF($D40&lt;=INFO!$Q$3,INFO!$Q$9,(((($D40-INFO!$Q$3)/1000)*INFO!$Q$6)+INFO!$Q$9))</f>
        <v>18</v>
      </c>
    </row>
    <row r="41" spans="1:5" x14ac:dyDescent="0.25">
      <c r="A41">
        <v>10004000</v>
      </c>
      <c r="B41" t="s">
        <v>88</v>
      </c>
      <c r="C41" t="s">
        <v>414</v>
      </c>
      <c r="D41">
        <v>200</v>
      </c>
      <c r="E41" s="12">
        <f>IF($D41&lt;=INFO!$Q$3,INFO!$Q$9,(((($D41-INFO!$Q$3)/1000)*INFO!$Q$6)+INFO!$Q$9))</f>
        <v>18</v>
      </c>
    </row>
    <row r="42" spans="1:5" x14ac:dyDescent="0.25">
      <c r="A42">
        <v>10046000</v>
      </c>
      <c r="B42" t="s">
        <v>94</v>
      </c>
      <c r="C42" t="s">
        <v>415</v>
      </c>
      <c r="D42">
        <v>200</v>
      </c>
      <c r="E42" s="12">
        <f>IF($D42&lt;=INFO!$Q$3,INFO!$Q$9,(((($D42-INFO!$Q$3)/1000)*INFO!$Q$6)+INFO!$Q$9))</f>
        <v>18</v>
      </c>
    </row>
    <row r="43" spans="1:5" x14ac:dyDescent="0.25">
      <c r="A43">
        <v>10060000</v>
      </c>
      <c r="B43" t="s">
        <v>14</v>
      </c>
      <c r="D43">
        <v>200</v>
      </c>
      <c r="E43" s="12">
        <f>IF($D43&lt;=INFO!$Q$3,INFO!$Q$9,(((($D43-INFO!$Q$3)/1000)*INFO!$Q$6)+INFO!$Q$9))</f>
        <v>18</v>
      </c>
    </row>
    <row r="44" spans="1:5" x14ac:dyDescent="0.25">
      <c r="A44">
        <v>10061000</v>
      </c>
      <c r="B44" t="s">
        <v>67</v>
      </c>
      <c r="C44" t="s">
        <v>416</v>
      </c>
      <c r="D44">
        <v>200</v>
      </c>
      <c r="E44" s="12">
        <f>IF($D44&lt;=INFO!$Q$3,INFO!$Q$9,(((($D44-INFO!$Q$3)/1000)*INFO!$Q$6)+INFO!$Q$9))</f>
        <v>18</v>
      </c>
    </row>
    <row r="45" spans="1:5" x14ac:dyDescent="0.25">
      <c r="A45">
        <v>10119000</v>
      </c>
      <c r="B45" t="s">
        <v>53</v>
      </c>
      <c r="C45" t="s">
        <v>417</v>
      </c>
      <c r="D45">
        <v>200</v>
      </c>
      <c r="E45" s="12">
        <f>IF($D45&lt;=INFO!$Q$3,INFO!$Q$9,(((($D45-INFO!$Q$3)/1000)*INFO!$Q$6)+INFO!$Q$9))</f>
        <v>18</v>
      </c>
    </row>
    <row r="46" spans="1:5" x14ac:dyDescent="0.25">
      <c r="A46">
        <v>10092000</v>
      </c>
      <c r="B46" t="s">
        <v>75</v>
      </c>
      <c r="C46" t="s">
        <v>418</v>
      </c>
      <c r="D46">
        <v>300</v>
      </c>
      <c r="E46" s="12">
        <f>IF($D46&lt;=INFO!$Q$3,INFO!$Q$9,(((($D46-INFO!$Q$3)/1000)*INFO!$Q$6)+INFO!$Q$9))</f>
        <v>18</v>
      </c>
    </row>
    <row r="47" spans="1:5" x14ac:dyDescent="0.25">
      <c r="A47">
        <v>10097000</v>
      </c>
      <c r="B47" t="s">
        <v>73</v>
      </c>
      <c r="C47" t="s">
        <v>419</v>
      </c>
      <c r="D47">
        <v>300</v>
      </c>
      <c r="E47" s="12">
        <f>IF($D47&lt;=INFO!$Q$3,INFO!$Q$9,(((($D47-INFO!$Q$3)/1000)*INFO!$Q$6)+INFO!$Q$9))</f>
        <v>18</v>
      </c>
    </row>
    <row r="48" spans="1:5" x14ac:dyDescent="0.25">
      <c r="A48">
        <v>10159500</v>
      </c>
      <c r="B48" t="s">
        <v>29</v>
      </c>
      <c r="C48" t="s">
        <v>420</v>
      </c>
      <c r="D48">
        <v>300</v>
      </c>
      <c r="E48" s="12">
        <f>IF($D48&lt;=INFO!$Q$3,INFO!$Q$9,(((($D48-INFO!$Q$3)/1000)*INFO!$Q$6)+INFO!$Q$9))</f>
        <v>18</v>
      </c>
    </row>
    <row r="49" spans="1:5" x14ac:dyDescent="0.25">
      <c r="A49">
        <v>10055000</v>
      </c>
      <c r="B49" t="s">
        <v>74</v>
      </c>
      <c r="C49" t="s">
        <v>13</v>
      </c>
      <c r="D49">
        <v>400</v>
      </c>
      <c r="E49" s="12">
        <f>IF($D49&lt;=INFO!$Q$3,INFO!$Q$9,(((($D49-INFO!$Q$3)/1000)*INFO!$Q$6)+INFO!$Q$9))</f>
        <v>18</v>
      </c>
    </row>
    <row r="50" spans="1:5" x14ac:dyDescent="0.25">
      <c r="A50">
        <v>10075000</v>
      </c>
      <c r="B50" t="s">
        <v>80</v>
      </c>
      <c r="C50" t="s">
        <v>421</v>
      </c>
      <c r="D50">
        <v>400</v>
      </c>
      <c r="E50" s="12">
        <f>IF($D50&lt;=INFO!$Q$3,INFO!$Q$9,(((($D50-INFO!$Q$3)/1000)*INFO!$Q$6)+INFO!$Q$9))</f>
        <v>18</v>
      </c>
    </row>
    <row r="51" spans="1:5" x14ac:dyDescent="0.25">
      <c r="A51">
        <v>10151000</v>
      </c>
      <c r="B51" t="s">
        <v>27</v>
      </c>
      <c r="C51" t="s">
        <v>422</v>
      </c>
      <c r="D51">
        <v>400</v>
      </c>
      <c r="E51" s="12">
        <f>IF($D51&lt;=INFO!$Q$3,INFO!$Q$9,(((($D51-INFO!$Q$3)/1000)*INFO!$Q$6)+INFO!$Q$9))</f>
        <v>18</v>
      </c>
    </row>
    <row r="52" spans="1:5" x14ac:dyDescent="0.25">
      <c r="A52">
        <v>10159000</v>
      </c>
      <c r="B52" t="s">
        <v>68</v>
      </c>
      <c r="C52" t="s">
        <v>423</v>
      </c>
      <c r="D52">
        <v>400</v>
      </c>
      <c r="E52" s="12">
        <f>IF($D52&lt;=INFO!$Q$3,INFO!$Q$9,(((($D52-INFO!$Q$3)/1000)*INFO!$Q$6)+INFO!$Q$9))</f>
        <v>18</v>
      </c>
    </row>
    <row r="53" spans="1:5" x14ac:dyDescent="0.25">
      <c r="A53">
        <v>10165000</v>
      </c>
      <c r="B53" t="s">
        <v>184</v>
      </c>
      <c r="C53" t="s">
        <v>424</v>
      </c>
      <c r="D53">
        <v>500</v>
      </c>
      <c r="E53" s="12">
        <f>IF($D53&lt;=INFO!$Q$3,INFO!$Q$9,(((($D53-INFO!$Q$3)/1000)*INFO!$Q$6)+INFO!$Q$9))</f>
        <v>18</v>
      </c>
    </row>
    <row r="54" spans="1:5" x14ac:dyDescent="0.25">
      <c r="A54">
        <v>10019000</v>
      </c>
      <c r="B54" t="s">
        <v>100</v>
      </c>
      <c r="C54" t="s">
        <v>425</v>
      </c>
      <c r="D54">
        <v>600</v>
      </c>
      <c r="E54" s="12">
        <f>IF($D54&lt;=INFO!$Q$3,INFO!$Q$9,(((($D54-INFO!$Q$3)/1000)*INFO!$Q$6)+INFO!$Q$9))</f>
        <v>18</v>
      </c>
    </row>
    <row r="55" spans="1:5" x14ac:dyDescent="0.25">
      <c r="A55">
        <v>10095000</v>
      </c>
      <c r="B55" t="s">
        <v>23</v>
      </c>
      <c r="C55" t="s">
        <v>426</v>
      </c>
      <c r="D55">
        <v>600</v>
      </c>
      <c r="E55" s="12">
        <f>IF($D55&lt;=INFO!$Q$3,INFO!$Q$9,(((($D55-INFO!$Q$3)/1000)*INFO!$Q$6)+INFO!$Q$9))</f>
        <v>18</v>
      </c>
    </row>
    <row r="56" spans="1:5" x14ac:dyDescent="0.25">
      <c r="A56">
        <v>10117000</v>
      </c>
      <c r="B56" t="s">
        <v>90</v>
      </c>
      <c r="C56" t="s">
        <v>427</v>
      </c>
      <c r="D56">
        <v>600</v>
      </c>
      <c r="E56" s="12">
        <f>IF($D56&lt;=INFO!$Q$3,INFO!$Q$9,(((($D56-INFO!$Q$3)/1000)*INFO!$Q$6)+INFO!$Q$9))</f>
        <v>18</v>
      </c>
    </row>
    <row r="57" spans="1:5" x14ac:dyDescent="0.25">
      <c r="A57">
        <v>10045000</v>
      </c>
      <c r="B57" t="s">
        <v>298</v>
      </c>
      <c r="C57" t="s">
        <v>428</v>
      </c>
      <c r="D57">
        <v>700</v>
      </c>
      <c r="E57" s="12">
        <f>IF($D57&lt;=INFO!$Q$3,INFO!$Q$9,(((($D57-INFO!$Q$3)/1000)*INFO!$Q$6)+INFO!$Q$9))</f>
        <v>18</v>
      </c>
    </row>
    <row r="58" spans="1:5" x14ac:dyDescent="0.25">
      <c r="A58">
        <v>10163000</v>
      </c>
      <c r="B58" t="s">
        <v>71</v>
      </c>
      <c r="C58" t="s">
        <v>32</v>
      </c>
      <c r="D58">
        <v>700</v>
      </c>
      <c r="E58" s="12">
        <f>IF($D58&lt;=INFO!$Q$3,INFO!$Q$9,(((($D58-INFO!$Q$3)/1000)*INFO!$Q$6)+INFO!$Q$9))</f>
        <v>18</v>
      </c>
    </row>
    <row r="59" spans="1:5" x14ac:dyDescent="0.25">
      <c r="A59">
        <v>10174000</v>
      </c>
      <c r="B59" t="s">
        <v>140</v>
      </c>
      <c r="C59" t="s">
        <v>429</v>
      </c>
      <c r="D59">
        <v>700</v>
      </c>
      <c r="E59" s="12">
        <f>IF($D59&lt;=INFO!$Q$3,INFO!$Q$9,(((($D59-INFO!$Q$3)/1000)*INFO!$Q$6)+INFO!$Q$9))</f>
        <v>18</v>
      </c>
    </row>
    <row r="60" spans="1:5" x14ac:dyDescent="0.25">
      <c r="A60">
        <v>10283000</v>
      </c>
      <c r="B60" t="s">
        <v>81</v>
      </c>
      <c r="C60" t="s">
        <v>430</v>
      </c>
      <c r="D60">
        <v>700</v>
      </c>
      <c r="E60" s="12">
        <f>IF($D60&lt;=INFO!$Q$3,INFO!$Q$9,(((($D60-INFO!$Q$3)/1000)*INFO!$Q$6)+INFO!$Q$9))</f>
        <v>18</v>
      </c>
    </row>
    <row r="61" spans="1:5" x14ac:dyDescent="0.25">
      <c r="A61">
        <v>10352000</v>
      </c>
      <c r="B61" t="s">
        <v>82</v>
      </c>
      <c r="C61" t="s">
        <v>431</v>
      </c>
      <c r="D61">
        <v>700</v>
      </c>
      <c r="E61" s="12">
        <f>IF($D61&lt;=INFO!$Q$3,INFO!$Q$9,(((($D61-INFO!$Q$3)/1000)*INFO!$Q$6)+INFO!$Q$9))</f>
        <v>18</v>
      </c>
    </row>
    <row r="62" spans="1:5" x14ac:dyDescent="0.25">
      <c r="A62">
        <v>10202000</v>
      </c>
      <c r="B62" t="s">
        <v>37</v>
      </c>
      <c r="C62" t="s">
        <v>432</v>
      </c>
      <c r="D62">
        <v>800</v>
      </c>
      <c r="E62" s="12">
        <f>IF($D62&lt;=INFO!$Q$3,INFO!$Q$9,(((($D62-INFO!$Q$3)/1000)*INFO!$Q$6)+INFO!$Q$9))</f>
        <v>18</v>
      </c>
    </row>
    <row r="63" spans="1:5" x14ac:dyDescent="0.25">
      <c r="A63">
        <v>10003000</v>
      </c>
      <c r="B63" t="s">
        <v>88</v>
      </c>
      <c r="C63" t="s">
        <v>433</v>
      </c>
      <c r="D63">
        <v>900</v>
      </c>
      <c r="E63" s="12">
        <f>IF($D63&lt;=INFO!$Q$3,INFO!$Q$9,(((($D63-INFO!$Q$3)/1000)*INFO!$Q$6)+INFO!$Q$9))</f>
        <v>18</v>
      </c>
    </row>
    <row r="64" spans="1:5" x14ac:dyDescent="0.25">
      <c r="A64">
        <v>10336000</v>
      </c>
      <c r="B64" t="s">
        <v>98</v>
      </c>
      <c r="C64" t="s">
        <v>434</v>
      </c>
      <c r="D64">
        <v>900</v>
      </c>
      <c r="E64" s="12">
        <f>IF($D64&lt;=INFO!$Q$3,INFO!$Q$9,(((($D64-INFO!$Q$3)/1000)*INFO!$Q$6)+INFO!$Q$9))</f>
        <v>18</v>
      </c>
    </row>
    <row r="65" spans="1:5" x14ac:dyDescent="0.25">
      <c r="A65">
        <v>10072000</v>
      </c>
      <c r="B65" t="s">
        <v>124</v>
      </c>
      <c r="C65" t="s">
        <v>435</v>
      </c>
      <c r="D65" s="1">
        <v>1000</v>
      </c>
      <c r="E65" s="12">
        <f>IF($D65&lt;=INFO!$Q$3,INFO!$Q$9,(((($D65-INFO!$Q$3)/1000)*INFO!$Q$6)+INFO!$Q$9))</f>
        <v>18</v>
      </c>
    </row>
    <row r="66" spans="1:5" x14ac:dyDescent="0.25">
      <c r="A66">
        <v>10112000</v>
      </c>
      <c r="B66" t="s">
        <v>109</v>
      </c>
      <c r="C66" t="s">
        <v>436</v>
      </c>
      <c r="D66" s="1">
        <v>1000</v>
      </c>
      <c r="E66" s="12">
        <f>IF($D66&lt;=INFO!$Q$3,INFO!$Q$9,(((($D66-INFO!$Q$3)/1000)*INFO!$Q$6)+INFO!$Q$9))</f>
        <v>18</v>
      </c>
    </row>
    <row r="67" spans="1:5" x14ac:dyDescent="0.25">
      <c r="A67">
        <v>10141000</v>
      </c>
      <c r="B67" t="s">
        <v>91</v>
      </c>
      <c r="C67" t="s">
        <v>26</v>
      </c>
      <c r="D67" s="1">
        <v>1000</v>
      </c>
      <c r="E67" s="12">
        <f>IF($D67&lt;=INFO!$Q$3,INFO!$Q$9,(((($D67-INFO!$Q$3)/1000)*INFO!$Q$6)+INFO!$Q$9))</f>
        <v>18</v>
      </c>
    </row>
    <row r="68" spans="1:5" x14ac:dyDescent="0.25">
      <c r="A68">
        <v>10142000</v>
      </c>
      <c r="B68" t="s">
        <v>114</v>
      </c>
      <c r="C68" t="s">
        <v>26</v>
      </c>
      <c r="D68" s="1">
        <v>1000</v>
      </c>
      <c r="E68" s="12">
        <f>IF($D68&lt;=INFO!$Q$3,INFO!$Q$9,(((($D68-INFO!$Q$3)/1000)*INFO!$Q$6)+INFO!$Q$9))</f>
        <v>18</v>
      </c>
    </row>
    <row r="69" spans="1:5" x14ac:dyDescent="0.25">
      <c r="A69">
        <v>10250000</v>
      </c>
      <c r="B69" t="s">
        <v>115</v>
      </c>
      <c r="C69" t="s">
        <v>437</v>
      </c>
      <c r="D69" s="1">
        <v>1000</v>
      </c>
      <c r="E69" s="12">
        <f>IF($D69&lt;=INFO!$Q$3,INFO!$Q$9,(((($D69-INFO!$Q$3)/1000)*INFO!$Q$6)+INFO!$Q$9))</f>
        <v>18</v>
      </c>
    </row>
    <row r="70" spans="1:5" x14ac:dyDescent="0.25">
      <c r="A70">
        <v>10279000</v>
      </c>
      <c r="B70" t="s">
        <v>93</v>
      </c>
      <c r="C70" t="s">
        <v>47</v>
      </c>
      <c r="D70" s="1">
        <v>1000</v>
      </c>
      <c r="E70" s="12">
        <f>IF($D70&lt;=INFO!$Q$3,INFO!$Q$9,(((($D70-INFO!$Q$3)/1000)*INFO!$Q$6)+INFO!$Q$9))</f>
        <v>18</v>
      </c>
    </row>
    <row r="71" spans="1:5" x14ac:dyDescent="0.25">
      <c r="A71">
        <v>10351000</v>
      </c>
      <c r="B71" t="s">
        <v>78</v>
      </c>
      <c r="C71" t="s">
        <v>79</v>
      </c>
      <c r="D71" s="1">
        <v>1000</v>
      </c>
      <c r="E71" s="12">
        <f>IF($D71&lt;=INFO!$Q$3,INFO!$Q$9,(((($D71-INFO!$Q$3)/1000)*INFO!$Q$6)+INFO!$Q$9))</f>
        <v>18</v>
      </c>
    </row>
    <row r="72" spans="1:5" x14ac:dyDescent="0.25">
      <c r="A72">
        <v>10022000</v>
      </c>
      <c r="B72" t="s">
        <v>102</v>
      </c>
      <c r="C72" t="s">
        <v>438</v>
      </c>
      <c r="D72" s="1">
        <v>1100</v>
      </c>
      <c r="E72" s="12">
        <f>IF($D72&lt;=INFO!$Q$3,INFO!$Q$9,(((($D72-INFO!$Q$3)/1000)*INFO!$Q$6)+INFO!$Q$9))</f>
        <v>18</v>
      </c>
    </row>
    <row r="73" spans="1:5" x14ac:dyDescent="0.25">
      <c r="A73">
        <v>10057000</v>
      </c>
      <c r="B73" t="s">
        <v>110</v>
      </c>
      <c r="C73" t="s">
        <v>439</v>
      </c>
      <c r="D73" s="1">
        <v>1100</v>
      </c>
      <c r="E73" s="12">
        <f>IF($D73&lt;=INFO!$Q$3,INFO!$Q$9,(((($D73-INFO!$Q$3)/1000)*INFO!$Q$6)+INFO!$Q$9))</f>
        <v>18</v>
      </c>
    </row>
    <row r="74" spans="1:5" x14ac:dyDescent="0.25">
      <c r="A74">
        <v>10087000</v>
      </c>
      <c r="B74" t="s">
        <v>286</v>
      </c>
      <c r="C74" t="s">
        <v>440</v>
      </c>
      <c r="D74" s="1">
        <v>1100</v>
      </c>
      <c r="E74" s="12">
        <f>IF($D74&lt;=INFO!$Q$3,INFO!$Q$9,(((($D74-INFO!$Q$3)/1000)*INFO!$Q$6)+INFO!$Q$9))</f>
        <v>18</v>
      </c>
    </row>
    <row r="75" spans="1:5" x14ac:dyDescent="0.25">
      <c r="A75">
        <v>10148000</v>
      </c>
      <c r="B75" t="s">
        <v>96</v>
      </c>
      <c r="C75" t="s">
        <v>26</v>
      </c>
      <c r="D75" s="1">
        <v>1100</v>
      </c>
      <c r="E75" s="12">
        <f>IF($D75&lt;=INFO!$Q$3,INFO!$Q$9,(((($D75-INFO!$Q$3)/1000)*INFO!$Q$6)+INFO!$Q$9))</f>
        <v>18</v>
      </c>
    </row>
    <row r="76" spans="1:5" x14ac:dyDescent="0.25">
      <c r="A76">
        <v>10026000</v>
      </c>
      <c r="B76" t="s">
        <v>66</v>
      </c>
      <c r="C76" t="s">
        <v>441</v>
      </c>
      <c r="D76" s="1">
        <v>1200</v>
      </c>
      <c r="E76" s="12">
        <f>IF($D76&lt;=INFO!$Q$3,INFO!$Q$9,(((($D76-INFO!$Q$3)/1000)*INFO!$Q$6)+INFO!$Q$9))</f>
        <v>18</v>
      </c>
    </row>
    <row r="77" spans="1:5" x14ac:dyDescent="0.25">
      <c r="A77">
        <v>10080000</v>
      </c>
      <c r="B77" t="s">
        <v>105</v>
      </c>
      <c r="C77" t="s">
        <v>442</v>
      </c>
      <c r="D77" s="1">
        <v>1200</v>
      </c>
      <c r="E77" s="12">
        <f>IF($D77&lt;=INFO!$Q$3,INFO!$Q$9,(((($D77-INFO!$Q$3)/1000)*INFO!$Q$6)+INFO!$Q$9))</f>
        <v>18</v>
      </c>
    </row>
    <row r="78" spans="1:5" x14ac:dyDescent="0.25">
      <c r="A78">
        <v>10099000</v>
      </c>
      <c r="B78" t="s">
        <v>112</v>
      </c>
      <c r="C78" t="s">
        <v>443</v>
      </c>
      <c r="D78" s="1">
        <v>1200</v>
      </c>
      <c r="E78" s="12">
        <f>IF($D78&lt;=INFO!$Q$3,INFO!$Q$9,(((($D78-INFO!$Q$3)/1000)*INFO!$Q$6)+INFO!$Q$9))</f>
        <v>18</v>
      </c>
    </row>
    <row r="79" spans="1:5" x14ac:dyDescent="0.25">
      <c r="A79">
        <v>10191000</v>
      </c>
      <c r="B79" t="s">
        <v>97</v>
      </c>
      <c r="C79" t="s">
        <v>444</v>
      </c>
      <c r="D79" s="1">
        <v>1200</v>
      </c>
      <c r="E79" s="12">
        <f>IF($D79&lt;=INFO!$Q$3,INFO!$Q$9,(((($D79-INFO!$Q$3)/1000)*INFO!$Q$6)+INFO!$Q$9))</f>
        <v>18</v>
      </c>
    </row>
    <row r="80" spans="1:5" x14ac:dyDescent="0.25">
      <c r="A80">
        <v>10226000</v>
      </c>
      <c r="B80" t="s">
        <v>84</v>
      </c>
      <c r="C80" t="s">
        <v>445</v>
      </c>
      <c r="D80" s="1">
        <v>1200</v>
      </c>
      <c r="E80" s="12">
        <f>IF($D80&lt;=INFO!$Q$3,INFO!$Q$9,(((($D80-INFO!$Q$3)/1000)*INFO!$Q$6)+INFO!$Q$9))</f>
        <v>18</v>
      </c>
    </row>
    <row r="81" spans="1:5" x14ac:dyDescent="0.25">
      <c r="A81">
        <v>10263000</v>
      </c>
      <c r="B81" t="s">
        <v>70</v>
      </c>
      <c r="C81" t="s">
        <v>446</v>
      </c>
      <c r="D81" s="1">
        <v>1200</v>
      </c>
      <c r="E81" s="12">
        <f>IF($D81&lt;=INFO!$Q$3,INFO!$Q$9,(((($D81-INFO!$Q$3)/1000)*INFO!$Q$6)+INFO!$Q$9))</f>
        <v>18</v>
      </c>
    </row>
    <row r="82" spans="1:5" x14ac:dyDescent="0.25">
      <c r="A82">
        <v>10008000</v>
      </c>
      <c r="B82" t="s">
        <v>135</v>
      </c>
      <c r="C82" t="s">
        <v>447</v>
      </c>
      <c r="D82" s="1">
        <v>1300</v>
      </c>
      <c r="E82" s="12">
        <f>IF($D82&lt;=INFO!$Q$3,INFO!$Q$9,(((($D82-INFO!$Q$3)/1000)*INFO!$Q$6)+INFO!$Q$9))</f>
        <v>18</v>
      </c>
    </row>
    <row r="83" spans="1:5" x14ac:dyDescent="0.25">
      <c r="A83">
        <v>10009000</v>
      </c>
      <c r="B83" t="s">
        <v>137</v>
      </c>
      <c r="C83" t="s">
        <v>448</v>
      </c>
      <c r="D83" s="1">
        <v>1300</v>
      </c>
      <c r="E83" s="12">
        <f>IF($D83&lt;=INFO!$Q$3,INFO!$Q$9,(((($D83-INFO!$Q$3)/1000)*INFO!$Q$6)+INFO!$Q$9))</f>
        <v>18</v>
      </c>
    </row>
    <row r="84" spans="1:5" x14ac:dyDescent="0.25">
      <c r="A84">
        <v>10134000</v>
      </c>
      <c r="B84" t="s">
        <v>119</v>
      </c>
      <c r="C84" t="s">
        <v>449</v>
      </c>
      <c r="D84" s="1">
        <v>1300</v>
      </c>
      <c r="E84" s="12">
        <f>IF($D84&lt;=INFO!$Q$3,INFO!$Q$9,(((($D84-INFO!$Q$3)/1000)*INFO!$Q$6)+INFO!$Q$9))</f>
        <v>18</v>
      </c>
    </row>
    <row r="85" spans="1:5" x14ac:dyDescent="0.25">
      <c r="A85">
        <v>10273000</v>
      </c>
      <c r="B85" t="s">
        <v>92</v>
      </c>
      <c r="C85" t="s">
        <v>450</v>
      </c>
      <c r="D85" s="1">
        <v>1300</v>
      </c>
      <c r="E85" s="12">
        <f>IF($D85&lt;=INFO!$Q$3,INFO!$Q$9,(((($D85-INFO!$Q$3)/1000)*INFO!$Q$6)+INFO!$Q$9))</f>
        <v>18</v>
      </c>
    </row>
    <row r="86" spans="1:5" x14ac:dyDescent="0.25">
      <c r="A86">
        <v>10310500</v>
      </c>
      <c r="B86" t="s">
        <v>131</v>
      </c>
      <c r="C86" t="s">
        <v>130</v>
      </c>
      <c r="D86" s="1">
        <v>1300</v>
      </c>
      <c r="E86" s="12">
        <f>IF($D86&lt;=INFO!$Q$3,INFO!$Q$9,(((($D86-INFO!$Q$3)/1000)*INFO!$Q$6)+INFO!$Q$9))</f>
        <v>18</v>
      </c>
    </row>
    <row r="87" spans="1:5" x14ac:dyDescent="0.25">
      <c r="A87">
        <v>10136000</v>
      </c>
      <c r="B87" t="s">
        <v>153</v>
      </c>
      <c r="C87" t="s">
        <v>407</v>
      </c>
      <c r="D87" s="1">
        <v>1400</v>
      </c>
      <c r="E87" s="12">
        <f>IF($D87&lt;=INFO!$Q$3,INFO!$Q$9,(((($D87-INFO!$Q$3)/1000)*INFO!$Q$6)+INFO!$Q$9))</f>
        <v>18</v>
      </c>
    </row>
    <row r="88" spans="1:5" x14ac:dyDescent="0.25">
      <c r="A88">
        <v>10200000</v>
      </c>
      <c r="B88" t="s">
        <v>126</v>
      </c>
      <c r="C88" t="s">
        <v>451</v>
      </c>
      <c r="D88" s="1">
        <v>1400</v>
      </c>
      <c r="E88" s="12">
        <f>IF($D88&lt;=INFO!$Q$3,INFO!$Q$9,(((($D88-INFO!$Q$3)/1000)*INFO!$Q$6)+INFO!$Q$9))</f>
        <v>18</v>
      </c>
    </row>
    <row r="89" spans="1:5" x14ac:dyDescent="0.25">
      <c r="A89">
        <v>10214000</v>
      </c>
      <c r="B89" t="s">
        <v>86</v>
      </c>
      <c r="C89" t="s">
        <v>452</v>
      </c>
      <c r="D89" s="1">
        <v>1400</v>
      </c>
      <c r="E89" s="12">
        <f>IF($D89&lt;=INFO!$Q$3,INFO!$Q$9,(((($D89-INFO!$Q$3)/1000)*INFO!$Q$6)+INFO!$Q$9))</f>
        <v>18</v>
      </c>
    </row>
    <row r="90" spans="1:5" x14ac:dyDescent="0.25">
      <c r="A90">
        <v>10215000</v>
      </c>
      <c r="B90" t="s">
        <v>106</v>
      </c>
      <c r="C90" t="s">
        <v>453</v>
      </c>
      <c r="D90" s="1">
        <v>1400</v>
      </c>
      <c r="E90" s="12">
        <f>IF($D90&lt;=INFO!$Q$3,INFO!$Q$9,(((($D90-INFO!$Q$3)/1000)*INFO!$Q$6)+INFO!$Q$9))</f>
        <v>18</v>
      </c>
    </row>
    <row r="91" spans="1:5" x14ac:dyDescent="0.25">
      <c r="A91">
        <v>10258000</v>
      </c>
      <c r="B91" t="s">
        <v>85</v>
      </c>
      <c r="C91" t="s">
        <v>454</v>
      </c>
      <c r="D91" s="1">
        <v>1400</v>
      </c>
      <c r="E91" s="12">
        <f>IF($D91&lt;=INFO!$Q$3,INFO!$Q$9,(((($D91-INFO!$Q$3)/1000)*INFO!$Q$6)+INFO!$Q$9))</f>
        <v>18</v>
      </c>
    </row>
    <row r="92" spans="1:5" x14ac:dyDescent="0.25">
      <c r="A92">
        <v>10309000</v>
      </c>
      <c r="B92" t="s">
        <v>147</v>
      </c>
      <c r="C92" t="s">
        <v>455</v>
      </c>
      <c r="D92" s="1">
        <v>1400</v>
      </c>
      <c r="E92" s="12">
        <f>IF($D92&lt;=INFO!$Q$3,INFO!$Q$9,(((($D92-INFO!$Q$3)/1000)*INFO!$Q$6)+INFO!$Q$9))</f>
        <v>18</v>
      </c>
    </row>
    <row r="93" spans="1:5" x14ac:dyDescent="0.25">
      <c r="A93">
        <v>10311000</v>
      </c>
      <c r="B93" t="s">
        <v>123</v>
      </c>
      <c r="C93" t="s">
        <v>456</v>
      </c>
      <c r="D93" s="1">
        <v>1400</v>
      </c>
      <c r="E93" s="12">
        <f>IF($D93&lt;=INFO!$Q$3,INFO!$Q$9,(((($D93-INFO!$Q$3)/1000)*INFO!$Q$6)+INFO!$Q$9))</f>
        <v>18</v>
      </c>
    </row>
    <row r="94" spans="1:5" x14ac:dyDescent="0.25">
      <c r="A94">
        <v>10020000</v>
      </c>
      <c r="B94" t="s">
        <v>138</v>
      </c>
      <c r="C94" t="s">
        <v>457</v>
      </c>
      <c r="D94" s="1">
        <v>1500</v>
      </c>
      <c r="E94" s="12">
        <f>IF($D94&lt;=INFO!$Q$3,INFO!$Q$9,(((($D94-INFO!$Q$3)/1000)*INFO!$Q$6)+INFO!$Q$9))</f>
        <v>18</v>
      </c>
    </row>
    <row r="95" spans="1:5" x14ac:dyDescent="0.25">
      <c r="A95">
        <v>10106000</v>
      </c>
      <c r="B95" t="s">
        <v>145</v>
      </c>
      <c r="C95" t="s">
        <v>458</v>
      </c>
      <c r="D95" s="1">
        <v>1500</v>
      </c>
      <c r="E95" s="12">
        <f>IF($D95&lt;=INFO!$Q$3,INFO!$Q$9,(((($D95-INFO!$Q$3)/1000)*INFO!$Q$6)+INFO!$Q$9))</f>
        <v>18</v>
      </c>
    </row>
    <row r="96" spans="1:5" x14ac:dyDescent="0.25">
      <c r="A96">
        <v>10143000</v>
      </c>
      <c r="B96" t="s">
        <v>287</v>
      </c>
      <c r="C96" t="s">
        <v>288</v>
      </c>
      <c r="D96" s="1">
        <v>1500</v>
      </c>
      <c r="E96" s="12">
        <f>IF($D96&lt;=INFO!$Q$3,INFO!$Q$9,(((($D96-INFO!$Q$3)/1000)*INFO!$Q$6)+INFO!$Q$9))</f>
        <v>18</v>
      </c>
    </row>
    <row r="97" spans="1:5" x14ac:dyDescent="0.25">
      <c r="A97">
        <v>10290000</v>
      </c>
      <c r="B97" t="s">
        <v>107</v>
      </c>
      <c r="C97" t="s">
        <v>459</v>
      </c>
      <c r="D97" s="1">
        <v>1500</v>
      </c>
      <c r="E97" s="12">
        <f>IF($D97&lt;=INFO!$Q$3,INFO!$Q$9,(((($D97-INFO!$Q$3)/1000)*INFO!$Q$6)+INFO!$Q$9))</f>
        <v>18</v>
      </c>
    </row>
    <row r="98" spans="1:5" x14ac:dyDescent="0.25">
      <c r="A98">
        <v>10038500</v>
      </c>
      <c r="B98" t="s">
        <v>118</v>
      </c>
      <c r="C98" t="s">
        <v>460</v>
      </c>
      <c r="D98" s="1">
        <v>1600</v>
      </c>
      <c r="E98" s="12">
        <f>IF($D98&lt;=INFO!$Q$3,INFO!$Q$9,(((($D98-INFO!$Q$3)/1000)*INFO!$Q$6)+INFO!$Q$9))</f>
        <v>18</v>
      </c>
    </row>
    <row r="99" spans="1:5" x14ac:dyDescent="0.25">
      <c r="A99">
        <v>10177000</v>
      </c>
      <c r="B99" t="s">
        <v>31</v>
      </c>
      <c r="C99" t="s">
        <v>461</v>
      </c>
      <c r="D99" s="1">
        <v>1600</v>
      </c>
      <c r="E99" s="12">
        <f>IF($D99&lt;=INFO!$Q$3,INFO!$Q$9,(((($D99-INFO!$Q$3)/1000)*INFO!$Q$6)+INFO!$Q$9))</f>
        <v>18</v>
      </c>
    </row>
    <row r="100" spans="1:5" x14ac:dyDescent="0.25">
      <c r="A100">
        <v>10305000</v>
      </c>
      <c r="B100" t="s">
        <v>116</v>
      </c>
      <c r="C100" t="s">
        <v>462</v>
      </c>
      <c r="D100" s="1">
        <v>1600</v>
      </c>
      <c r="E100" s="12">
        <f>IF($D100&lt;=INFO!$Q$3,INFO!$Q$9,(((($D100-INFO!$Q$3)/1000)*INFO!$Q$6)+INFO!$Q$9))</f>
        <v>18</v>
      </c>
    </row>
    <row r="101" spans="1:5" x14ac:dyDescent="0.25">
      <c r="A101">
        <v>10331000</v>
      </c>
      <c r="B101" t="s">
        <v>117</v>
      </c>
      <c r="C101" t="s">
        <v>463</v>
      </c>
      <c r="D101" s="1">
        <v>1600</v>
      </c>
      <c r="E101" s="12">
        <f>IF($D101&lt;=INFO!$Q$3,INFO!$Q$9,(((($D101-INFO!$Q$3)/1000)*INFO!$Q$6)+INFO!$Q$9))</f>
        <v>18</v>
      </c>
    </row>
    <row r="102" spans="1:5" x14ac:dyDescent="0.25">
      <c r="A102">
        <v>10065000</v>
      </c>
      <c r="B102" t="s">
        <v>150</v>
      </c>
      <c r="C102" t="s">
        <v>464</v>
      </c>
      <c r="D102" s="1">
        <v>1700</v>
      </c>
      <c r="E102" s="12">
        <f>IF($D102&lt;=INFO!$Q$3,INFO!$Q$9,(((($D102-INFO!$Q$3)/1000)*INFO!$Q$6)+INFO!$Q$9))</f>
        <v>18</v>
      </c>
    </row>
    <row r="103" spans="1:5" x14ac:dyDescent="0.25">
      <c r="A103">
        <v>10070000</v>
      </c>
      <c r="B103" t="s">
        <v>151</v>
      </c>
      <c r="C103" t="s">
        <v>465</v>
      </c>
      <c r="D103" s="1">
        <v>1700</v>
      </c>
      <c r="E103" s="12">
        <f>IF($D103&lt;=INFO!$Q$3,INFO!$Q$9,(((($D103-INFO!$Q$3)/1000)*INFO!$Q$6)+INFO!$Q$9))</f>
        <v>18</v>
      </c>
    </row>
    <row r="104" spans="1:5" x14ac:dyDescent="0.25">
      <c r="A104">
        <v>10102000</v>
      </c>
      <c r="B104" t="s">
        <v>152</v>
      </c>
      <c r="C104" t="s">
        <v>466</v>
      </c>
      <c r="D104" s="1">
        <v>1700</v>
      </c>
      <c r="E104" s="12">
        <f>IF($D104&lt;=INFO!$Q$3,INFO!$Q$9,(((($D104-INFO!$Q$3)/1000)*INFO!$Q$6)+INFO!$Q$9))</f>
        <v>18</v>
      </c>
    </row>
    <row r="105" spans="1:5" x14ac:dyDescent="0.25">
      <c r="A105">
        <v>10144000</v>
      </c>
      <c r="B105" t="s">
        <v>120</v>
      </c>
      <c r="C105" t="s">
        <v>467</v>
      </c>
      <c r="D105" s="1">
        <v>1700</v>
      </c>
      <c r="E105" s="12">
        <f>IF($D105&lt;=INFO!$Q$3,INFO!$Q$9,(((($D105-INFO!$Q$3)/1000)*INFO!$Q$6)+INFO!$Q$9))</f>
        <v>18</v>
      </c>
    </row>
    <row r="106" spans="1:5" x14ac:dyDescent="0.25">
      <c r="A106">
        <v>10180000</v>
      </c>
      <c r="B106" t="s">
        <v>164</v>
      </c>
      <c r="C106" t="s">
        <v>468</v>
      </c>
      <c r="D106" s="1">
        <v>1700</v>
      </c>
      <c r="E106" s="12">
        <f>IF($D106&lt;=INFO!$Q$3,INFO!$Q$9,(((($D106-INFO!$Q$3)/1000)*INFO!$Q$6)+INFO!$Q$9))</f>
        <v>18</v>
      </c>
    </row>
    <row r="107" spans="1:5" x14ac:dyDescent="0.25">
      <c r="A107">
        <v>10181000</v>
      </c>
      <c r="B107" t="s">
        <v>125</v>
      </c>
      <c r="C107" t="s">
        <v>469</v>
      </c>
      <c r="D107" s="1">
        <v>1700</v>
      </c>
      <c r="E107" s="12">
        <f>IF($D107&lt;=INFO!$Q$3,INFO!$Q$9,(((($D107-INFO!$Q$3)/1000)*INFO!$Q$6)+INFO!$Q$9))</f>
        <v>18</v>
      </c>
    </row>
    <row r="108" spans="1:5" x14ac:dyDescent="0.25">
      <c r="A108">
        <v>10310000</v>
      </c>
      <c r="B108" t="s">
        <v>129</v>
      </c>
      <c r="C108" t="s">
        <v>470</v>
      </c>
      <c r="D108" s="1">
        <v>1700</v>
      </c>
      <c r="E108" s="12">
        <f>IF($D108&lt;=INFO!$Q$3,INFO!$Q$9,(((($D108-INFO!$Q$3)/1000)*INFO!$Q$6)+INFO!$Q$9))</f>
        <v>18</v>
      </c>
    </row>
    <row r="109" spans="1:5" x14ac:dyDescent="0.25">
      <c r="A109">
        <v>10048000</v>
      </c>
      <c r="B109" t="s">
        <v>144</v>
      </c>
      <c r="C109" t="s">
        <v>471</v>
      </c>
      <c r="D109" s="1">
        <v>1800</v>
      </c>
      <c r="E109" s="12">
        <f>IF($D109&lt;=INFO!$Q$3,INFO!$Q$9,(((($D109-INFO!$Q$3)/1000)*INFO!$Q$6)+INFO!$Q$9))</f>
        <v>18</v>
      </c>
    </row>
    <row r="110" spans="1:5" x14ac:dyDescent="0.25">
      <c r="A110">
        <v>10293000</v>
      </c>
      <c r="B110" t="s">
        <v>128</v>
      </c>
      <c r="C110" t="s">
        <v>472</v>
      </c>
      <c r="D110" s="1">
        <v>1800</v>
      </c>
      <c r="E110" s="12">
        <f>IF($D110&lt;=INFO!$Q$3,INFO!$Q$9,(((($D110-INFO!$Q$3)/1000)*INFO!$Q$6)+INFO!$Q$9))</f>
        <v>18</v>
      </c>
    </row>
    <row r="111" spans="1:5" x14ac:dyDescent="0.25">
      <c r="A111">
        <v>10326000</v>
      </c>
      <c r="B111" t="s">
        <v>143</v>
      </c>
      <c r="C111" t="s">
        <v>473</v>
      </c>
      <c r="D111" s="1">
        <v>1800</v>
      </c>
      <c r="E111" s="12">
        <f>IF($D111&lt;=INFO!$Q$3,INFO!$Q$9,(((($D111-INFO!$Q$3)/1000)*INFO!$Q$6)+INFO!$Q$9))</f>
        <v>18</v>
      </c>
    </row>
    <row r="112" spans="1:5" x14ac:dyDescent="0.25">
      <c r="A112">
        <v>10107000</v>
      </c>
      <c r="B112" t="s">
        <v>158</v>
      </c>
      <c r="C112" t="s">
        <v>466</v>
      </c>
      <c r="D112" s="1">
        <v>1900</v>
      </c>
      <c r="E112" s="12">
        <f>IF($D112&lt;=INFO!$Q$3,INFO!$Q$9,(((($D112-INFO!$Q$3)/1000)*INFO!$Q$6)+INFO!$Q$9))</f>
        <v>18</v>
      </c>
    </row>
    <row r="113" spans="1:5" x14ac:dyDescent="0.25">
      <c r="A113">
        <v>10150000</v>
      </c>
      <c r="B113" t="s">
        <v>161</v>
      </c>
      <c r="C113" t="s">
        <v>474</v>
      </c>
      <c r="D113" s="1">
        <v>1900</v>
      </c>
      <c r="E113" s="12">
        <f>IF($D113&lt;=INFO!$Q$3,INFO!$Q$9,(((($D113-INFO!$Q$3)/1000)*INFO!$Q$6)+INFO!$Q$9))</f>
        <v>18</v>
      </c>
    </row>
    <row r="114" spans="1:5" x14ac:dyDescent="0.25">
      <c r="A114">
        <v>10238000</v>
      </c>
      <c r="B114" t="s">
        <v>127</v>
      </c>
      <c r="C114" t="s">
        <v>475</v>
      </c>
      <c r="D114" s="1">
        <v>1900</v>
      </c>
      <c r="E114" s="12">
        <f>IF($D114&lt;=INFO!$Q$3,INFO!$Q$9,(((($D114-INFO!$Q$3)/1000)*INFO!$Q$6)+INFO!$Q$9))</f>
        <v>18</v>
      </c>
    </row>
    <row r="115" spans="1:5" x14ac:dyDescent="0.25">
      <c r="A115">
        <v>10007000</v>
      </c>
      <c r="B115" t="s">
        <v>174</v>
      </c>
      <c r="C115" t="s">
        <v>476</v>
      </c>
      <c r="D115" s="1">
        <v>2000</v>
      </c>
      <c r="E115" s="12">
        <f>IF($D115&lt;=INFO!$Q$3,INFO!$Q$9,(((($D115-INFO!$Q$3)/1000)*INFO!$Q$6)+INFO!$Q$9))</f>
        <v>18</v>
      </c>
    </row>
    <row r="116" spans="1:5" x14ac:dyDescent="0.25">
      <c r="A116">
        <v>10016000</v>
      </c>
      <c r="B116" t="s">
        <v>142</v>
      </c>
      <c r="C116" t="s">
        <v>477</v>
      </c>
      <c r="D116" s="1">
        <v>2000</v>
      </c>
      <c r="E116" s="12">
        <f>IF($D116&lt;=INFO!$Q$3,INFO!$Q$9,(((($D116-INFO!$Q$3)/1000)*INFO!$Q$6)+INFO!$Q$9))</f>
        <v>18</v>
      </c>
    </row>
    <row r="117" spans="1:5" x14ac:dyDescent="0.25">
      <c r="A117">
        <v>10006000</v>
      </c>
      <c r="B117" t="s">
        <v>133</v>
      </c>
      <c r="C117" t="s">
        <v>478</v>
      </c>
      <c r="D117" s="1">
        <v>2100</v>
      </c>
      <c r="E117" s="12">
        <f>IF($D117&lt;=INFO!$Q$3,INFO!$Q$9,(((($D117-INFO!$Q$3)/1000)*INFO!$Q$6)+INFO!$Q$9))</f>
        <v>18</v>
      </c>
    </row>
    <row r="118" spans="1:5" x14ac:dyDescent="0.25">
      <c r="A118">
        <v>10104000</v>
      </c>
      <c r="B118" t="s">
        <v>160</v>
      </c>
      <c r="C118" t="s">
        <v>479</v>
      </c>
      <c r="D118" s="1">
        <v>2100</v>
      </c>
      <c r="E118" s="12">
        <f>IF($D118&lt;=INFO!$Q$3,INFO!$Q$9,(((($D118-INFO!$Q$3)/1000)*INFO!$Q$6)+INFO!$Q$9))</f>
        <v>18</v>
      </c>
    </row>
    <row r="119" spans="1:5" x14ac:dyDescent="0.25">
      <c r="A119">
        <v>10027000</v>
      </c>
      <c r="B119" t="s">
        <v>157</v>
      </c>
      <c r="C119" t="s">
        <v>480</v>
      </c>
      <c r="D119" s="1">
        <v>2200</v>
      </c>
      <c r="E119" s="12">
        <f>IF($D119&lt;=INFO!$Q$3,INFO!$Q$9,(((($D119-INFO!$Q$3)/1000)*INFO!$Q$6)+INFO!$Q$9))</f>
        <v>18</v>
      </c>
    </row>
    <row r="120" spans="1:5" x14ac:dyDescent="0.25">
      <c r="A120">
        <v>10028000</v>
      </c>
      <c r="B120" t="s">
        <v>182</v>
      </c>
      <c r="C120" t="s">
        <v>481</v>
      </c>
      <c r="D120" s="1">
        <v>2200</v>
      </c>
      <c r="E120" s="12">
        <f>IF($D120&lt;=INFO!$Q$3,INFO!$Q$9,(((($D120-INFO!$Q$3)/1000)*INFO!$Q$6)+INFO!$Q$9))</f>
        <v>18</v>
      </c>
    </row>
    <row r="121" spans="1:5" x14ac:dyDescent="0.25">
      <c r="A121">
        <v>10082000</v>
      </c>
      <c r="B121" t="s">
        <v>166</v>
      </c>
      <c r="C121" t="s">
        <v>482</v>
      </c>
      <c r="D121" s="1">
        <v>2200</v>
      </c>
      <c r="E121" s="12">
        <f>IF($D121&lt;=INFO!$Q$3,INFO!$Q$9,(((($D121-INFO!$Q$3)/1000)*INFO!$Q$6)+INFO!$Q$9))</f>
        <v>18</v>
      </c>
    </row>
    <row r="122" spans="1:5" x14ac:dyDescent="0.25">
      <c r="A122">
        <v>10089000</v>
      </c>
      <c r="B122" t="s">
        <v>159</v>
      </c>
      <c r="C122" t="s">
        <v>483</v>
      </c>
      <c r="D122" s="1">
        <v>2200</v>
      </c>
      <c r="E122" s="12">
        <f>IF($D122&lt;=INFO!$Q$3,INFO!$Q$9,(((($D122-INFO!$Q$3)/1000)*INFO!$Q$6)+INFO!$Q$9))</f>
        <v>18</v>
      </c>
    </row>
    <row r="123" spans="1:5" x14ac:dyDescent="0.25">
      <c r="A123">
        <v>10176000</v>
      </c>
      <c r="B123" t="s">
        <v>195</v>
      </c>
      <c r="C123" t="s">
        <v>484</v>
      </c>
      <c r="D123" s="1">
        <v>2200</v>
      </c>
      <c r="E123" s="12">
        <f>IF($D123&lt;=INFO!$Q$3,INFO!$Q$9,(((($D123-INFO!$Q$3)/1000)*INFO!$Q$6)+INFO!$Q$9))</f>
        <v>18</v>
      </c>
    </row>
    <row r="124" spans="1:5" x14ac:dyDescent="0.25">
      <c r="A124">
        <v>10197000</v>
      </c>
      <c r="B124" t="s">
        <v>154</v>
      </c>
      <c r="C124" t="s">
        <v>485</v>
      </c>
      <c r="D124" s="1">
        <v>2200</v>
      </c>
      <c r="E124" s="12">
        <f>IF($D124&lt;=INFO!$Q$3,INFO!$Q$9,(((($D124-INFO!$Q$3)/1000)*INFO!$Q$6)+INFO!$Q$9))</f>
        <v>18</v>
      </c>
    </row>
    <row r="125" spans="1:5" x14ac:dyDescent="0.25">
      <c r="A125">
        <v>10239000</v>
      </c>
      <c r="B125" t="s">
        <v>40</v>
      </c>
      <c r="C125" t="s">
        <v>486</v>
      </c>
      <c r="D125" s="1">
        <v>2200</v>
      </c>
      <c r="E125" s="12">
        <f>IF($D125&lt;=INFO!$Q$3,INFO!$Q$9,(((($D125-INFO!$Q$3)/1000)*INFO!$Q$6)+INFO!$Q$9))</f>
        <v>18</v>
      </c>
    </row>
    <row r="126" spans="1:5" x14ac:dyDescent="0.25">
      <c r="A126">
        <v>10280000</v>
      </c>
      <c r="B126" t="s">
        <v>186</v>
      </c>
      <c r="C126" t="s">
        <v>487</v>
      </c>
      <c r="D126" s="1">
        <v>2200</v>
      </c>
      <c r="E126" s="12">
        <f>IF($D126&lt;=INFO!$Q$3,INFO!$Q$9,(((($D126-INFO!$Q$3)/1000)*INFO!$Q$6)+INFO!$Q$9))</f>
        <v>18</v>
      </c>
    </row>
    <row r="127" spans="1:5" x14ac:dyDescent="0.25">
      <c r="A127">
        <v>10304000</v>
      </c>
      <c r="B127" t="s">
        <v>146</v>
      </c>
      <c r="C127" t="s">
        <v>488</v>
      </c>
      <c r="D127" s="1">
        <v>2200</v>
      </c>
      <c r="E127" s="12">
        <f>IF($D127&lt;=INFO!$Q$3,INFO!$Q$9,(((($D127-INFO!$Q$3)/1000)*INFO!$Q$6)+INFO!$Q$9))</f>
        <v>18</v>
      </c>
    </row>
    <row r="128" spans="1:5" x14ac:dyDescent="0.25">
      <c r="A128">
        <v>10147000</v>
      </c>
      <c r="B128" t="s">
        <v>343</v>
      </c>
      <c r="C128" t="s">
        <v>489</v>
      </c>
      <c r="D128" s="1">
        <v>2300</v>
      </c>
      <c r="E128" s="12">
        <f>IF($D128&lt;=INFO!$Q$3,INFO!$Q$9,(((($D128-INFO!$Q$3)/1000)*INFO!$Q$6)+INFO!$Q$9))</f>
        <v>18</v>
      </c>
    </row>
    <row r="129" spans="1:5" x14ac:dyDescent="0.25">
      <c r="A129">
        <v>10170000</v>
      </c>
      <c r="B129" t="s">
        <v>176</v>
      </c>
      <c r="C129" t="s">
        <v>490</v>
      </c>
      <c r="D129" s="1">
        <v>2300</v>
      </c>
      <c r="E129" s="12">
        <f>IF($D129&lt;=INFO!$Q$3,INFO!$Q$9,(((($D129-INFO!$Q$3)/1000)*INFO!$Q$6)+INFO!$Q$9))</f>
        <v>18</v>
      </c>
    </row>
    <row r="130" spans="1:5" x14ac:dyDescent="0.25">
      <c r="A130">
        <v>10220000</v>
      </c>
      <c r="B130" t="s">
        <v>170</v>
      </c>
      <c r="C130" t="s">
        <v>491</v>
      </c>
      <c r="D130" s="1">
        <v>2300</v>
      </c>
      <c r="E130" s="12">
        <f>IF($D130&lt;=INFO!$Q$3,INFO!$Q$9,(((($D130-INFO!$Q$3)/1000)*INFO!$Q$6)+INFO!$Q$9))</f>
        <v>18</v>
      </c>
    </row>
    <row r="131" spans="1:5" x14ac:dyDescent="0.25">
      <c r="A131">
        <v>10296000</v>
      </c>
      <c r="B131" t="s">
        <v>165</v>
      </c>
      <c r="C131" t="s">
        <v>492</v>
      </c>
      <c r="D131" s="1">
        <v>2300</v>
      </c>
      <c r="E131" s="12">
        <f>IF($D131&lt;=INFO!$Q$3,INFO!$Q$9,(((($D131-INFO!$Q$3)/1000)*INFO!$Q$6)+INFO!$Q$9))</f>
        <v>18</v>
      </c>
    </row>
    <row r="132" spans="1:5" x14ac:dyDescent="0.25">
      <c r="A132">
        <v>10323000</v>
      </c>
      <c r="B132" t="s">
        <v>173</v>
      </c>
      <c r="C132" t="s">
        <v>493</v>
      </c>
      <c r="D132" s="1">
        <v>2300</v>
      </c>
      <c r="E132" s="12">
        <f>IF($D132&lt;=INFO!$Q$3,INFO!$Q$9,(((($D132-INFO!$Q$3)/1000)*INFO!$Q$6)+INFO!$Q$9))</f>
        <v>18</v>
      </c>
    </row>
    <row r="133" spans="1:5" x14ac:dyDescent="0.25">
      <c r="A133">
        <v>10012000</v>
      </c>
      <c r="B133" t="s">
        <v>187</v>
      </c>
      <c r="C133" t="s">
        <v>494</v>
      </c>
      <c r="D133" s="1">
        <v>2400</v>
      </c>
      <c r="E133" s="12">
        <f>IF($D133&lt;=INFO!$Q$3,INFO!$Q$9,(((($D133-INFO!$Q$3)/1000)*INFO!$Q$6)+INFO!$Q$9))</f>
        <v>18</v>
      </c>
    </row>
    <row r="134" spans="1:5" x14ac:dyDescent="0.25">
      <c r="A134">
        <v>10067000</v>
      </c>
      <c r="B134" t="s">
        <v>212</v>
      </c>
      <c r="C134" t="s">
        <v>495</v>
      </c>
      <c r="D134" s="1">
        <v>2400</v>
      </c>
      <c r="E134" s="12">
        <f>IF($D134&lt;=INFO!$Q$3,INFO!$Q$9,(((($D134-INFO!$Q$3)/1000)*INFO!$Q$6)+INFO!$Q$9))</f>
        <v>18</v>
      </c>
    </row>
    <row r="135" spans="1:5" x14ac:dyDescent="0.25">
      <c r="A135">
        <v>10115000</v>
      </c>
      <c r="B135" t="s">
        <v>175</v>
      </c>
      <c r="C135" t="s">
        <v>496</v>
      </c>
      <c r="D135" s="1">
        <v>2400</v>
      </c>
      <c r="E135" s="12">
        <f>IF($D135&lt;=INFO!$Q$3,INFO!$Q$9,(((($D135-INFO!$Q$3)/1000)*INFO!$Q$6)+INFO!$Q$9))</f>
        <v>18</v>
      </c>
    </row>
    <row r="136" spans="1:5" x14ac:dyDescent="0.25">
      <c r="A136">
        <v>10138000</v>
      </c>
      <c r="B136" t="s">
        <v>202</v>
      </c>
      <c r="C136" t="s">
        <v>497</v>
      </c>
      <c r="D136" s="1">
        <v>2400</v>
      </c>
      <c r="E136" s="12">
        <f>IF($D136&lt;=INFO!$Q$3,INFO!$Q$9,(((($D136-INFO!$Q$3)/1000)*INFO!$Q$6)+INFO!$Q$9))</f>
        <v>18</v>
      </c>
    </row>
    <row r="137" spans="1:5" x14ac:dyDescent="0.25">
      <c r="A137">
        <v>10157000</v>
      </c>
      <c r="B137" t="s">
        <v>163</v>
      </c>
      <c r="C137" t="s">
        <v>498</v>
      </c>
      <c r="D137" s="1">
        <v>2400</v>
      </c>
      <c r="E137" s="12">
        <f>IF($D137&lt;=INFO!$Q$3,INFO!$Q$9,(((($D137-INFO!$Q$3)/1000)*INFO!$Q$6)+INFO!$Q$9))</f>
        <v>18</v>
      </c>
    </row>
    <row r="138" spans="1:5" x14ac:dyDescent="0.25">
      <c r="A138">
        <v>10224000</v>
      </c>
      <c r="B138" t="s">
        <v>216</v>
      </c>
      <c r="C138" t="s">
        <v>499</v>
      </c>
      <c r="D138" s="1">
        <v>2400</v>
      </c>
      <c r="E138" s="12">
        <f>IF($D138&lt;=INFO!$Q$3,INFO!$Q$9,(((($D138-INFO!$Q$3)/1000)*INFO!$Q$6)+INFO!$Q$9))</f>
        <v>18</v>
      </c>
    </row>
    <row r="139" spans="1:5" x14ac:dyDescent="0.25">
      <c r="A139">
        <v>10271000</v>
      </c>
      <c r="B139" t="s">
        <v>178</v>
      </c>
      <c r="C139" t="s">
        <v>500</v>
      </c>
      <c r="D139" s="1">
        <v>2400</v>
      </c>
      <c r="E139" s="12">
        <f>IF($D139&lt;=INFO!$Q$3,INFO!$Q$9,(((($D139-INFO!$Q$3)/1000)*INFO!$Q$6)+INFO!$Q$9))</f>
        <v>18</v>
      </c>
    </row>
    <row r="140" spans="1:5" x14ac:dyDescent="0.25">
      <c r="A140">
        <v>10355000</v>
      </c>
      <c r="B140" t="s">
        <v>192</v>
      </c>
      <c r="C140" t="s">
        <v>501</v>
      </c>
      <c r="D140" s="1">
        <v>2400</v>
      </c>
      <c r="E140" s="12">
        <f>IF($D140&lt;=INFO!$Q$3,INFO!$Q$9,(((($D140-INFO!$Q$3)/1000)*INFO!$Q$6)+INFO!$Q$9))</f>
        <v>18</v>
      </c>
    </row>
    <row r="141" spans="1:5" x14ac:dyDescent="0.25">
      <c r="A141">
        <v>10029000</v>
      </c>
      <c r="B141" t="s">
        <v>198</v>
      </c>
      <c r="C141" t="s">
        <v>502</v>
      </c>
      <c r="D141" s="1">
        <v>2500</v>
      </c>
      <c r="E141" s="12">
        <f>IF($D141&lt;=INFO!$Q$3,INFO!$Q$9,(((($D141-INFO!$Q$3)/1000)*INFO!$Q$6)+INFO!$Q$9))</f>
        <v>18</v>
      </c>
    </row>
    <row r="142" spans="1:5" x14ac:dyDescent="0.25">
      <c r="A142">
        <v>10300000</v>
      </c>
      <c r="B142" t="s">
        <v>180</v>
      </c>
      <c r="C142" t="s">
        <v>503</v>
      </c>
      <c r="D142" s="1">
        <v>2500</v>
      </c>
      <c r="E142" s="12">
        <f>IF($D142&lt;=INFO!$Q$3,INFO!$Q$9,(((($D142-INFO!$Q$3)/1000)*INFO!$Q$6)+INFO!$Q$9))</f>
        <v>18</v>
      </c>
    </row>
    <row r="143" spans="1:5" x14ac:dyDescent="0.25">
      <c r="A143">
        <v>10025000</v>
      </c>
      <c r="B143" t="s">
        <v>188</v>
      </c>
      <c r="C143" t="s">
        <v>504</v>
      </c>
      <c r="D143" s="1">
        <v>2600</v>
      </c>
      <c r="E143" s="12">
        <f>IF($D143&lt;=INFO!$Q$3,INFO!$Q$9,(((($D143-INFO!$Q$3)/1000)*INFO!$Q$6)+INFO!$Q$9))</f>
        <v>18</v>
      </c>
    </row>
    <row r="144" spans="1:5" x14ac:dyDescent="0.25">
      <c r="A144">
        <v>10182000</v>
      </c>
      <c r="B144" t="s">
        <v>318</v>
      </c>
      <c r="C144" t="s">
        <v>505</v>
      </c>
      <c r="D144" s="1">
        <v>2600</v>
      </c>
      <c r="E144" s="12">
        <f>IF($D144&lt;=INFO!$Q$3,INFO!$Q$9,(((($D144-INFO!$Q$3)/1000)*INFO!$Q$6)+INFO!$Q$9))</f>
        <v>18</v>
      </c>
    </row>
    <row r="145" spans="1:5" x14ac:dyDescent="0.25">
      <c r="A145">
        <v>10192000</v>
      </c>
      <c r="B145" t="s">
        <v>215</v>
      </c>
      <c r="C145" t="s">
        <v>444</v>
      </c>
      <c r="D145" s="1">
        <v>2600</v>
      </c>
      <c r="E145" s="12">
        <f>IF($D145&lt;=INFO!$Q$3,INFO!$Q$9,(((($D145-INFO!$Q$3)/1000)*INFO!$Q$6)+INFO!$Q$9))</f>
        <v>18</v>
      </c>
    </row>
    <row r="146" spans="1:5" x14ac:dyDescent="0.25">
      <c r="A146">
        <v>10216000</v>
      </c>
      <c r="B146" t="s">
        <v>207</v>
      </c>
      <c r="C146" t="s">
        <v>506</v>
      </c>
      <c r="D146" s="1">
        <v>2600</v>
      </c>
      <c r="E146" s="12">
        <f>IF($D146&lt;=INFO!$Q$3,INFO!$Q$9,(((($D146-INFO!$Q$3)/1000)*INFO!$Q$6)+INFO!$Q$9))</f>
        <v>18</v>
      </c>
    </row>
    <row r="147" spans="1:5" x14ac:dyDescent="0.25">
      <c r="A147">
        <v>10319000</v>
      </c>
      <c r="B147" t="s">
        <v>77</v>
      </c>
      <c r="C147" t="s">
        <v>507</v>
      </c>
      <c r="D147" s="1">
        <v>2600</v>
      </c>
      <c r="E147" s="12">
        <f>IF($D147&lt;=INFO!$Q$3,INFO!$Q$9,(((($D147-INFO!$Q$3)/1000)*INFO!$Q$6)+INFO!$Q$9))</f>
        <v>18</v>
      </c>
    </row>
    <row r="148" spans="1:5" x14ac:dyDescent="0.25">
      <c r="A148">
        <v>10123000</v>
      </c>
      <c r="B148" t="s">
        <v>113</v>
      </c>
      <c r="C148" t="s">
        <v>508</v>
      </c>
      <c r="D148" s="1">
        <v>2700</v>
      </c>
      <c r="E148" s="12">
        <f>IF($D148&lt;=INFO!$Q$3,INFO!$Q$9,(((($D148-INFO!$Q$3)/1000)*INFO!$Q$6)+INFO!$Q$9))</f>
        <v>18</v>
      </c>
    </row>
    <row r="149" spans="1:5" x14ac:dyDescent="0.25">
      <c r="A149">
        <v>10145000</v>
      </c>
      <c r="B149" t="s">
        <v>219</v>
      </c>
      <c r="C149" t="s">
        <v>132</v>
      </c>
      <c r="D149" s="1">
        <v>2700</v>
      </c>
      <c r="E149" s="12">
        <f>IF($D149&lt;=INFO!$Q$3,INFO!$Q$9,(((($D149-INFO!$Q$3)/1000)*INFO!$Q$6)+INFO!$Q$9))</f>
        <v>18</v>
      </c>
    </row>
    <row r="150" spans="1:5" x14ac:dyDescent="0.25">
      <c r="A150">
        <v>10186000</v>
      </c>
      <c r="B150" t="s">
        <v>204</v>
      </c>
      <c r="C150" t="s">
        <v>509</v>
      </c>
      <c r="D150" s="1">
        <v>2700</v>
      </c>
      <c r="E150" s="12">
        <f>IF($D150&lt;=INFO!$Q$3,INFO!$Q$9,(((($D150-INFO!$Q$3)/1000)*INFO!$Q$6)+INFO!$Q$9))</f>
        <v>18</v>
      </c>
    </row>
    <row r="151" spans="1:5" x14ac:dyDescent="0.25">
      <c r="A151">
        <v>10229000</v>
      </c>
      <c r="B151" t="s">
        <v>122</v>
      </c>
      <c r="C151" t="s">
        <v>510</v>
      </c>
      <c r="D151" s="1">
        <v>2700</v>
      </c>
      <c r="E151" s="12">
        <f>IF($D151&lt;=INFO!$Q$3,INFO!$Q$9,(((($D151-INFO!$Q$3)/1000)*INFO!$Q$6)+INFO!$Q$9))</f>
        <v>18</v>
      </c>
    </row>
    <row r="152" spans="1:5" x14ac:dyDescent="0.25">
      <c r="A152">
        <v>10237000</v>
      </c>
      <c r="B152" t="s">
        <v>171</v>
      </c>
      <c r="C152" t="s">
        <v>511</v>
      </c>
      <c r="D152" s="1">
        <v>2700</v>
      </c>
      <c r="E152" s="12">
        <f>IF($D152&lt;=INFO!$Q$3,INFO!$Q$9,(((($D152-INFO!$Q$3)/1000)*INFO!$Q$6)+INFO!$Q$9))</f>
        <v>18</v>
      </c>
    </row>
    <row r="153" spans="1:5" x14ac:dyDescent="0.25">
      <c r="A153">
        <v>10359000</v>
      </c>
      <c r="B153" t="s">
        <v>232</v>
      </c>
      <c r="C153" t="s">
        <v>512</v>
      </c>
      <c r="D153" s="1">
        <v>2700</v>
      </c>
      <c r="E153" s="12">
        <f>IF($D153&lt;=INFO!$Q$3,INFO!$Q$9,(((($D153-INFO!$Q$3)/1000)*INFO!$Q$6)+INFO!$Q$9))</f>
        <v>18</v>
      </c>
    </row>
    <row r="154" spans="1:5" x14ac:dyDescent="0.25">
      <c r="A154">
        <v>10360000</v>
      </c>
      <c r="B154" t="s">
        <v>194</v>
      </c>
      <c r="C154" t="s">
        <v>513</v>
      </c>
      <c r="D154" s="1">
        <v>2700</v>
      </c>
      <c r="E154" s="12">
        <f>IF($D154&lt;=INFO!$Q$3,INFO!$Q$9,(((($D154-INFO!$Q$3)/1000)*INFO!$Q$6)+INFO!$Q$9))</f>
        <v>18</v>
      </c>
    </row>
    <row r="155" spans="1:5" x14ac:dyDescent="0.25">
      <c r="A155">
        <v>10051000</v>
      </c>
      <c r="B155" t="s">
        <v>211</v>
      </c>
      <c r="C155" t="s">
        <v>514</v>
      </c>
      <c r="D155" s="1">
        <v>2800</v>
      </c>
      <c r="E155" s="12">
        <f>IF($D155&lt;=INFO!$Q$3,INFO!$Q$9,(((($D155-INFO!$Q$3)/1000)*INFO!$Q$6)+INFO!$Q$9))</f>
        <v>18</v>
      </c>
    </row>
    <row r="156" spans="1:5" x14ac:dyDescent="0.25">
      <c r="A156">
        <v>10173000</v>
      </c>
      <c r="B156" t="s">
        <v>214</v>
      </c>
      <c r="C156" t="s">
        <v>515</v>
      </c>
      <c r="D156" s="1">
        <v>2800</v>
      </c>
      <c r="E156" s="12">
        <f>IF($D156&lt;=INFO!$Q$3,INFO!$Q$9,(((($D156-INFO!$Q$3)/1000)*INFO!$Q$6)+INFO!$Q$9))</f>
        <v>18</v>
      </c>
    </row>
    <row r="157" spans="1:5" x14ac:dyDescent="0.25">
      <c r="A157">
        <v>10188000</v>
      </c>
      <c r="B157" t="s">
        <v>121</v>
      </c>
      <c r="C157" t="s">
        <v>516</v>
      </c>
      <c r="D157" s="1">
        <v>2800</v>
      </c>
      <c r="E157" s="12">
        <f>IF($D157&lt;=INFO!$Q$3,INFO!$Q$9,(((($D157-INFO!$Q$3)/1000)*INFO!$Q$6)+INFO!$Q$9))</f>
        <v>18</v>
      </c>
    </row>
    <row r="158" spans="1:5" x14ac:dyDescent="0.25">
      <c r="A158">
        <v>10222000</v>
      </c>
      <c r="B158" t="s">
        <v>196</v>
      </c>
      <c r="C158" t="s">
        <v>517</v>
      </c>
      <c r="D158" s="1">
        <v>2800</v>
      </c>
      <c r="E158" s="12">
        <f>IF($D158&lt;=INFO!$Q$3,INFO!$Q$9,(((($D158-INFO!$Q$3)/1000)*INFO!$Q$6)+INFO!$Q$9))</f>
        <v>18</v>
      </c>
    </row>
    <row r="159" spans="1:5" x14ac:dyDescent="0.25">
      <c r="A159">
        <v>10236000</v>
      </c>
      <c r="B159" t="s">
        <v>177</v>
      </c>
      <c r="C159" t="s">
        <v>518</v>
      </c>
      <c r="D159" s="1">
        <v>2800</v>
      </c>
      <c r="E159" s="12">
        <f>IF($D159&lt;=INFO!$Q$3,INFO!$Q$9,(((($D159-INFO!$Q$3)/1000)*INFO!$Q$6)+INFO!$Q$9))</f>
        <v>18</v>
      </c>
    </row>
    <row r="160" spans="1:5" x14ac:dyDescent="0.25">
      <c r="A160">
        <v>10365000</v>
      </c>
      <c r="B160" t="s">
        <v>155</v>
      </c>
      <c r="C160" t="s">
        <v>519</v>
      </c>
      <c r="D160" s="1">
        <v>2800</v>
      </c>
      <c r="E160" s="12">
        <f>IF($D160&lt;=INFO!$Q$3,INFO!$Q$9,(((($D160-INFO!$Q$3)/1000)*INFO!$Q$6)+INFO!$Q$9))</f>
        <v>18</v>
      </c>
    </row>
    <row r="161" spans="1:5" x14ac:dyDescent="0.25">
      <c r="A161">
        <v>10111000</v>
      </c>
      <c r="B161" t="s">
        <v>372</v>
      </c>
      <c r="C161" t="s">
        <v>520</v>
      </c>
      <c r="D161" s="1">
        <v>2900</v>
      </c>
      <c r="E161" s="12">
        <f>IF($D161&lt;=INFO!$Q$3,INFO!$Q$9,(((($D161-INFO!$Q$3)/1000)*INFO!$Q$6)+INFO!$Q$9))</f>
        <v>18</v>
      </c>
    </row>
    <row r="162" spans="1:5" x14ac:dyDescent="0.25">
      <c r="A162">
        <v>10156000</v>
      </c>
      <c r="B162" t="s">
        <v>300</v>
      </c>
      <c r="C162" t="s">
        <v>521</v>
      </c>
      <c r="D162" s="1">
        <v>2900</v>
      </c>
      <c r="E162" s="12">
        <f>IF($D162&lt;=INFO!$Q$3,INFO!$Q$9,(((($D162-INFO!$Q$3)/1000)*INFO!$Q$6)+INFO!$Q$9))</f>
        <v>18</v>
      </c>
    </row>
    <row r="163" spans="1:5" x14ac:dyDescent="0.25">
      <c r="A163">
        <v>10235000</v>
      </c>
      <c r="B163" t="s">
        <v>282</v>
      </c>
      <c r="C163" t="s">
        <v>522</v>
      </c>
      <c r="D163" s="1">
        <v>2900</v>
      </c>
      <c r="E163" s="12">
        <f>IF($D163&lt;=INFO!$Q$3,INFO!$Q$9,(((($D163-INFO!$Q$3)/1000)*INFO!$Q$6)+INFO!$Q$9))</f>
        <v>18</v>
      </c>
    </row>
    <row r="164" spans="1:5" x14ac:dyDescent="0.25">
      <c r="A164">
        <v>10244000</v>
      </c>
      <c r="B164" t="s">
        <v>189</v>
      </c>
      <c r="C164" t="s">
        <v>523</v>
      </c>
      <c r="D164" s="1">
        <v>2900</v>
      </c>
      <c r="E164" s="12">
        <f>IF($D164&lt;=INFO!$Q$3,INFO!$Q$9,(((($D164-INFO!$Q$3)/1000)*INFO!$Q$6)+INFO!$Q$9))</f>
        <v>18</v>
      </c>
    </row>
    <row r="165" spans="1:5" x14ac:dyDescent="0.25">
      <c r="A165">
        <v>10257000</v>
      </c>
      <c r="B165" t="s">
        <v>278</v>
      </c>
      <c r="C165" t="s">
        <v>524</v>
      </c>
      <c r="D165" s="1">
        <v>2900</v>
      </c>
      <c r="E165" s="12">
        <f>IF($D165&lt;=INFO!$Q$3,INFO!$Q$9,(((($D165-INFO!$Q$3)/1000)*INFO!$Q$6)+INFO!$Q$9))</f>
        <v>18</v>
      </c>
    </row>
    <row r="166" spans="1:5" x14ac:dyDescent="0.25">
      <c r="A166">
        <v>10281000</v>
      </c>
      <c r="B166" t="s">
        <v>190</v>
      </c>
      <c r="C166" t="s">
        <v>525</v>
      </c>
      <c r="D166" s="1">
        <v>2900</v>
      </c>
      <c r="E166" s="12">
        <f>IF($D166&lt;=INFO!$Q$3,INFO!$Q$9,(((($D166-INFO!$Q$3)/1000)*INFO!$Q$6)+INFO!$Q$9))</f>
        <v>18</v>
      </c>
    </row>
    <row r="167" spans="1:5" x14ac:dyDescent="0.25">
      <c r="A167">
        <v>10282000</v>
      </c>
      <c r="B167" t="s">
        <v>209</v>
      </c>
      <c r="C167" t="s">
        <v>526</v>
      </c>
      <c r="D167" s="1">
        <v>2900</v>
      </c>
      <c r="E167" s="12">
        <f>IF($D167&lt;=INFO!$Q$3,INFO!$Q$9,(((($D167-INFO!$Q$3)/1000)*INFO!$Q$6)+INFO!$Q$9))</f>
        <v>18</v>
      </c>
    </row>
    <row r="168" spans="1:5" x14ac:dyDescent="0.25">
      <c r="A168">
        <v>10312000</v>
      </c>
      <c r="B168" t="s">
        <v>197</v>
      </c>
      <c r="C168" t="s">
        <v>527</v>
      </c>
      <c r="D168" s="1">
        <v>2900</v>
      </c>
      <c r="E168" s="12">
        <f>IF($D168&lt;=INFO!$Q$3,INFO!$Q$9,(((($D168-INFO!$Q$3)/1000)*INFO!$Q$6)+INFO!$Q$9))</f>
        <v>18</v>
      </c>
    </row>
    <row r="169" spans="1:5" x14ac:dyDescent="0.25">
      <c r="A169">
        <v>10356001</v>
      </c>
      <c r="B169" t="s">
        <v>230</v>
      </c>
      <c r="C169" t="s">
        <v>528</v>
      </c>
      <c r="D169" s="1">
        <v>2900</v>
      </c>
      <c r="E169" s="12">
        <f>IF($D169&lt;=INFO!$Q$3,INFO!$Q$9,(((($D169-INFO!$Q$3)/1000)*INFO!$Q$6)+INFO!$Q$9))</f>
        <v>18</v>
      </c>
    </row>
    <row r="170" spans="1:5" x14ac:dyDescent="0.25">
      <c r="A170">
        <v>10073000</v>
      </c>
      <c r="B170" t="s">
        <v>239</v>
      </c>
      <c r="C170" t="s">
        <v>529</v>
      </c>
      <c r="D170" s="1">
        <v>3000</v>
      </c>
      <c r="E170" s="12">
        <f>IF($D170&lt;=INFO!$Q$3,INFO!$Q$9,(((($D170-INFO!$Q$3)/1000)*INFO!$Q$6)+INFO!$Q$9))</f>
        <v>18</v>
      </c>
    </row>
    <row r="171" spans="1:5" x14ac:dyDescent="0.25">
      <c r="A171">
        <v>10294000</v>
      </c>
      <c r="B171" t="s">
        <v>238</v>
      </c>
      <c r="C171" t="s">
        <v>530</v>
      </c>
      <c r="D171" s="1">
        <v>3000</v>
      </c>
      <c r="E171" s="12">
        <f>IF($D171&lt;=INFO!$Q$3,INFO!$Q$9,(((($D171-INFO!$Q$3)/1000)*INFO!$Q$6)+INFO!$Q$9))</f>
        <v>18</v>
      </c>
    </row>
    <row r="172" spans="1:5" x14ac:dyDescent="0.25">
      <c r="A172">
        <v>10077000</v>
      </c>
      <c r="B172" t="s">
        <v>224</v>
      </c>
      <c r="C172" t="s">
        <v>225</v>
      </c>
      <c r="D172" s="1">
        <v>3100</v>
      </c>
      <c r="E172" s="12">
        <f>IF($D172&lt;=INFO!$Q$3,INFO!$Q$9,(((($D172-INFO!$Q$3)/1000)*INFO!$Q$6)+INFO!$Q$9))</f>
        <v>18.3</v>
      </c>
    </row>
    <row r="173" spans="1:5" x14ac:dyDescent="0.25">
      <c r="A173">
        <v>10098000</v>
      </c>
      <c r="B173" t="s">
        <v>200</v>
      </c>
      <c r="C173" t="s">
        <v>419</v>
      </c>
      <c r="D173" s="1">
        <v>3100</v>
      </c>
      <c r="E173" s="12">
        <f>IF($D173&lt;=INFO!$Q$3,INFO!$Q$9,(((($D173-INFO!$Q$3)/1000)*INFO!$Q$6)+INFO!$Q$9))</f>
        <v>18.3</v>
      </c>
    </row>
    <row r="174" spans="1:5" x14ac:dyDescent="0.25">
      <c r="A174">
        <v>10105000</v>
      </c>
      <c r="B174" t="s">
        <v>299</v>
      </c>
      <c r="C174" t="s">
        <v>531</v>
      </c>
      <c r="D174" s="1">
        <v>3100</v>
      </c>
      <c r="E174" s="12">
        <f>IF($D174&lt;=INFO!$Q$3,INFO!$Q$9,(((($D174-INFO!$Q$3)/1000)*INFO!$Q$6)+INFO!$Q$9))</f>
        <v>18.3</v>
      </c>
    </row>
    <row r="175" spans="1:5" x14ac:dyDescent="0.25">
      <c r="A175">
        <v>10114000</v>
      </c>
      <c r="B175" t="s">
        <v>213</v>
      </c>
      <c r="C175" t="s">
        <v>532</v>
      </c>
      <c r="D175" s="1">
        <v>3100</v>
      </c>
      <c r="E175" s="12">
        <f>IF($D175&lt;=INFO!$Q$3,INFO!$Q$9,(((($D175-INFO!$Q$3)/1000)*INFO!$Q$6)+INFO!$Q$9))</f>
        <v>18.3</v>
      </c>
    </row>
    <row r="176" spans="1:5" x14ac:dyDescent="0.25">
      <c r="A176">
        <v>10122000</v>
      </c>
      <c r="B176" t="s">
        <v>255</v>
      </c>
      <c r="C176" t="s">
        <v>533</v>
      </c>
      <c r="D176" s="1">
        <v>3100</v>
      </c>
      <c r="E176" s="12">
        <f>IF($D176&lt;=INFO!$Q$3,INFO!$Q$9,(((($D176-INFO!$Q$3)/1000)*INFO!$Q$6)+INFO!$Q$9))</f>
        <v>18.3</v>
      </c>
    </row>
    <row r="177" spans="1:5" x14ac:dyDescent="0.25">
      <c r="A177">
        <v>10124000</v>
      </c>
      <c r="B177" t="s">
        <v>201</v>
      </c>
      <c r="C177" t="s">
        <v>534</v>
      </c>
      <c r="D177" s="1">
        <v>3100</v>
      </c>
      <c r="E177" s="12">
        <f>IF($D177&lt;=INFO!$Q$3,INFO!$Q$9,(((($D177-INFO!$Q$3)/1000)*INFO!$Q$6)+INFO!$Q$9))</f>
        <v>18.3</v>
      </c>
    </row>
    <row r="178" spans="1:5" x14ac:dyDescent="0.25">
      <c r="A178">
        <v>10344000</v>
      </c>
      <c r="B178" t="s">
        <v>223</v>
      </c>
      <c r="C178" t="s">
        <v>535</v>
      </c>
      <c r="D178" s="1">
        <v>3100</v>
      </c>
      <c r="E178" s="12">
        <f>IF($D178&lt;=INFO!$Q$3,INFO!$Q$9,(((($D178-INFO!$Q$3)/1000)*INFO!$Q$6)+INFO!$Q$9))</f>
        <v>18.3</v>
      </c>
    </row>
    <row r="179" spans="1:5" x14ac:dyDescent="0.25">
      <c r="A179">
        <v>10038000</v>
      </c>
      <c r="B179" t="s">
        <v>310</v>
      </c>
      <c r="C179" t="s">
        <v>536</v>
      </c>
      <c r="D179" s="1">
        <v>3200</v>
      </c>
      <c r="E179" s="12">
        <f>IF($D179&lt;=INFO!$Q$3,INFO!$Q$9,(((($D179-INFO!$Q$3)/1000)*INFO!$Q$6)+INFO!$Q$9))</f>
        <v>18.600000000000001</v>
      </c>
    </row>
    <row r="180" spans="1:5" x14ac:dyDescent="0.25">
      <c r="A180">
        <v>10064000</v>
      </c>
      <c r="B180" t="s">
        <v>206</v>
      </c>
      <c r="C180" t="s">
        <v>537</v>
      </c>
      <c r="D180" s="1">
        <v>3200</v>
      </c>
      <c r="E180" s="12">
        <f>IF($D180&lt;=INFO!$Q$3,INFO!$Q$9,(((($D180-INFO!$Q$3)/1000)*INFO!$Q$6)+INFO!$Q$9))</f>
        <v>18.600000000000001</v>
      </c>
    </row>
    <row r="181" spans="1:5" x14ac:dyDescent="0.25">
      <c r="A181">
        <v>10066000</v>
      </c>
      <c r="B181" t="s">
        <v>218</v>
      </c>
      <c r="C181" t="s">
        <v>538</v>
      </c>
      <c r="D181" s="1">
        <v>3200</v>
      </c>
      <c r="E181" s="12">
        <f>IF($D181&lt;=INFO!$Q$3,INFO!$Q$9,(((($D181-INFO!$Q$3)/1000)*INFO!$Q$6)+INFO!$Q$9))</f>
        <v>18.600000000000001</v>
      </c>
    </row>
    <row r="182" spans="1:5" x14ac:dyDescent="0.25">
      <c r="A182">
        <v>10096000</v>
      </c>
      <c r="B182" t="s">
        <v>275</v>
      </c>
      <c r="C182" t="s">
        <v>539</v>
      </c>
      <c r="D182" s="1">
        <v>3200</v>
      </c>
      <c r="E182" s="12">
        <f>IF($D182&lt;=INFO!$Q$3,INFO!$Q$9,(((($D182-INFO!$Q$3)/1000)*INFO!$Q$6)+INFO!$Q$9))</f>
        <v>18.600000000000001</v>
      </c>
    </row>
    <row r="183" spans="1:5" x14ac:dyDescent="0.25">
      <c r="A183">
        <v>10228000</v>
      </c>
      <c r="B183" t="s">
        <v>290</v>
      </c>
      <c r="C183" t="s">
        <v>540</v>
      </c>
      <c r="D183" s="1">
        <v>3200</v>
      </c>
      <c r="E183" s="12">
        <f>IF($D183&lt;=INFO!$Q$3,INFO!$Q$9,(((($D183-INFO!$Q$3)/1000)*INFO!$Q$6)+INFO!$Q$9))</f>
        <v>18.600000000000001</v>
      </c>
    </row>
    <row r="184" spans="1:5" x14ac:dyDescent="0.25">
      <c r="A184">
        <v>10243000</v>
      </c>
      <c r="B184" t="s">
        <v>249</v>
      </c>
      <c r="C184" t="s">
        <v>541</v>
      </c>
      <c r="D184" s="1">
        <v>3200</v>
      </c>
      <c r="E184" s="12">
        <f>IF($D184&lt;=INFO!$Q$3,INFO!$Q$9,(((($D184-INFO!$Q$3)/1000)*INFO!$Q$6)+INFO!$Q$9))</f>
        <v>18.600000000000001</v>
      </c>
    </row>
    <row r="185" spans="1:5" x14ac:dyDescent="0.25">
      <c r="A185">
        <v>10325000</v>
      </c>
      <c r="B185" t="s">
        <v>228</v>
      </c>
      <c r="C185" t="s">
        <v>542</v>
      </c>
      <c r="D185" s="1">
        <v>3200</v>
      </c>
      <c r="E185" s="12">
        <f>IF($D185&lt;=INFO!$Q$3,INFO!$Q$9,(((($D185-INFO!$Q$3)/1000)*INFO!$Q$6)+INFO!$Q$9))</f>
        <v>18.600000000000001</v>
      </c>
    </row>
    <row r="186" spans="1:5" x14ac:dyDescent="0.25">
      <c r="A186">
        <v>10363000</v>
      </c>
      <c r="B186" t="s">
        <v>233</v>
      </c>
      <c r="C186" t="s">
        <v>543</v>
      </c>
      <c r="D186" s="1">
        <v>3200</v>
      </c>
      <c r="E186" s="12">
        <f>IF($D186&lt;=INFO!$Q$3,INFO!$Q$9,(((($D186-INFO!$Q$3)/1000)*INFO!$Q$6)+INFO!$Q$9))</f>
        <v>18.600000000000001</v>
      </c>
    </row>
    <row r="187" spans="1:5" x14ac:dyDescent="0.25">
      <c r="A187">
        <v>10054000</v>
      </c>
      <c r="B187" t="s">
        <v>246</v>
      </c>
      <c r="C187" t="s">
        <v>544</v>
      </c>
      <c r="D187" s="1">
        <v>3300</v>
      </c>
      <c r="E187" s="12">
        <f>IF($D187&lt;=INFO!$Q$3,INFO!$Q$9,(((($D187-INFO!$Q$3)/1000)*INFO!$Q$6)+INFO!$Q$9))</f>
        <v>18.899999999999999</v>
      </c>
    </row>
    <row r="188" spans="1:5" x14ac:dyDescent="0.25">
      <c r="A188">
        <v>10199000</v>
      </c>
      <c r="B188" t="s">
        <v>263</v>
      </c>
      <c r="C188" t="s">
        <v>545</v>
      </c>
      <c r="D188" s="1">
        <v>3300</v>
      </c>
      <c r="E188" s="12">
        <f>IF($D188&lt;=INFO!$Q$3,INFO!$Q$9,(((($D188-INFO!$Q$3)/1000)*INFO!$Q$6)+INFO!$Q$9))</f>
        <v>18.899999999999999</v>
      </c>
    </row>
    <row r="189" spans="1:5" x14ac:dyDescent="0.25">
      <c r="A189">
        <v>10203000</v>
      </c>
      <c r="B189" t="s">
        <v>205</v>
      </c>
      <c r="C189" t="s">
        <v>546</v>
      </c>
      <c r="D189" s="1">
        <v>3300</v>
      </c>
      <c r="E189" s="12">
        <f>IF($D189&lt;=INFO!$Q$3,INFO!$Q$9,(((($D189-INFO!$Q$3)/1000)*INFO!$Q$6)+INFO!$Q$9))</f>
        <v>18.899999999999999</v>
      </c>
    </row>
    <row r="190" spans="1:5" x14ac:dyDescent="0.25">
      <c r="A190">
        <v>10241000</v>
      </c>
      <c r="B190" t="s">
        <v>220</v>
      </c>
      <c r="C190" t="s">
        <v>547</v>
      </c>
      <c r="D190" s="1">
        <v>3300</v>
      </c>
      <c r="E190" s="12">
        <f>IF($D190&lt;=INFO!$Q$3,INFO!$Q$9,(((($D190-INFO!$Q$3)/1000)*INFO!$Q$6)+INFO!$Q$9))</f>
        <v>18.899999999999999</v>
      </c>
    </row>
    <row r="191" spans="1:5" x14ac:dyDescent="0.25">
      <c r="A191">
        <v>10342000</v>
      </c>
      <c r="B191" t="s">
        <v>269</v>
      </c>
      <c r="C191" t="s">
        <v>548</v>
      </c>
      <c r="D191" s="1">
        <v>3300</v>
      </c>
      <c r="E191" s="12">
        <f>IF($D191&lt;=INFO!$Q$3,INFO!$Q$9,(((($D191-INFO!$Q$3)/1000)*INFO!$Q$6)+INFO!$Q$9))</f>
        <v>18.899999999999999</v>
      </c>
    </row>
    <row r="192" spans="1:5" x14ac:dyDescent="0.25">
      <c r="A192">
        <v>10005000</v>
      </c>
      <c r="B192" t="s">
        <v>284</v>
      </c>
      <c r="C192" t="s">
        <v>549</v>
      </c>
      <c r="D192" s="1">
        <v>3400</v>
      </c>
      <c r="E192" s="12">
        <f>IF($D192&lt;=INFO!$Q$3,INFO!$Q$9,(((($D192-INFO!$Q$3)/1000)*INFO!$Q$6)+INFO!$Q$9))</f>
        <v>19.2</v>
      </c>
    </row>
    <row r="193" spans="1:5" x14ac:dyDescent="0.25">
      <c r="A193">
        <v>10039000</v>
      </c>
      <c r="B193" t="s">
        <v>199</v>
      </c>
      <c r="C193" t="s">
        <v>550</v>
      </c>
      <c r="D193" s="1">
        <v>3400</v>
      </c>
      <c r="E193" s="12">
        <f>IF($D193&lt;=INFO!$Q$3,INFO!$Q$9,(((($D193-INFO!$Q$3)/1000)*INFO!$Q$6)+INFO!$Q$9))</f>
        <v>19.2</v>
      </c>
    </row>
    <row r="194" spans="1:5" x14ac:dyDescent="0.25">
      <c r="A194">
        <v>10261500</v>
      </c>
      <c r="B194" t="s">
        <v>208</v>
      </c>
      <c r="C194" t="s">
        <v>551</v>
      </c>
      <c r="D194" s="1">
        <v>3400</v>
      </c>
      <c r="E194" s="12">
        <f>IF($D194&lt;=INFO!$Q$3,INFO!$Q$9,(((($D194-INFO!$Q$3)/1000)*INFO!$Q$6)+INFO!$Q$9))</f>
        <v>19.2</v>
      </c>
    </row>
    <row r="195" spans="1:5" x14ac:dyDescent="0.25">
      <c r="A195">
        <v>10262000</v>
      </c>
      <c r="B195" t="s">
        <v>172</v>
      </c>
      <c r="C195" t="s">
        <v>552</v>
      </c>
      <c r="D195" s="1">
        <v>3400</v>
      </c>
      <c r="E195" s="12">
        <f>IF($D195&lt;=INFO!$Q$3,INFO!$Q$9,(((($D195-INFO!$Q$3)/1000)*INFO!$Q$6)+INFO!$Q$9))</f>
        <v>19.2</v>
      </c>
    </row>
    <row r="196" spans="1:5" x14ac:dyDescent="0.25">
      <c r="A196">
        <v>10265000</v>
      </c>
      <c r="B196" t="s">
        <v>221</v>
      </c>
      <c r="C196" t="s">
        <v>553</v>
      </c>
      <c r="D196" s="1">
        <v>3400</v>
      </c>
      <c r="E196" s="12">
        <f>IF($D196&lt;=INFO!$Q$3,INFO!$Q$9,(((($D196-INFO!$Q$3)/1000)*INFO!$Q$6)+INFO!$Q$9))</f>
        <v>19.2</v>
      </c>
    </row>
    <row r="197" spans="1:5" x14ac:dyDescent="0.25">
      <c r="A197">
        <v>10287000</v>
      </c>
      <c r="B197" t="s">
        <v>237</v>
      </c>
      <c r="C197" t="s">
        <v>554</v>
      </c>
      <c r="D197" s="1">
        <v>3400</v>
      </c>
      <c r="E197" s="12">
        <f>IF($D197&lt;=INFO!$Q$3,INFO!$Q$9,(((($D197-INFO!$Q$3)/1000)*INFO!$Q$6)+INFO!$Q$9))</f>
        <v>19.2</v>
      </c>
    </row>
    <row r="198" spans="1:5" x14ac:dyDescent="0.25">
      <c r="A198">
        <v>10295000</v>
      </c>
      <c r="B198" t="s">
        <v>301</v>
      </c>
      <c r="C198" t="s">
        <v>555</v>
      </c>
      <c r="D198" s="1">
        <v>3400</v>
      </c>
      <c r="E198" s="12">
        <f>IF($D198&lt;=INFO!$Q$3,INFO!$Q$9,(((($D198-INFO!$Q$3)/1000)*INFO!$Q$6)+INFO!$Q$9))</f>
        <v>19.2</v>
      </c>
    </row>
    <row r="199" spans="1:5" x14ac:dyDescent="0.25">
      <c r="A199">
        <v>10040000</v>
      </c>
      <c r="B199" t="s">
        <v>254</v>
      </c>
      <c r="C199" t="s">
        <v>556</v>
      </c>
      <c r="D199" s="1">
        <v>3500</v>
      </c>
      <c r="E199" s="12">
        <f>IF($D199&lt;=INFO!$Q$3,INFO!$Q$9,(((($D199-INFO!$Q$3)/1000)*INFO!$Q$6)+INFO!$Q$9))</f>
        <v>19.5</v>
      </c>
    </row>
    <row r="200" spans="1:5" x14ac:dyDescent="0.25">
      <c r="A200">
        <v>10135000</v>
      </c>
      <c r="B200" t="s">
        <v>262</v>
      </c>
      <c r="C200" t="s">
        <v>557</v>
      </c>
      <c r="D200" s="1">
        <v>3500</v>
      </c>
      <c r="E200" s="12">
        <f>IF($D200&lt;=INFO!$Q$3,INFO!$Q$9,(((($D200-INFO!$Q$3)/1000)*INFO!$Q$6)+INFO!$Q$9))</f>
        <v>19.5</v>
      </c>
    </row>
    <row r="201" spans="1:5" x14ac:dyDescent="0.25">
      <c r="A201">
        <v>10139000</v>
      </c>
      <c r="B201" t="s">
        <v>235</v>
      </c>
      <c r="C201" t="s">
        <v>558</v>
      </c>
      <c r="D201" s="1">
        <v>3500</v>
      </c>
      <c r="E201" s="12">
        <f>IF($D201&lt;=INFO!$Q$3,INFO!$Q$9,(((($D201-INFO!$Q$3)/1000)*INFO!$Q$6)+INFO!$Q$9))</f>
        <v>19.5</v>
      </c>
    </row>
    <row r="202" spans="1:5" x14ac:dyDescent="0.25">
      <c r="A202">
        <v>10171000</v>
      </c>
      <c r="B202" t="s">
        <v>169</v>
      </c>
      <c r="C202" t="s">
        <v>559</v>
      </c>
      <c r="D202" s="1">
        <v>3500</v>
      </c>
      <c r="E202" s="12">
        <f>IF($D202&lt;=INFO!$Q$3,INFO!$Q$9,(((($D202-INFO!$Q$3)/1000)*INFO!$Q$6)+INFO!$Q$9))</f>
        <v>19.5</v>
      </c>
    </row>
    <row r="203" spans="1:5" x14ac:dyDescent="0.25">
      <c r="A203">
        <v>10193000</v>
      </c>
      <c r="B203" t="s">
        <v>347</v>
      </c>
      <c r="C203" t="s">
        <v>560</v>
      </c>
      <c r="D203" s="1">
        <v>3500</v>
      </c>
      <c r="E203" s="12">
        <f>IF($D203&lt;=INFO!$Q$3,INFO!$Q$9,(((($D203-INFO!$Q$3)/1000)*INFO!$Q$6)+INFO!$Q$9))</f>
        <v>19.5</v>
      </c>
    </row>
    <row r="204" spans="1:5" x14ac:dyDescent="0.25">
      <c r="A204">
        <v>10313000</v>
      </c>
      <c r="B204" t="s">
        <v>257</v>
      </c>
      <c r="C204" t="s">
        <v>561</v>
      </c>
      <c r="D204" s="1">
        <v>3500</v>
      </c>
      <c r="E204" s="12">
        <f>IF($D204&lt;=INFO!$Q$3,INFO!$Q$9,(((($D204-INFO!$Q$3)/1000)*INFO!$Q$6)+INFO!$Q$9))</f>
        <v>19.5</v>
      </c>
    </row>
    <row r="205" spans="1:5" x14ac:dyDescent="0.25">
      <c r="A205">
        <v>10347000</v>
      </c>
      <c r="B205" t="s">
        <v>229</v>
      </c>
      <c r="C205" t="s">
        <v>562</v>
      </c>
      <c r="D205" s="1">
        <v>3500</v>
      </c>
      <c r="E205" s="12">
        <f>IF($D205&lt;=INFO!$Q$3,INFO!$Q$9,(((($D205-INFO!$Q$3)/1000)*INFO!$Q$6)+INFO!$Q$9))</f>
        <v>19.5</v>
      </c>
    </row>
    <row r="206" spans="1:5" x14ac:dyDescent="0.25">
      <c r="A206">
        <v>10018000</v>
      </c>
      <c r="B206" t="s">
        <v>271</v>
      </c>
      <c r="C206" t="s">
        <v>563</v>
      </c>
      <c r="D206" s="1">
        <v>3600</v>
      </c>
      <c r="E206" s="12">
        <f>IF($D206&lt;=INFO!$Q$3,INFO!$Q$9,(((($D206-INFO!$Q$3)/1000)*INFO!$Q$6)+INFO!$Q$9))</f>
        <v>19.8</v>
      </c>
    </row>
    <row r="207" spans="1:5" x14ac:dyDescent="0.25">
      <c r="A207">
        <v>10121000</v>
      </c>
      <c r="B207" t="s">
        <v>168</v>
      </c>
      <c r="C207" t="s">
        <v>564</v>
      </c>
      <c r="D207" s="1">
        <v>3600</v>
      </c>
      <c r="E207" s="12">
        <f>IF($D207&lt;=INFO!$Q$3,INFO!$Q$9,(((($D207-INFO!$Q$3)/1000)*INFO!$Q$6)+INFO!$Q$9))</f>
        <v>19.8</v>
      </c>
    </row>
    <row r="208" spans="1:5" x14ac:dyDescent="0.25">
      <c r="A208">
        <v>10276000</v>
      </c>
      <c r="B208" t="s">
        <v>243</v>
      </c>
      <c r="C208" t="s">
        <v>565</v>
      </c>
      <c r="D208" s="1">
        <v>3600</v>
      </c>
      <c r="E208" s="12">
        <f>IF($D208&lt;=INFO!$Q$3,INFO!$Q$9,(((($D208-INFO!$Q$3)/1000)*INFO!$Q$6)+INFO!$Q$9))</f>
        <v>19.8</v>
      </c>
    </row>
    <row r="209" spans="1:5" x14ac:dyDescent="0.25">
      <c r="A209">
        <v>10292000</v>
      </c>
      <c r="B209" t="s">
        <v>244</v>
      </c>
      <c r="C209" t="s">
        <v>566</v>
      </c>
      <c r="D209" s="1">
        <v>3600</v>
      </c>
      <c r="E209" s="12">
        <f>IF($D209&lt;=INFO!$Q$3,INFO!$Q$9,(((($D209-INFO!$Q$3)/1000)*INFO!$Q$6)+INFO!$Q$9))</f>
        <v>19.8</v>
      </c>
    </row>
    <row r="210" spans="1:5" x14ac:dyDescent="0.25">
      <c r="A210">
        <v>10297000</v>
      </c>
      <c r="B210" t="s">
        <v>210</v>
      </c>
      <c r="C210" t="s">
        <v>567</v>
      </c>
      <c r="D210" s="1">
        <v>3600</v>
      </c>
      <c r="E210" s="12">
        <f>IF($D210&lt;=INFO!$Q$3,INFO!$Q$9,(((($D210-INFO!$Q$3)/1000)*INFO!$Q$6)+INFO!$Q$9))</f>
        <v>19.8</v>
      </c>
    </row>
    <row r="211" spans="1:5" x14ac:dyDescent="0.25">
      <c r="A211">
        <v>10302000</v>
      </c>
      <c r="B211" t="s">
        <v>217</v>
      </c>
      <c r="C211" t="s">
        <v>568</v>
      </c>
      <c r="D211" s="1">
        <v>3600</v>
      </c>
      <c r="E211" s="12">
        <f>IF($D211&lt;=INFO!$Q$3,INFO!$Q$9,(((($D211-INFO!$Q$3)/1000)*INFO!$Q$6)+INFO!$Q$9))</f>
        <v>19.8</v>
      </c>
    </row>
    <row r="212" spans="1:5" x14ac:dyDescent="0.25">
      <c r="A212">
        <v>10322000</v>
      </c>
      <c r="B212" t="s">
        <v>304</v>
      </c>
      <c r="C212" t="s">
        <v>569</v>
      </c>
      <c r="D212" s="1">
        <v>3600</v>
      </c>
      <c r="E212" s="12">
        <f>IF($D212&lt;=INFO!$Q$3,INFO!$Q$9,(((($D212-INFO!$Q$3)/1000)*INFO!$Q$6)+INFO!$Q$9))</f>
        <v>19.8</v>
      </c>
    </row>
    <row r="213" spans="1:5" x14ac:dyDescent="0.25">
      <c r="A213">
        <v>10345000</v>
      </c>
      <c r="B213" t="s">
        <v>309</v>
      </c>
      <c r="C213" t="s">
        <v>570</v>
      </c>
      <c r="D213" s="1">
        <v>3600</v>
      </c>
      <c r="E213" s="12">
        <f>IF($D213&lt;=INFO!$Q$3,INFO!$Q$9,(((($D213-INFO!$Q$3)/1000)*INFO!$Q$6)+INFO!$Q$9))</f>
        <v>19.8</v>
      </c>
    </row>
    <row r="214" spans="1:5" x14ac:dyDescent="0.25">
      <c r="A214">
        <v>10042500</v>
      </c>
      <c r="B214" t="s">
        <v>297</v>
      </c>
      <c r="C214" t="s">
        <v>571</v>
      </c>
      <c r="D214" s="1">
        <v>3700</v>
      </c>
      <c r="E214" s="12">
        <f>IF($D214&lt;=INFO!$Q$3,INFO!$Q$9,(((($D214-INFO!$Q$3)/1000)*INFO!$Q$6)+INFO!$Q$9))</f>
        <v>20.100000000000001</v>
      </c>
    </row>
    <row r="215" spans="1:5" x14ac:dyDescent="0.25">
      <c r="A215">
        <v>10201000</v>
      </c>
      <c r="B215" t="s">
        <v>274</v>
      </c>
      <c r="C215" t="s">
        <v>572</v>
      </c>
      <c r="D215" s="1">
        <v>3700</v>
      </c>
      <c r="E215" s="12">
        <f>IF($D215&lt;=INFO!$Q$3,INFO!$Q$9,(((($D215-INFO!$Q$3)/1000)*INFO!$Q$6)+INFO!$Q$9))</f>
        <v>20.100000000000001</v>
      </c>
    </row>
    <row r="216" spans="1:5" x14ac:dyDescent="0.25">
      <c r="A216">
        <v>10211000</v>
      </c>
      <c r="B216" t="s">
        <v>265</v>
      </c>
      <c r="C216" t="s">
        <v>573</v>
      </c>
      <c r="D216" s="1">
        <v>3700</v>
      </c>
      <c r="E216" s="12">
        <f>IF($D216&lt;=INFO!$Q$3,INFO!$Q$9,(((($D216-INFO!$Q$3)/1000)*INFO!$Q$6)+INFO!$Q$9))</f>
        <v>20.100000000000001</v>
      </c>
    </row>
    <row r="217" spans="1:5" x14ac:dyDescent="0.25">
      <c r="A217">
        <v>10245000</v>
      </c>
      <c r="B217" t="s">
        <v>241</v>
      </c>
      <c r="C217" t="s">
        <v>574</v>
      </c>
      <c r="D217" s="1">
        <v>3700</v>
      </c>
      <c r="E217" s="12">
        <f>IF($D217&lt;=INFO!$Q$3,INFO!$Q$9,(((($D217-INFO!$Q$3)/1000)*INFO!$Q$6)+INFO!$Q$9))</f>
        <v>20.100000000000001</v>
      </c>
    </row>
    <row r="218" spans="1:5" x14ac:dyDescent="0.25">
      <c r="A218">
        <v>10285000</v>
      </c>
      <c r="B218" t="s">
        <v>250</v>
      </c>
      <c r="C218" t="s">
        <v>398</v>
      </c>
      <c r="D218" s="1">
        <v>3700</v>
      </c>
      <c r="E218" s="12">
        <f>IF($D218&lt;=INFO!$Q$3,INFO!$Q$9,(((($D218-INFO!$Q$3)/1000)*INFO!$Q$6)+INFO!$Q$9))</f>
        <v>20.100000000000001</v>
      </c>
    </row>
    <row r="219" spans="1:5" x14ac:dyDescent="0.25">
      <c r="A219">
        <v>10335500</v>
      </c>
      <c r="B219" t="s">
        <v>64</v>
      </c>
      <c r="C219" t="s">
        <v>575</v>
      </c>
      <c r="D219" s="1">
        <v>3700</v>
      </c>
      <c r="E219" s="12">
        <f>IF($D219&lt;=INFO!$Q$3,INFO!$Q$9,(((($D219-INFO!$Q$3)/1000)*INFO!$Q$6)+INFO!$Q$9))</f>
        <v>20.100000000000001</v>
      </c>
    </row>
    <row r="220" spans="1:5" x14ac:dyDescent="0.25">
      <c r="A220">
        <v>10337000</v>
      </c>
      <c r="B220" t="s">
        <v>349</v>
      </c>
      <c r="C220" t="s">
        <v>576</v>
      </c>
      <c r="D220" s="1">
        <v>3700</v>
      </c>
      <c r="E220" s="12">
        <f>IF($D220&lt;=INFO!$Q$3,INFO!$Q$9,(((($D220-INFO!$Q$3)/1000)*INFO!$Q$6)+INFO!$Q$9))</f>
        <v>20.100000000000001</v>
      </c>
    </row>
    <row r="221" spans="1:5" x14ac:dyDescent="0.25">
      <c r="A221">
        <v>10078000</v>
      </c>
      <c r="B221" t="s">
        <v>260</v>
      </c>
      <c r="C221" t="s">
        <v>577</v>
      </c>
      <c r="D221" s="1">
        <v>3800</v>
      </c>
      <c r="E221" s="12">
        <f>IF($D221&lt;=INFO!$Q$3,INFO!$Q$9,(((($D221-INFO!$Q$3)/1000)*INFO!$Q$6)+INFO!$Q$9))</f>
        <v>20.399999999999999</v>
      </c>
    </row>
    <row r="222" spans="1:5" x14ac:dyDescent="0.25">
      <c r="A222">
        <v>10110000</v>
      </c>
      <c r="B222" t="s">
        <v>247</v>
      </c>
      <c r="C222" t="s">
        <v>578</v>
      </c>
      <c r="D222" s="1">
        <v>3800</v>
      </c>
      <c r="E222" s="12">
        <f>IF($D222&lt;=INFO!$Q$3,INFO!$Q$9,(((($D222-INFO!$Q$3)/1000)*INFO!$Q$6)+INFO!$Q$9))</f>
        <v>20.399999999999999</v>
      </c>
    </row>
    <row r="223" spans="1:5" x14ac:dyDescent="0.25">
      <c r="A223">
        <v>10227000</v>
      </c>
      <c r="B223" t="s">
        <v>266</v>
      </c>
      <c r="C223" t="s">
        <v>579</v>
      </c>
      <c r="D223" s="1">
        <v>3800</v>
      </c>
      <c r="E223" s="12">
        <f>IF($D223&lt;=INFO!$Q$3,INFO!$Q$9,(((($D223-INFO!$Q$3)/1000)*INFO!$Q$6)+INFO!$Q$9))</f>
        <v>20.399999999999999</v>
      </c>
    </row>
    <row r="224" spans="1:5" x14ac:dyDescent="0.25">
      <c r="A224">
        <v>10251000</v>
      </c>
      <c r="B224" t="s">
        <v>242</v>
      </c>
      <c r="C224" t="s">
        <v>580</v>
      </c>
      <c r="D224" s="1">
        <v>3800</v>
      </c>
      <c r="E224" s="12">
        <f>IF($D224&lt;=INFO!$Q$3,INFO!$Q$9,(((($D224-INFO!$Q$3)/1000)*INFO!$Q$6)+INFO!$Q$9))</f>
        <v>20.399999999999999</v>
      </c>
    </row>
    <row r="225" spans="1:5" x14ac:dyDescent="0.25">
      <c r="A225">
        <v>10259000</v>
      </c>
      <c r="B225" t="s">
        <v>319</v>
      </c>
      <c r="C225" t="s">
        <v>581</v>
      </c>
      <c r="D225" s="1">
        <v>3800</v>
      </c>
      <c r="E225" s="12">
        <f>IF($D225&lt;=INFO!$Q$3,INFO!$Q$9,(((($D225-INFO!$Q$3)/1000)*INFO!$Q$6)+INFO!$Q$9))</f>
        <v>20.399999999999999</v>
      </c>
    </row>
    <row r="226" spans="1:5" x14ac:dyDescent="0.25">
      <c r="A226">
        <v>10358000</v>
      </c>
      <c r="B226" t="s">
        <v>291</v>
      </c>
      <c r="C226" t="s">
        <v>582</v>
      </c>
      <c r="D226" s="1">
        <v>3800</v>
      </c>
      <c r="E226" s="12">
        <f>IF($D226&lt;=INFO!$Q$3,INFO!$Q$9,(((($D226-INFO!$Q$3)/1000)*INFO!$Q$6)+INFO!$Q$9))</f>
        <v>20.399999999999999</v>
      </c>
    </row>
    <row r="227" spans="1:5" x14ac:dyDescent="0.25">
      <c r="A227">
        <v>10013000</v>
      </c>
      <c r="B227" t="s">
        <v>252</v>
      </c>
      <c r="C227" t="s">
        <v>583</v>
      </c>
      <c r="D227" s="1">
        <v>3900</v>
      </c>
      <c r="E227" s="12">
        <f>IF($D227&lt;=INFO!$Q$3,INFO!$Q$9,(((($D227-INFO!$Q$3)/1000)*INFO!$Q$6)+INFO!$Q$9))</f>
        <v>20.7</v>
      </c>
    </row>
    <row r="228" spans="1:5" x14ac:dyDescent="0.25">
      <c r="A228">
        <v>10169000</v>
      </c>
      <c r="B228" t="s">
        <v>273</v>
      </c>
      <c r="C228" t="s">
        <v>584</v>
      </c>
      <c r="D228" s="1">
        <v>3900</v>
      </c>
      <c r="E228" s="12">
        <f>IF($D228&lt;=INFO!$Q$3,INFO!$Q$9,(((($D228-INFO!$Q$3)/1000)*INFO!$Q$6)+INFO!$Q$9))</f>
        <v>20.7</v>
      </c>
    </row>
    <row r="229" spans="1:5" x14ac:dyDescent="0.25">
      <c r="A229">
        <v>10233000</v>
      </c>
      <c r="B229" t="s">
        <v>303</v>
      </c>
      <c r="C229" t="s">
        <v>585</v>
      </c>
      <c r="D229" s="1">
        <v>3900</v>
      </c>
      <c r="E229" s="12">
        <f>IF($D229&lt;=INFO!$Q$3,INFO!$Q$9,(((($D229-INFO!$Q$3)/1000)*INFO!$Q$6)+INFO!$Q$9))</f>
        <v>20.7</v>
      </c>
    </row>
    <row r="230" spans="1:5" x14ac:dyDescent="0.25">
      <c r="A230">
        <v>10260000</v>
      </c>
      <c r="B230" t="s">
        <v>313</v>
      </c>
      <c r="C230" t="s">
        <v>586</v>
      </c>
      <c r="D230" s="1">
        <v>3900</v>
      </c>
      <c r="E230" s="12">
        <f>IF($D230&lt;=INFO!$Q$3,INFO!$Q$9,(((($D230-INFO!$Q$3)/1000)*INFO!$Q$6)+INFO!$Q$9))</f>
        <v>20.7</v>
      </c>
    </row>
    <row r="231" spans="1:5" x14ac:dyDescent="0.25">
      <c r="A231">
        <v>10289000</v>
      </c>
      <c r="B231" t="s">
        <v>251</v>
      </c>
      <c r="C231" t="s">
        <v>587</v>
      </c>
      <c r="D231" s="1">
        <v>3900</v>
      </c>
      <c r="E231" s="12">
        <f>IF($D231&lt;=INFO!$Q$3,INFO!$Q$9,(((($D231-INFO!$Q$3)/1000)*INFO!$Q$6)+INFO!$Q$9))</f>
        <v>20.7</v>
      </c>
    </row>
    <row r="232" spans="1:5" x14ac:dyDescent="0.25">
      <c r="A232">
        <v>10353000</v>
      </c>
      <c r="B232" t="s">
        <v>280</v>
      </c>
      <c r="C232" t="s">
        <v>588</v>
      </c>
      <c r="D232" s="1">
        <v>3900</v>
      </c>
      <c r="E232" s="12">
        <f>IF($D232&lt;=INFO!$Q$3,INFO!$Q$9,(((($D232-INFO!$Q$3)/1000)*INFO!$Q$6)+INFO!$Q$9))</f>
        <v>20.7</v>
      </c>
    </row>
    <row r="233" spans="1:5" x14ac:dyDescent="0.25">
      <c r="A233">
        <v>10160000</v>
      </c>
      <c r="B233" t="s">
        <v>236</v>
      </c>
      <c r="C233" t="s">
        <v>589</v>
      </c>
      <c r="D233" s="1">
        <v>4000</v>
      </c>
      <c r="E233" s="12">
        <f>IF($D233&lt;=INFO!$Q$3,INFO!$Q$9,(((($D233-INFO!$Q$3)/1000)*INFO!$Q$6)+INFO!$Q$9))</f>
        <v>21</v>
      </c>
    </row>
    <row r="234" spans="1:5" x14ac:dyDescent="0.25">
      <c r="A234">
        <v>10162000</v>
      </c>
      <c r="B234" t="s">
        <v>203</v>
      </c>
      <c r="C234" t="s">
        <v>590</v>
      </c>
      <c r="D234" s="1">
        <v>4000</v>
      </c>
      <c r="E234" s="12">
        <f>IF($D234&lt;=INFO!$Q$3,INFO!$Q$9,(((($D234-INFO!$Q$3)/1000)*INFO!$Q$6)+INFO!$Q$9))</f>
        <v>21</v>
      </c>
    </row>
    <row r="235" spans="1:5" x14ac:dyDescent="0.25">
      <c r="A235">
        <v>10205000</v>
      </c>
      <c r="B235" t="s">
        <v>289</v>
      </c>
      <c r="C235" t="s">
        <v>591</v>
      </c>
      <c r="D235" s="1">
        <v>4000</v>
      </c>
      <c r="E235" s="12">
        <f>IF($D235&lt;=INFO!$Q$3,INFO!$Q$9,(((($D235-INFO!$Q$3)/1000)*INFO!$Q$6)+INFO!$Q$9))</f>
        <v>21</v>
      </c>
    </row>
    <row r="236" spans="1:5" x14ac:dyDescent="0.25">
      <c r="A236">
        <v>10209000</v>
      </c>
      <c r="B236" t="s">
        <v>69</v>
      </c>
      <c r="C236" t="s">
        <v>592</v>
      </c>
      <c r="D236" s="1">
        <v>4000</v>
      </c>
      <c r="E236" s="12">
        <f>IF($D236&lt;=INFO!$Q$3,INFO!$Q$9,(((($D236-INFO!$Q$3)/1000)*INFO!$Q$6)+INFO!$Q$9))</f>
        <v>21</v>
      </c>
    </row>
    <row r="237" spans="1:5" x14ac:dyDescent="0.25">
      <c r="A237">
        <v>10247000</v>
      </c>
      <c r="B237" t="s">
        <v>40</v>
      </c>
      <c r="C237" t="s">
        <v>593</v>
      </c>
      <c r="D237" s="1">
        <v>4000</v>
      </c>
      <c r="E237" s="12">
        <f>IF($D237&lt;=INFO!$Q$3,INFO!$Q$9,(((($D237-INFO!$Q$3)/1000)*INFO!$Q$6)+INFO!$Q$9))</f>
        <v>21</v>
      </c>
    </row>
    <row r="238" spans="1:5" x14ac:dyDescent="0.25">
      <c r="A238">
        <v>10340000</v>
      </c>
      <c r="B238" t="s">
        <v>229</v>
      </c>
      <c r="C238" t="s">
        <v>594</v>
      </c>
      <c r="D238" s="1">
        <v>4000</v>
      </c>
      <c r="E238" s="12">
        <f>IF($D238&lt;=INFO!$Q$3,INFO!$Q$9,(((($D238-INFO!$Q$3)/1000)*INFO!$Q$6)+INFO!$Q$9))</f>
        <v>21</v>
      </c>
    </row>
    <row r="239" spans="1:5" x14ac:dyDescent="0.25">
      <c r="A239">
        <v>10024000</v>
      </c>
      <c r="B239" t="s">
        <v>6</v>
      </c>
      <c r="C239" t="s">
        <v>7</v>
      </c>
      <c r="D239" s="1">
        <v>4100</v>
      </c>
      <c r="E239" s="12">
        <f>IF($D239&lt;=INFO!$Q$3,INFO!$Q$9,(((($D239-INFO!$Q$3)/1000)*INFO!$Q$6)+INFO!$Q$9))</f>
        <v>21.3</v>
      </c>
    </row>
    <row r="240" spans="1:5" x14ac:dyDescent="0.25">
      <c r="A240">
        <v>10268000</v>
      </c>
      <c r="B240" t="s">
        <v>267</v>
      </c>
      <c r="C240" t="s">
        <v>595</v>
      </c>
      <c r="D240" s="1">
        <v>4100</v>
      </c>
      <c r="E240" s="12">
        <f>IF($D240&lt;=INFO!$Q$3,INFO!$Q$9,(((($D240-INFO!$Q$3)/1000)*INFO!$Q$6)+INFO!$Q$9))</f>
        <v>21.3</v>
      </c>
    </row>
    <row r="241" spans="1:5" x14ac:dyDescent="0.25">
      <c r="A241">
        <v>10316500</v>
      </c>
      <c r="B241" t="s">
        <v>258</v>
      </c>
      <c r="C241" t="s">
        <v>596</v>
      </c>
      <c r="D241" s="1">
        <v>4100</v>
      </c>
      <c r="E241" s="12">
        <f>IF($D241&lt;=INFO!$Q$3,INFO!$Q$9,(((($D241-INFO!$Q$3)/1000)*INFO!$Q$6)+INFO!$Q$9))</f>
        <v>21.3</v>
      </c>
    </row>
    <row r="242" spans="1:5" x14ac:dyDescent="0.25">
      <c r="A242">
        <v>10103000</v>
      </c>
      <c r="B242" t="s">
        <v>307</v>
      </c>
      <c r="C242" t="s">
        <v>597</v>
      </c>
      <c r="D242" s="1">
        <v>4200</v>
      </c>
      <c r="E242" s="12">
        <f>IF($D242&lt;=INFO!$Q$3,INFO!$Q$9,(((($D242-INFO!$Q$3)/1000)*INFO!$Q$6)+INFO!$Q$9))</f>
        <v>21.6</v>
      </c>
    </row>
    <row r="243" spans="1:5" x14ac:dyDescent="0.25">
      <c r="A243">
        <v>10023000</v>
      </c>
      <c r="B243" t="s">
        <v>272</v>
      </c>
      <c r="C243" t="s">
        <v>598</v>
      </c>
      <c r="D243" s="1">
        <v>4300</v>
      </c>
      <c r="E243" s="12">
        <f>IF($D243&lt;=INFO!$Q$3,INFO!$Q$9,(((($D243-INFO!$Q$3)/1000)*INFO!$Q$6)+INFO!$Q$9))</f>
        <v>21.9</v>
      </c>
    </row>
    <row r="244" spans="1:5" x14ac:dyDescent="0.25">
      <c r="A244">
        <v>10329000</v>
      </c>
      <c r="B244" t="s">
        <v>268</v>
      </c>
      <c r="C244" t="s">
        <v>599</v>
      </c>
      <c r="D244" s="1">
        <v>4300</v>
      </c>
      <c r="E244" s="12">
        <f>IF($D244&lt;=INFO!$Q$3,INFO!$Q$9,(((($D244-INFO!$Q$3)/1000)*INFO!$Q$6)+INFO!$Q$9))</f>
        <v>21.9</v>
      </c>
    </row>
    <row r="245" spans="1:5" x14ac:dyDescent="0.25">
      <c r="A245">
        <v>10357000</v>
      </c>
      <c r="B245" t="s">
        <v>281</v>
      </c>
      <c r="C245" t="s">
        <v>600</v>
      </c>
      <c r="D245" s="1">
        <v>4300</v>
      </c>
      <c r="E245" s="12">
        <f>IF($D245&lt;=INFO!$Q$3,INFO!$Q$9,(((($D245-INFO!$Q$3)/1000)*INFO!$Q$6)+INFO!$Q$9))</f>
        <v>21.9</v>
      </c>
    </row>
    <row r="246" spans="1:5" x14ac:dyDescent="0.25">
      <c r="A246">
        <v>10081000</v>
      </c>
      <c r="B246" t="s">
        <v>329</v>
      </c>
      <c r="C246" t="s">
        <v>601</v>
      </c>
      <c r="D246" s="1">
        <v>4400</v>
      </c>
      <c r="E246" s="12">
        <f>IF($D246&lt;=INFO!$Q$3,INFO!$Q$9,(((($D246-INFO!$Q$3)/1000)*INFO!$Q$6)+INFO!$Q$9))</f>
        <v>22.2</v>
      </c>
    </row>
    <row r="247" spans="1:5" x14ac:dyDescent="0.25">
      <c r="A247">
        <v>10219000</v>
      </c>
      <c r="B247" t="s">
        <v>317</v>
      </c>
      <c r="C247" t="s">
        <v>602</v>
      </c>
      <c r="D247" s="1">
        <v>4400</v>
      </c>
      <c r="E247" s="12">
        <f>IF($D247&lt;=INFO!$Q$3,INFO!$Q$9,(((($D247-INFO!$Q$3)/1000)*INFO!$Q$6)+INFO!$Q$9))</f>
        <v>22.2</v>
      </c>
    </row>
    <row r="248" spans="1:5" x14ac:dyDescent="0.25">
      <c r="A248">
        <v>10317000</v>
      </c>
      <c r="B248" t="s">
        <v>227</v>
      </c>
      <c r="C248" t="s">
        <v>603</v>
      </c>
      <c r="D248" s="1">
        <v>4400</v>
      </c>
      <c r="E248" s="12">
        <f>IF($D248&lt;=INFO!$Q$3,INFO!$Q$9,(((($D248-INFO!$Q$3)/1000)*INFO!$Q$6)+INFO!$Q$9))</f>
        <v>22.2</v>
      </c>
    </row>
    <row r="249" spans="1:5" x14ac:dyDescent="0.25">
      <c r="A249">
        <v>10074000</v>
      </c>
      <c r="B249" t="s">
        <v>234</v>
      </c>
      <c r="C249" t="s">
        <v>604</v>
      </c>
      <c r="D249" s="1">
        <v>4500</v>
      </c>
      <c r="E249" s="12">
        <f>IF($D249&lt;=INFO!$Q$3,INFO!$Q$9,(((($D249-INFO!$Q$3)/1000)*INFO!$Q$6)+INFO!$Q$9))</f>
        <v>22.5</v>
      </c>
    </row>
    <row r="250" spans="1:5" x14ac:dyDescent="0.25">
      <c r="A250">
        <v>10324000</v>
      </c>
      <c r="B250" t="s">
        <v>245</v>
      </c>
      <c r="C250" t="s">
        <v>605</v>
      </c>
      <c r="D250" s="1">
        <v>4500</v>
      </c>
      <c r="E250" s="12">
        <f>IF($D250&lt;=INFO!$Q$3,INFO!$Q$9,(((($D250-INFO!$Q$3)/1000)*INFO!$Q$6)+INFO!$Q$9))</f>
        <v>22.5</v>
      </c>
    </row>
    <row r="251" spans="1:5" x14ac:dyDescent="0.25">
      <c r="A251">
        <v>10047000</v>
      </c>
      <c r="B251" t="s">
        <v>38</v>
      </c>
      <c r="C251" t="s">
        <v>606</v>
      </c>
      <c r="D251" s="1">
        <v>4600</v>
      </c>
      <c r="E251" s="12">
        <f>IF($D251&lt;=INFO!$Q$3,INFO!$Q$9,(((($D251-INFO!$Q$3)/1000)*INFO!$Q$6)+INFO!$Q$9))</f>
        <v>22.8</v>
      </c>
    </row>
    <row r="252" spans="1:5" x14ac:dyDescent="0.25">
      <c r="A252">
        <v>10298000</v>
      </c>
      <c r="B252" t="s">
        <v>326</v>
      </c>
      <c r="C252" t="s">
        <v>607</v>
      </c>
      <c r="D252" s="1">
        <v>4600</v>
      </c>
      <c r="E252" s="12">
        <f>IF($D252&lt;=INFO!$Q$3,INFO!$Q$9,(((($D252-INFO!$Q$3)/1000)*INFO!$Q$6)+INFO!$Q$9))</f>
        <v>22.8</v>
      </c>
    </row>
    <row r="253" spans="1:5" x14ac:dyDescent="0.25">
      <c r="A253">
        <v>10079000</v>
      </c>
      <c r="B253" t="s">
        <v>240</v>
      </c>
      <c r="C253" t="s">
        <v>60</v>
      </c>
      <c r="D253" s="1">
        <v>4700</v>
      </c>
      <c r="E253" s="12">
        <f>IF($D253&lt;=INFO!$Q$3,INFO!$Q$9,(((($D253-INFO!$Q$3)/1000)*INFO!$Q$6)+INFO!$Q$9))</f>
        <v>23.1</v>
      </c>
    </row>
    <row r="254" spans="1:5" x14ac:dyDescent="0.25">
      <c r="A254">
        <v>10116000</v>
      </c>
      <c r="B254" t="s">
        <v>315</v>
      </c>
      <c r="C254" t="s">
        <v>608</v>
      </c>
      <c r="D254" s="1">
        <v>4700</v>
      </c>
      <c r="E254" s="12">
        <f>IF($D254&lt;=INFO!$Q$3,INFO!$Q$9,(((($D254-INFO!$Q$3)/1000)*INFO!$Q$6)+INFO!$Q$9))</f>
        <v>23.1</v>
      </c>
    </row>
    <row r="255" spans="1:5" x14ac:dyDescent="0.25">
      <c r="A255">
        <v>10206000</v>
      </c>
      <c r="B255" t="s">
        <v>340</v>
      </c>
      <c r="C255" t="s">
        <v>609</v>
      </c>
      <c r="D255" s="1">
        <v>4700</v>
      </c>
      <c r="E255" s="12">
        <f>IF($D255&lt;=INFO!$Q$3,INFO!$Q$9,(((($D255-INFO!$Q$3)/1000)*INFO!$Q$6)+INFO!$Q$9))</f>
        <v>23.1</v>
      </c>
    </row>
    <row r="256" spans="1:5" x14ac:dyDescent="0.25">
      <c r="A256">
        <v>10212500</v>
      </c>
      <c r="B256" t="s">
        <v>276</v>
      </c>
      <c r="C256" t="s">
        <v>610</v>
      </c>
      <c r="D256" s="1">
        <v>4700</v>
      </c>
      <c r="E256" s="12">
        <f>IF($D256&lt;=INFO!$Q$3,INFO!$Q$9,(((($D256-INFO!$Q$3)/1000)*INFO!$Q$6)+INFO!$Q$9))</f>
        <v>23.1</v>
      </c>
    </row>
    <row r="257" spans="1:5" x14ac:dyDescent="0.25">
      <c r="A257">
        <v>10274000</v>
      </c>
      <c r="B257" t="s">
        <v>295</v>
      </c>
      <c r="C257" t="s">
        <v>611</v>
      </c>
      <c r="D257" s="1">
        <v>4700</v>
      </c>
      <c r="E257" s="12">
        <f>IF($D257&lt;=INFO!$Q$3,INFO!$Q$9,(((($D257-INFO!$Q$3)/1000)*INFO!$Q$6)+INFO!$Q$9))</f>
        <v>23.1</v>
      </c>
    </row>
    <row r="258" spans="1:5" x14ac:dyDescent="0.25">
      <c r="A258">
        <v>10152000</v>
      </c>
      <c r="B258" t="s">
        <v>311</v>
      </c>
      <c r="C258" t="s">
        <v>612</v>
      </c>
      <c r="D258" s="1">
        <v>4800</v>
      </c>
      <c r="E258" s="12">
        <f>IF($D258&lt;=INFO!$Q$3,INFO!$Q$9,(((($D258-INFO!$Q$3)/1000)*INFO!$Q$6)+INFO!$Q$9))</f>
        <v>23.4</v>
      </c>
    </row>
    <row r="259" spans="1:5" x14ac:dyDescent="0.25">
      <c r="A259">
        <v>10269000</v>
      </c>
      <c r="B259" t="s">
        <v>325</v>
      </c>
      <c r="C259" t="s">
        <v>613</v>
      </c>
      <c r="D259" s="1">
        <v>4800</v>
      </c>
      <c r="E259" s="12">
        <f>IF($D259&lt;=INFO!$Q$3,INFO!$Q$9,(((($D259-INFO!$Q$3)/1000)*INFO!$Q$6)+INFO!$Q$9))</f>
        <v>23.4</v>
      </c>
    </row>
    <row r="260" spans="1:5" x14ac:dyDescent="0.25">
      <c r="A260">
        <v>10294500</v>
      </c>
      <c r="B260" t="s">
        <v>320</v>
      </c>
      <c r="C260" t="s">
        <v>614</v>
      </c>
      <c r="D260" s="1">
        <v>4800</v>
      </c>
      <c r="E260" s="12">
        <f>IF($D260&lt;=INFO!$Q$3,INFO!$Q$9,(((($D260-INFO!$Q$3)/1000)*INFO!$Q$6)+INFO!$Q$9))</f>
        <v>23.4</v>
      </c>
    </row>
    <row r="261" spans="1:5" x14ac:dyDescent="0.25">
      <c r="A261">
        <v>10333000</v>
      </c>
      <c r="B261" t="s">
        <v>323</v>
      </c>
      <c r="C261" t="s">
        <v>615</v>
      </c>
      <c r="D261" s="1">
        <v>4800</v>
      </c>
      <c r="E261" s="12">
        <f>IF($D261&lt;=INFO!$Q$3,INFO!$Q$9,(((($D261-INFO!$Q$3)/1000)*INFO!$Q$6)+INFO!$Q$9))</f>
        <v>23.4</v>
      </c>
    </row>
    <row r="262" spans="1:5" x14ac:dyDescent="0.25">
      <c r="A262">
        <v>10354000</v>
      </c>
      <c r="B262" t="s">
        <v>314</v>
      </c>
      <c r="C262" t="s">
        <v>616</v>
      </c>
      <c r="D262" s="1">
        <v>4800</v>
      </c>
      <c r="E262" s="12">
        <f>IF($D262&lt;=INFO!$Q$3,INFO!$Q$9,(((($D262-INFO!$Q$3)/1000)*INFO!$Q$6)+INFO!$Q$9))</f>
        <v>23.4</v>
      </c>
    </row>
    <row r="263" spans="1:5" x14ac:dyDescent="0.25">
      <c r="A263">
        <v>10033000</v>
      </c>
      <c r="B263" t="s">
        <v>341</v>
      </c>
      <c r="C263" t="s">
        <v>617</v>
      </c>
      <c r="D263" s="1">
        <v>4900</v>
      </c>
      <c r="E263" s="12">
        <f>IF($D263&lt;=INFO!$Q$3,INFO!$Q$9,(((($D263-INFO!$Q$3)/1000)*INFO!$Q$6)+INFO!$Q$9))</f>
        <v>23.7</v>
      </c>
    </row>
    <row r="264" spans="1:5" x14ac:dyDescent="0.25">
      <c r="A264">
        <v>10131000</v>
      </c>
      <c r="B264" t="s">
        <v>324</v>
      </c>
      <c r="C264" t="s">
        <v>618</v>
      </c>
      <c r="D264" s="1">
        <v>4900</v>
      </c>
      <c r="E264" s="12">
        <f>IF($D264&lt;=INFO!$Q$3,INFO!$Q$9,(((($D264-INFO!$Q$3)/1000)*INFO!$Q$6)+INFO!$Q$9))</f>
        <v>23.7</v>
      </c>
    </row>
    <row r="265" spans="1:5" x14ac:dyDescent="0.25">
      <c r="A265">
        <v>10158500</v>
      </c>
      <c r="B265" t="s">
        <v>247</v>
      </c>
      <c r="C265" t="s">
        <v>619</v>
      </c>
      <c r="D265" s="1">
        <v>4900</v>
      </c>
      <c r="E265" s="12">
        <f>IF($D265&lt;=INFO!$Q$3,INFO!$Q$9,(((($D265-INFO!$Q$3)/1000)*INFO!$Q$6)+INFO!$Q$9))</f>
        <v>23.7</v>
      </c>
    </row>
    <row r="266" spans="1:5" x14ac:dyDescent="0.25">
      <c r="A266">
        <v>10210000</v>
      </c>
      <c r="B266" t="s">
        <v>338</v>
      </c>
      <c r="C266" t="s">
        <v>87</v>
      </c>
      <c r="D266" s="1">
        <v>4900</v>
      </c>
      <c r="E266" s="12">
        <f>IF($D266&lt;=INFO!$Q$3,INFO!$Q$9,(((($D266-INFO!$Q$3)/1000)*INFO!$Q$6)+INFO!$Q$9))</f>
        <v>23.7</v>
      </c>
    </row>
    <row r="267" spans="1:5" x14ac:dyDescent="0.25">
      <c r="A267">
        <v>10343000</v>
      </c>
      <c r="B267" t="s">
        <v>283</v>
      </c>
      <c r="C267" t="s">
        <v>620</v>
      </c>
      <c r="D267" s="1">
        <v>4900</v>
      </c>
      <c r="E267" s="12">
        <f>IF($D267&lt;=INFO!$Q$3,INFO!$Q$9,(((($D267-INFO!$Q$3)/1000)*INFO!$Q$6)+INFO!$Q$9))</f>
        <v>23.7</v>
      </c>
    </row>
    <row r="268" spans="1:5" x14ac:dyDescent="0.25">
      <c r="A268">
        <v>10346000</v>
      </c>
      <c r="B268" t="s">
        <v>293</v>
      </c>
      <c r="C268" t="s">
        <v>621</v>
      </c>
      <c r="D268" s="1">
        <v>4900</v>
      </c>
      <c r="E268" s="12">
        <f>IF($D268&lt;=INFO!$Q$3,INFO!$Q$9,(((($D268-INFO!$Q$3)/1000)*INFO!$Q$6)+INFO!$Q$9))</f>
        <v>23.7</v>
      </c>
    </row>
    <row r="269" spans="1:5" x14ac:dyDescent="0.25">
      <c r="A269">
        <v>10171500</v>
      </c>
      <c r="B269" t="s">
        <v>342</v>
      </c>
      <c r="C269" t="s">
        <v>622</v>
      </c>
      <c r="D269" s="1">
        <v>5000</v>
      </c>
      <c r="E269" s="12">
        <f>IF($D269&lt;=INFO!$Q$3,INFO!$Q$9,(((($D269-INFO!$Q$3)/1000)*INFO!$Q$6)+INFO!$Q$9))</f>
        <v>24</v>
      </c>
    </row>
    <row r="270" spans="1:5" x14ac:dyDescent="0.25">
      <c r="A270">
        <v>10035000</v>
      </c>
      <c r="B270" t="s">
        <v>360</v>
      </c>
      <c r="C270" t="s">
        <v>623</v>
      </c>
      <c r="D270" s="1">
        <v>5100</v>
      </c>
      <c r="E270" s="12">
        <f>IF($D270&lt;=INFO!$Q$3,INFO!$Q$9,(((($D270-INFO!$Q$3)/1000)*INFO!$Q$6)+INFO!$Q$9))</f>
        <v>24.3</v>
      </c>
    </row>
    <row r="271" spans="1:5" x14ac:dyDescent="0.25">
      <c r="A271">
        <v>10332000</v>
      </c>
      <c r="B271" t="s">
        <v>306</v>
      </c>
      <c r="C271" t="s">
        <v>624</v>
      </c>
      <c r="D271" s="1">
        <v>5100</v>
      </c>
      <c r="E271" s="12">
        <f>IF($D271&lt;=INFO!$Q$3,INFO!$Q$9,(((($D271-INFO!$Q$3)/1000)*INFO!$Q$6)+INFO!$Q$9))</f>
        <v>24.3</v>
      </c>
    </row>
    <row r="272" spans="1:5" x14ac:dyDescent="0.25">
      <c r="A272">
        <v>10240000</v>
      </c>
      <c r="B272" t="s">
        <v>294</v>
      </c>
      <c r="C272" t="s">
        <v>625</v>
      </c>
      <c r="D272" s="1">
        <v>5200</v>
      </c>
      <c r="E272" s="12">
        <f>IF($D272&lt;=INFO!$Q$3,INFO!$Q$9,(((($D272-INFO!$Q$3)/1000)*INFO!$Q$6)+INFO!$Q$9))</f>
        <v>24.6</v>
      </c>
    </row>
    <row r="273" spans="1:5" x14ac:dyDescent="0.25">
      <c r="A273">
        <v>10010000</v>
      </c>
      <c r="B273" t="s">
        <v>361</v>
      </c>
      <c r="C273" t="s">
        <v>28</v>
      </c>
      <c r="D273" s="1">
        <v>5300</v>
      </c>
      <c r="E273" s="12">
        <f>IF($D273&lt;=INFO!$Q$3,INFO!$Q$9,(((($D273-INFO!$Q$3)/1000)*INFO!$Q$6)+INFO!$Q$9))</f>
        <v>24.9</v>
      </c>
    </row>
    <row r="274" spans="1:5" x14ac:dyDescent="0.25">
      <c r="A274">
        <v>10288000</v>
      </c>
      <c r="B274" t="s">
        <v>331</v>
      </c>
      <c r="C274" t="s">
        <v>626</v>
      </c>
      <c r="D274" s="1">
        <v>5300</v>
      </c>
      <c r="E274" s="12">
        <f>IF($D274&lt;=INFO!$Q$3,INFO!$Q$9,(((($D274-INFO!$Q$3)/1000)*INFO!$Q$6)+INFO!$Q$9))</f>
        <v>24.9</v>
      </c>
    </row>
    <row r="275" spans="1:5" x14ac:dyDescent="0.25">
      <c r="A275">
        <v>10011000</v>
      </c>
      <c r="B275" t="s">
        <v>149</v>
      </c>
      <c r="C275" t="s">
        <v>627</v>
      </c>
      <c r="D275" s="1">
        <v>5500</v>
      </c>
      <c r="E275" s="12">
        <f>IF($D275&lt;=INFO!$Q$3,INFO!$Q$9,(((($D275-INFO!$Q$3)/1000)*INFO!$Q$6)+INFO!$Q$9))</f>
        <v>25.5</v>
      </c>
    </row>
    <row r="276" spans="1:5" x14ac:dyDescent="0.25">
      <c r="A276">
        <v>10221000</v>
      </c>
      <c r="B276" t="s">
        <v>353</v>
      </c>
      <c r="C276" t="s">
        <v>628</v>
      </c>
      <c r="D276" s="1">
        <v>5500</v>
      </c>
      <c r="E276" s="12">
        <f>IF($D276&lt;=INFO!$Q$3,INFO!$Q$9,(((($D276-INFO!$Q$3)/1000)*INFO!$Q$6)+INFO!$Q$9))</f>
        <v>25.5</v>
      </c>
    </row>
    <row r="277" spans="1:5" x14ac:dyDescent="0.25">
      <c r="A277">
        <v>10314000</v>
      </c>
      <c r="B277" t="s">
        <v>308</v>
      </c>
      <c r="C277" t="s">
        <v>629</v>
      </c>
      <c r="D277" s="1">
        <v>5500</v>
      </c>
      <c r="E277" s="12">
        <f>IF($D277&lt;=INFO!$Q$3,INFO!$Q$9,(((($D277-INFO!$Q$3)/1000)*INFO!$Q$6)+INFO!$Q$9))</f>
        <v>25.5</v>
      </c>
    </row>
    <row r="278" spans="1:5" x14ac:dyDescent="0.25">
      <c r="A278">
        <v>10230000</v>
      </c>
      <c r="B278" t="s">
        <v>302</v>
      </c>
      <c r="C278" t="s">
        <v>630</v>
      </c>
      <c r="D278" s="1">
        <v>5700</v>
      </c>
      <c r="E278" s="12">
        <f>IF($D278&lt;=INFO!$Q$3,INFO!$Q$9,(((($D278-INFO!$Q$3)/1000)*INFO!$Q$6)+INFO!$Q$9))</f>
        <v>26.1</v>
      </c>
    </row>
    <row r="279" spans="1:5" x14ac:dyDescent="0.25">
      <c r="A279">
        <v>10272000</v>
      </c>
      <c r="B279" t="s">
        <v>327</v>
      </c>
      <c r="C279" t="s">
        <v>631</v>
      </c>
      <c r="D279" s="1">
        <v>5700</v>
      </c>
      <c r="E279" s="12">
        <f>IF($D279&lt;=INFO!$Q$3,INFO!$Q$9,(((($D279-INFO!$Q$3)/1000)*INFO!$Q$6)+INFO!$Q$9))</f>
        <v>26.1</v>
      </c>
    </row>
    <row r="280" spans="1:5" x14ac:dyDescent="0.25">
      <c r="A280">
        <v>10275000</v>
      </c>
      <c r="B280" t="s">
        <v>345</v>
      </c>
      <c r="C280" t="s">
        <v>632</v>
      </c>
      <c r="D280" s="1">
        <v>5700</v>
      </c>
      <c r="E280" s="12">
        <f>IF($D280&lt;=INFO!$Q$3,INFO!$Q$9,(((($D280-INFO!$Q$3)/1000)*INFO!$Q$6)+INFO!$Q$9))</f>
        <v>26.1</v>
      </c>
    </row>
    <row r="281" spans="1:5" x14ac:dyDescent="0.25">
      <c r="A281">
        <v>10330000</v>
      </c>
      <c r="B281" t="s">
        <v>117</v>
      </c>
      <c r="C281" t="s">
        <v>633</v>
      </c>
      <c r="D281" s="1">
        <v>5700</v>
      </c>
      <c r="E281" s="12">
        <f>IF($D281&lt;=INFO!$Q$3,INFO!$Q$9,(((($D281-INFO!$Q$3)/1000)*INFO!$Q$6)+INFO!$Q$9))</f>
        <v>26.1</v>
      </c>
    </row>
    <row r="282" spans="1:5" x14ac:dyDescent="0.25">
      <c r="A282">
        <v>10208000</v>
      </c>
      <c r="B282" t="s">
        <v>264</v>
      </c>
      <c r="C282" t="s">
        <v>634</v>
      </c>
      <c r="D282" s="1">
        <v>5800</v>
      </c>
      <c r="E282" s="12">
        <f>IF($D282&lt;=INFO!$Q$3,INFO!$Q$9,(((($D282-INFO!$Q$3)/1000)*INFO!$Q$6)+INFO!$Q$9))</f>
        <v>26.4</v>
      </c>
    </row>
    <row r="283" spans="1:5" x14ac:dyDescent="0.25">
      <c r="A283">
        <v>10339000</v>
      </c>
      <c r="B283" t="s">
        <v>328</v>
      </c>
      <c r="C283" t="s">
        <v>635</v>
      </c>
      <c r="D283" s="1">
        <v>5800</v>
      </c>
      <c r="E283" s="12">
        <f>IF($D283&lt;=INFO!$Q$3,INFO!$Q$9,(((($D283-INFO!$Q$3)/1000)*INFO!$Q$6)+INFO!$Q$9))</f>
        <v>26.4</v>
      </c>
    </row>
    <row r="284" spans="1:5" x14ac:dyDescent="0.25">
      <c r="A284">
        <v>10155000</v>
      </c>
      <c r="B284" t="s">
        <v>334</v>
      </c>
      <c r="C284" t="s">
        <v>636</v>
      </c>
      <c r="D284" s="1">
        <v>5900</v>
      </c>
      <c r="E284" s="12">
        <f>IF($D284&lt;=INFO!$Q$3,INFO!$Q$9,(((($D284-INFO!$Q$3)/1000)*INFO!$Q$6)+INFO!$Q$9))</f>
        <v>26.7</v>
      </c>
    </row>
    <row r="285" spans="1:5" x14ac:dyDescent="0.25">
      <c r="A285">
        <v>10315000</v>
      </c>
      <c r="B285" t="s">
        <v>292</v>
      </c>
      <c r="C285" t="s">
        <v>637</v>
      </c>
      <c r="D285" s="1">
        <v>5900</v>
      </c>
      <c r="E285" s="12">
        <f>IF($D285&lt;=INFO!$Q$3,INFO!$Q$9,(((($D285-INFO!$Q$3)/1000)*INFO!$Q$6)+INFO!$Q$9))</f>
        <v>26.7</v>
      </c>
    </row>
    <row r="286" spans="1:5" x14ac:dyDescent="0.25">
      <c r="A286">
        <v>10083000</v>
      </c>
      <c r="B286" t="s">
        <v>351</v>
      </c>
      <c r="C286" t="s">
        <v>638</v>
      </c>
      <c r="D286" s="1">
        <v>6200</v>
      </c>
      <c r="E286" s="12">
        <f>IF($D286&lt;=INFO!$Q$3,INFO!$Q$9,(((($D286-INFO!$Q$3)/1000)*INFO!$Q$6)+INFO!$Q$9))</f>
        <v>27.6</v>
      </c>
    </row>
    <row r="287" spans="1:5" x14ac:dyDescent="0.25">
      <c r="A287">
        <v>10126000</v>
      </c>
      <c r="B287" t="s">
        <v>339</v>
      </c>
      <c r="C287" t="s">
        <v>639</v>
      </c>
      <c r="D287" s="1">
        <v>6200</v>
      </c>
      <c r="E287" s="12">
        <f>IF($D287&lt;=INFO!$Q$3,INFO!$Q$9,(((($D287-INFO!$Q$3)/1000)*INFO!$Q$6)+INFO!$Q$9))</f>
        <v>27.6</v>
      </c>
    </row>
    <row r="288" spans="1:5" x14ac:dyDescent="0.25">
      <c r="A288">
        <v>10198000</v>
      </c>
      <c r="B288" t="s">
        <v>55</v>
      </c>
      <c r="C288" t="s">
        <v>640</v>
      </c>
      <c r="D288" s="1">
        <v>6200</v>
      </c>
      <c r="E288" s="12">
        <f>IF($D288&lt;=INFO!$Q$3,INFO!$Q$9,(((($D288-INFO!$Q$3)/1000)*INFO!$Q$6)+INFO!$Q$9))</f>
        <v>27.6</v>
      </c>
    </row>
    <row r="289" spans="1:5" x14ac:dyDescent="0.25">
      <c r="A289">
        <v>10286000</v>
      </c>
      <c r="B289" t="s">
        <v>333</v>
      </c>
      <c r="C289" t="s">
        <v>641</v>
      </c>
      <c r="D289" s="1">
        <v>6300</v>
      </c>
      <c r="E289" s="12">
        <f>IF($D289&lt;=INFO!$Q$3,INFO!$Q$9,(((($D289-INFO!$Q$3)/1000)*INFO!$Q$6)+INFO!$Q$9))</f>
        <v>27.9</v>
      </c>
    </row>
    <row r="290" spans="1:5" x14ac:dyDescent="0.25">
      <c r="A290">
        <v>10212000</v>
      </c>
      <c r="B290" t="s">
        <v>365</v>
      </c>
      <c r="C290" t="s">
        <v>642</v>
      </c>
      <c r="D290" s="1">
        <v>6500</v>
      </c>
      <c r="E290" s="12">
        <f>IF($D290&lt;=INFO!$Q$3,INFO!$Q$9,(((($D290-INFO!$Q$3)/1000)*INFO!$Q$6)+INFO!$Q$9))</f>
        <v>28.5</v>
      </c>
    </row>
    <row r="291" spans="1:5" x14ac:dyDescent="0.25">
      <c r="A291">
        <v>10087500</v>
      </c>
      <c r="B291" t="s">
        <v>358</v>
      </c>
      <c r="C291" t="s">
        <v>643</v>
      </c>
      <c r="D291" s="1">
        <v>6600</v>
      </c>
      <c r="E291" s="12">
        <f>IF($D291&lt;=INFO!$Q$3,INFO!$Q$9,(((($D291-INFO!$Q$3)/1000)*INFO!$Q$6)+INFO!$Q$9))</f>
        <v>28.8</v>
      </c>
    </row>
    <row r="292" spans="1:5" x14ac:dyDescent="0.25">
      <c r="A292">
        <v>10132000</v>
      </c>
      <c r="B292" t="s">
        <v>354</v>
      </c>
      <c r="C292" t="s">
        <v>644</v>
      </c>
      <c r="D292" s="1">
        <v>6700</v>
      </c>
      <c r="E292" s="12">
        <f>IF($D292&lt;=INFO!$Q$3,INFO!$Q$9,(((($D292-INFO!$Q$3)/1000)*INFO!$Q$6)+INFO!$Q$9))</f>
        <v>29.1</v>
      </c>
    </row>
    <row r="293" spans="1:5" x14ac:dyDescent="0.25">
      <c r="A293">
        <v>10299000</v>
      </c>
      <c r="B293" t="s">
        <v>348</v>
      </c>
      <c r="C293" t="s">
        <v>645</v>
      </c>
      <c r="D293" s="1">
        <v>6800</v>
      </c>
      <c r="E293" s="12">
        <f>IF($D293&lt;=INFO!$Q$3,INFO!$Q$9,(((($D293-INFO!$Q$3)/1000)*INFO!$Q$6)+INFO!$Q$9))</f>
        <v>29.4</v>
      </c>
    </row>
    <row r="294" spans="1:5" x14ac:dyDescent="0.25">
      <c r="A294">
        <v>10031000</v>
      </c>
      <c r="B294" t="s">
        <v>346</v>
      </c>
      <c r="C294" t="s">
        <v>646</v>
      </c>
      <c r="D294" s="1">
        <v>7100</v>
      </c>
      <c r="E294" s="12">
        <f>IF($D294&lt;=INFO!$Q$3,INFO!$Q$9,(((($D294-INFO!$Q$3)/1000)*INFO!$Q$6)+INFO!$Q$9))</f>
        <v>30.299999999999997</v>
      </c>
    </row>
    <row r="295" spans="1:5" x14ac:dyDescent="0.25">
      <c r="A295">
        <v>10213000</v>
      </c>
      <c r="B295" t="s">
        <v>256</v>
      </c>
      <c r="C295" t="s">
        <v>647</v>
      </c>
      <c r="D295" s="1">
        <v>7300</v>
      </c>
      <c r="E295" s="12">
        <f>IF($D295&lt;=INFO!$Q$3,INFO!$Q$9,(((($D295-INFO!$Q$3)/1000)*INFO!$Q$6)+INFO!$Q$9))</f>
        <v>30.9</v>
      </c>
    </row>
    <row r="296" spans="1:5" x14ac:dyDescent="0.25">
      <c r="A296">
        <v>10306000</v>
      </c>
      <c r="B296" t="s">
        <v>355</v>
      </c>
      <c r="C296" t="s">
        <v>648</v>
      </c>
      <c r="D296" s="1">
        <v>7400</v>
      </c>
      <c r="E296" s="12">
        <f>IF($D296&lt;=INFO!$Q$3,INFO!$Q$9,(((($D296-INFO!$Q$3)/1000)*INFO!$Q$6)+INFO!$Q$9))</f>
        <v>31.200000000000003</v>
      </c>
    </row>
    <row r="297" spans="1:5" x14ac:dyDescent="0.25">
      <c r="A297">
        <v>10109000</v>
      </c>
      <c r="B297" t="s">
        <v>332</v>
      </c>
      <c r="C297" t="s">
        <v>649</v>
      </c>
      <c r="D297" s="1">
        <v>7600</v>
      </c>
      <c r="E297" s="12">
        <f>IF($D297&lt;=INFO!$Q$3,INFO!$Q$9,(((($D297-INFO!$Q$3)/1000)*INFO!$Q$6)+INFO!$Q$9))</f>
        <v>31.799999999999997</v>
      </c>
    </row>
    <row r="298" spans="1:5" x14ac:dyDescent="0.25">
      <c r="A298">
        <v>10216500</v>
      </c>
      <c r="B298" t="s">
        <v>367</v>
      </c>
      <c r="C298" t="s">
        <v>650</v>
      </c>
      <c r="D298" s="1">
        <v>7600</v>
      </c>
      <c r="E298" s="12">
        <f>IF($D298&lt;=INFO!$Q$3,INFO!$Q$9,(((($D298-INFO!$Q$3)/1000)*INFO!$Q$6)+INFO!$Q$9))</f>
        <v>31.799999999999997</v>
      </c>
    </row>
    <row r="299" spans="1:5" x14ac:dyDescent="0.25">
      <c r="A299">
        <v>10167000</v>
      </c>
      <c r="B299" t="s">
        <v>363</v>
      </c>
      <c r="C299" t="s">
        <v>651</v>
      </c>
      <c r="D299" s="1">
        <v>7700</v>
      </c>
      <c r="E299" s="12">
        <f>IF($D299&lt;=INFO!$Q$3,INFO!$Q$9,(((($D299-INFO!$Q$3)/1000)*INFO!$Q$6)+INFO!$Q$9))</f>
        <v>32.1</v>
      </c>
    </row>
    <row r="300" spans="1:5" x14ac:dyDescent="0.25">
      <c r="A300">
        <v>10291000</v>
      </c>
      <c r="B300" t="s">
        <v>296</v>
      </c>
      <c r="C300" t="s">
        <v>652</v>
      </c>
      <c r="D300" s="1">
        <v>7700</v>
      </c>
      <c r="E300" s="12">
        <f>IF($D300&lt;=INFO!$Q$3,INFO!$Q$9,(((($D300-INFO!$Q$3)/1000)*INFO!$Q$6)+INFO!$Q$9))</f>
        <v>32.1</v>
      </c>
    </row>
    <row r="301" spans="1:5" x14ac:dyDescent="0.25">
      <c r="A301">
        <v>10015000</v>
      </c>
      <c r="B301" t="s">
        <v>374</v>
      </c>
      <c r="C301" t="s">
        <v>653</v>
      </c>
      <c r="D301" s="1">
        <v>8000</v>
      </c>
      <c r="E301" s="12">
        <f>IF($D301&lt;=INFO!$Q$3,INFO!$Q$9,(((($D301-INFO!$Q$3)/1000)*INFO!$Q$6)+INFO!$Q$9))</f>
        <v>33</v>
      </c>
    </row>
    <row r="302" spans="1:5" x14ac:dyDescent="0.25">
      <c r="A302">
        <v>10254000</v>
      </c>
      <c r="B302" t="s">
        <v>359</v>
      </c>
      <c r="C302" t="s">
        <v>654</v>
      </c>
      <c r="D302" s="1">
        <v>8000</v>
      </c>
      <c r="E302" s="12">
        <f>IF($D302&lt;=INFO!$Q$3,INFO!$Q$9,(((($D302-INFO!$Q$3)/1000)*INFO!$Q$6)+INFO!$Q$9))</f>
        <v>33</v>
      </c>
    </row>
    <row r="303" spans="1:5" x14ac:dyDescent="0.25">
      <c r="A303">
        <v>10190500</v>
      </c>
      <c r="B303" t="s">
        <v>364</v>
      </c>
      <c r="C303" t="s">
        <v>655</v>
      </c>
      <c r="D303" s="1">
        <v>8200</v>
      </c>
      <c r="E303" s="12">
        <f>IF($D303&lt;=INFO!$Q$3,INFO!$Q$9,(((($D303-INFO!$Q$3)/1000)*INFO!$Q$6)+INFO!$Q$9))</f>
        <v>33.6</v>
      </c>
    </row>
    <row r="304" spans="1:5" x14ac:dyDescent="0.25">
      <c r="A304">
        <v>10335000</v>
      </c>
      <c r="B304" t="s">
        <v>64</v>
      </c>
      <c r="C304" t="s">
        <v>575</v>
      </c>
      <c r="D304" s="1">
        <v>8300</v>
      </c>
      <c r="E304" s="12">
        <f>IF($D304&lt;=INFO!$Q$3,INFO!$Q$9,(((($D304-INFO!$Q$3)/1000)*INFO!$Q$6)+INFO!$Q$9))</f>
        <v>33.9</v>
      </c>
    </row>
    <row r="305" spans="1:6" x14ac:dyDescent="0.25">
      <c r="A305">
        <v>10108000</v>
      </c>
      <c r="B305" t="s">
        <v>183</v>
      </c>
      <c r="C305" t="s">
        <v>656</v>
      </c>
      <c r="D305" s="1">
        <v>8500</v>
      </c>
      <c r="E305" s="12">
        <f>IF($D305&lt;=INFO!$Q$3,INFO!$Q$9,(((($D305-INFO!$Q$3)/1000)*INFO!$Q$6)+INFO!$Q$9))</f>
        <v>34.5</v>
      </c>
    </row>
    <row r="306" spans="1:6" x14ac:dyDescent="0.25">
      <c r="A306">
        <v>10348000</v>
      </c>
      <c r="B306" t="s">
        <v>362</v>
      </c>
      <c r="C306" t="s">
        <v>657</v>
      </c>
      <c r="D306" s="1">
        <v>8500</v>
      </c>
      <c r="E306" s="12">
        <f>IF($D306&lt;=INFO!$Q$3,INFO!$Q$9,(((($D306-INFO!$Q$3)/1000)*INFO!$Q$6)+INFO!$Q$9))</f>
        <v>34.5</v>
      </c>
    </row>
    <row r="307" spans="1:6" x14ac:dyDescent="0.25">
      <c r="A307">
        <v>10246000</v>
      </c>
      <c r="B307" t="s">
        <v>356</v>
      </c>
      <c r="C307" t="s">
        <v>658</v>
      </c>
      <c r="D307" s="1">
        <v>8600</v>
      </c>
      <c r="E307" s="12">
        <f>IF($D307&lt;=INFO!$Q$3,INFO!$Q$9,(((($D307-INFO!$Q$3)/1000)*INFO!$Q$6)+INFO!$Q$9))</f>
        <v>34.799999999999997</v>
      </c>
    </row>
    <row r="308" spans="1:6" x14ac:dyDescent="0.25">
      <c r="A308">
        <v>10050000</v>
      </c>
      <c r="B308" t="s">
        <v>357</v>
      </c>
      <c r="C308" t="s">
        <v>659</v>
      </c>
      <c r="D308" s="1">
        <v>8800</v>
      </c>
      <c r="E308" s="12">
        <f>IF($D308&lt;=INFO!$Q$3,INFO!$Q$9,(((($D308-INFO!$Q$3)/1000)*INFO!$Q$6)+INFO!$Q$9))</f>
        <v>35.4</v>
      </c>
    </row>
    <row r="309" spans="1:6" x14ac:dyDescent="0.25">
      <c r="A309">
        <v>10318000</v>
      </c>
      <c r="B309" t="s">
        <v>181</v>
      </c>
      <c r="C309" t="s">
        <v>660</v>
      </c>
      <c r="D309" s="1">
        <v>8800</v>
      </c>
      <c r="E309" s="12">
        <f>IF($D309&lt;=INFO!$Q$3,INFO!$Q$9,(((($D309-INFO!$Q$3)/1000)*INFO!$Q$6)+INFO!$Q$9))</f>
        <v>35.4</v>
      </c>
    </row>
    <row r="310" spans="1:6" x14ac:dyDescent="0.25">
      <c r="A310">
        <v>10270000</v>
      </c>
      <c r="B310" t="s">
        <v>368</v>
      </c>
      <c r="C310" t="s">
        <v>661</v>
      </c>
      <c r="D310" s="1">
        <v>9700</v>
      </c>
      <c r="E310" s="12">
        <f>IF($D310&lt;=INFO!$Q$3,INFO!$Q$9,(((($D310-INFO!$Q$3)/1000)*INFO!$Q$6)+INFO!$Q$9))</f>
        <v>38.1</v>
      </c>
    </row>
    <row r="311" spans="1:6" x14ac:dyDescent="0.25">
      <c r="A311">
        <v>10042000</v>
      </c>
      <c r="B311" t="s">
        <v>373</v>
      </c>
      <c r="C311" t="s">
        <v>383</v>
      </c>
      <c r="D311" s="1">
        <v>9800</v>
      </c>
      <c r="E311" s="12">
        <f>IF($D311&lt;=INFO!$Q$3,INFO!$Q$9,(((($D311-INFO!$Q$3)/1000)*INFO!$Q$6)+INFO!$Q$9))</f>
        <v>38.4</v>
      </c>
    </row>
    <row r="312" spans="1:6" x14ac:dyDescent="0.25">
      <c r="A312">
        <v>10261000</v>
      </c>
      <c r="B312" t="s">
        <v>370</v>
      </c>
      <c r="C312" t="s">
        <v>662</v>
      </c>
      <c r="D312" s="1">
        <v>10300</v>
      </c>
      <c r="E312" s="12">
        <f>IF($D312&lt;=INFO!$Q$3,INFO!$Q$9,(((($D312-INFO!$Q$3)/1000)*INFO!$Q$6)+INFO!$Q$9))</f>
        <v>39.9</v>
      </c>
    </row>
    <row r="313" spans="1:6" x14ac:dyDescent="0.25">
      <c r="A313">
        <v>10217000</v>
      </c>
      <c r="B313" t="s">
        <v>371</v>
      </c>
      <c r="C313" t="s">
        <v>663</v>
      </c>
      <c r="D313" s="1">
        <v>11300</v>
      </c>
      <c r="E313" s="12">
        <f>IF($D313&lt;=INFO!$Q$3,INFO!$Q$9,(((($D313-INFO!$Q$3)/1000)*INFO!$Q$6)+INFO!$Q$9))</f>
        <v>42.900000000000006</v>
      </c>
    </row>
    <row r="314" spans="1:6" x14ac:dyDescent="0.25">
      <c r="A314">
        <v>10017000</v>
      </c>
      <c r="B314" t="s">
        <v>376</v>
      </c>
      <c r="C314" t="s">
        <v>7</v>
      </c>
      <c r="D314" s="1">
        <v>12200</v>
      </c>
      <c r="E314" s="12">
        <f>IF($D314&lt;=INFO!$Q$3,INFO!$Q$9,(((($D314-INFO!$Q$3)/1000)*INFO!$Q$6)+INFO!$Q$9))</f>
        <v>45.599999999999994</v>
      </c>
    </row>
    <row r="315" spans="1:6" x14ac:dyDescent="0.25">
      <c r="A315">
        <v>10030000</v>
      </c>
      <c r="B315" t="s">
        <v>375</v>
      </c>
      <c r="C315" t="s">
        <v>664</v>
      </c>
      <c r="D315" s="1">
        <v>18500</v>
      </c>
      <c r="E315" s="12">
        <f>IF($D315&lt;=INFO!$Q$3,INFO!$Q$9,(((($D315-INFO!$Q$3)/1000)*INFO!$Q$6)+INFO!$Q$9))</f>
        <v>64.5</v>
      </c>
    </row>
    <row r="316" spans="1:6" x14ac:dyDescent="0.25">
      <c r="A316">
        <v>10158000</v>
      </c>
      <c r="B316" t="s">
        <v>366</v>
      </c>
      <c r="C316" t="s">
        <v>665</v>
      </c>
      <c r="D316" s="1">
        <v>22000</v>
      </c>
      <c r="E316" s="12">
        <f>IF($D316&lt;=INFO!$Q$3,INFO!$Q$9,(((($D316-INFO!$Q$3)/1000)*INFO!$Q$6)+INFO!$Q$9))</f>
        <v>75</v>
      </c>
    </row>
    <row r="317" spans="1:6" x14ac:dyDescent="0.25">
      <c r="A317">
        <v>10090000</v>
      </c>
      <c r="B317" t="s">
        <v>377</v>
      </c>
      <c r="C317" t="s">
        <v>20</v>
      </c>
      <c r="D317" s="1">
        <v>28100</v>
      </c>
      <c r="E317" s="12">
        <f>IF($D317&lt;=INFO!$Q$3,INFO!$Q$9,(((($D317-INFO!$Q$3)/1000)*INFO!$Q$6)+INFO!$Q$9))</f>
        <v>93.300000000000011</v>
      </c>
    </row>
    <row r="318" spans="1:6" x14ac:dyDescent="0.25">
      <c r="A318">
        <v>10264000</v>
      </c>
      <c r="B318" t="s">
        <v>336</v>
      </c>
      <c r="C318" t="s">
        <v>411</v>
      </c>
      <c r="D318" s="1">
        <v>35000</v>
      </c>
      <c r="E318" s="12">
        <f>IF($D318&lt;=INFO!$Q$3,INFO!$Q$9,(((($D318-INFO!$Q$3)/1000)*INFO!$Q$6)+INFO!$Q$9))</f>
        <v>114</v>
      </c>
    </row>
    <row r="319" spans="1:6" x14ac:dyDescent="0.25">
      <c r="A319">
        <v>10021000</v>
      </c>
      <c r="B319" t="s">
        <v>378</v>
      </c>
      <c r="C319" t="s">
        <v>7</v>
      </c>
      <c r="D319" s="1">
        <v>123000</v>
      </c>
      <c r="E319" s="12">
        <f>IF($D319&lt;=INFO!$Q$3,INFO!$Q$9,(((($D319-INFO!$Q$3)/1000)*INFO!$Q$6)+INFO!$Q$9))</f>
        <v>378</v>
      </c>
    </row>
    <row r="320" spans="1:6" x14ac:dyDescent="0.25">
      <c r="E320" s="12">
        <f>SUM(E2:E319)</f>
        <v>7175.6999999999989</v>
      </c>
      <c r="F320" t="s">
        <v>685</v>
      </c>
    </row>
  </sheetData>
  <sortState ref="A2:D319">
    <sortCondition ref="D2:D319"/>
  </sortState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workbookViewId="0">
      <selection activeCell="F3" sqref="F3"/>
    </sheetView>
  </sheetViews>
  <sheetFormatPr defaultRowHeight="15" x14ac:dyDescent="0.25"/>
  <cols>
    <col min="1" max="1" width="9.7109375" bestFit="1" customWidth="1"/>
    <col min="2" max="2" width="34.7109375" bestFit="1" customWidth="1"/>
    <col min="3" max="3" width="25" bestFit="1" customWidth="1"/>
    <col min="4" max="4" width="22.42578125" bestFit="1" customWidth="1"/>
    <col min="5" max="5" width="9.71093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s="12" t="s">
        <v>687</v>
      </c>
    </row>
    <row r="2" spans="1:5" x14ac:dyDescent="0.25">
      <c r="A2">
        <v>10248000</v>
      </c>
      <c r="B2" t="s">
        <v>42</v>
      </c>
      <c r="C2" t="s">
        <v>396</v>
      </c>
      <c r="D2">
        <v>0</v>
      </c>
      <c r="E2" s="12">
        <f>IF($D2&lt;=INFO!$Q$3,INFO!$Q$15,(((($D2-INFO!$Q$3)/1000)*INFO!$Q$12)+INFO!$Q$15))</f>
        <v>15</v>
      </c>
    </row>
    <row r="3" spans="1:5" x14ac:dyDescent="0.25">
      <c r="A3">
        <v>10043000</v>
      </c>
      <c r="B3" t="s">
        <v>12</v>
      </c>
      <c r="C3" t="s">
        <v>383</v>
      </c>
      <c r="D3">
        <v>0</v>
      </c>
      <c r="E3" s="12">
        <f>IF($D3&lt;=INFO!$Q$3,INFO!$Q$15,(((($D3-INFO!$Q$3)/1000)*INFO!$Q$12)+INFO!$Q$15))</f>
        <v>15</v>
      </c>
    </row>
    <row r="4" spans="1:5" x14ac:dyDescent="0.25">
      <c r="A4">
        <v>10030500</v>
      </c>
      <c r="B4" t="s">
        <v>337</v>
      </c>
      <c r="C4" t="s">
        <v>381</v>
      </c>
      <c r="D4">
        <v>0</v>
      </c>
      <c r="E4" s="12">
        <f>IF($D4&lt;=INFO!$Q$3,INFO!$Q$15,(((($D4-INFO!$Q$3)/1000)*INFO!$Q$12)+INFO!$Q$15))</f>
        <v>15</v>
      </c>
    </row>
    <row r="5" spans="1:5" x14ac:dyDescent="0.25">
      <c r="A5">
        <v>10037000</v>
      </c>
      <c r="B5" t="s">
        <v>10</v>
      </c>
      <c r="C5" t="s">
        <v>11</v>
      </c>
      <c r="D5">
        <v>0</v>
      </c>
      <c r="E5" s="12">
        <f>IF($D5&lt;=INFO!$Q$3,INFO!$Q$15,(((($D5-INFO!$Q$3)/1000)*INFO!$Q$12)+INFO!$Q$15))</f>
        <v>15</v>
      </c>
    </row>
    <row r="6" spans="1:5" x14ac:dyDescent="0.25">
      <c r="A6">
        <v>10034000</v>
      </c>
      <c r="B6" t="s">
        <v>8</v>
      </c>
      <c r="C6" t="s">
        <v>382</v>
      </c>
      <c r="D6">
        <v>0</v>
      </c>
      <c r="E6" s="12">
        <f>IF($D6&lt;=INFO!$Q$3,INFO!$Q$15,(((($D6-INFO!$Q$3)/1000)*INFO!$Q$12)+INFO!$Q$15))</f>
        <v>15</v>
      </c>
    </row>
    <row r="7" spans="1:5" x14ac:dyDescent="0.25">
      <c r="A7">
        <v>10130000</v>
      </c>
      <c r="B7" t="s">
        <v>25</v>
      </c>
      <c r="C7" t="s">
        <v>389</v>
      </c>
      <c r="D7">
        <v>0</v>
      </c>
      <c r="E7" s="12">
        <f>IF($D7&lt;=INFO!$Q$3,INFO!$Q$15,(((($D7-INFO!$Q$3)/1000)*INFO!$Q$12)+INFO!$Q$15))</f>
        <v>15</v>
      </c>
    </row>
    <row r="8" spans="1:5" x14ac:dyDescent="0.25">
      <c r="A8">
        <v>10125000</v>
      </c>
      <c r="B8" t="s">
        <v>226</v>
      </c>
      <c r="C8" t="s">
        <v>388</v>
      </c>
      <c r="D8">
        <v>0</v>
      </c>
      <c r="E8" s="12">
        <f>IF($D8&lt;=INFO!$Q$3,INFO!$Q$15,(((($D8-INFO!$Q$3)/1000)*INFO!$Q$12)+INFO!$Q$15))</f>
        <v>15</v>
      </c>
    </row>
    <row r="9" spans="1:5" x14ac:dyDescent="0.25">
      <c r="A9">
        <v>10001000</v>
      </c>
      <c r="B9" t="s">
        <v>321</v>
      </c>
      <c r="C9" t="s">
        <v>379</v>
      </c>
      <c r="D9">
        <v>0</v>
      </c>
      <c r="E9" s="12">
        <f>IF($D9&lt;=INFO!$Q$3,INFO!$Q$15,(((($D9-INFO!$Q$3)/1000)*INFO!$Q$12)+INFO!$Q$15))</f>
        <v>15</v>
      </c>
    </row>
    <row r="10" spans="1:5" x14ac:dyDescent="0.25">
      <c r="A10">
        <v>10002000</v>
      </c>
      <c r="B10" t="s">
        <v>4</v>
      </c>
      <c r="C10" t="s">
        <v>380</v>
      </c>
      <c r="D10">
        <v>0</v>
      </c>
      <c r="E10" s="12">
        <f>IF($D10&lt;=INFO!$Q$3,INFO!$Q$15,(((($D10-INFO!$Q$3)/1000)*INFO!$Q$12)+INFO!$Q$15))</f>
        <v>15</v>
      </c>
    </row>
    <row r="11" spans="1:5" x14ac:dyDescent="0.25">
      <c r="A11">
        <v>10362000</v>
      </c>
      <c r="B11" t="s">
        <v>352</v>
      </c>
      <c r="C11" t="s">
        <v>403</v>
      </c>
      <c r="D11">
        <v>0</v>
      </c>
      <c r="E11" s="12">
        <f>IF($D11&lt;=INFO!$Q$3,INFO!$Q$15,(((($D11-INFO!$Q$3)/1000)*INFO!$Q$12)+INFO!$Q$15))</f>
        <v>15</v>
      </c>
    </row>
    <row r="12" spans="1:5" x14ac:dyDescent="0.25">
      <c r="A12">
        <v>10361000</v>
      </c>
      <c r="B12" t="s">
        <v>369</v>
      </c>
      <c r="C12" t="s">
        <v>402</v>
      </c>
      <c r="D12">
        <v>0</v>
      </c>
      <c r="E12" s="12">
        <f>IF($D12&lt;=INFO!$Q$3,INFO!$Q$15,(((($D12-INFO!$Q$3)/1000)*INFO!$Q$12)+INFO!$Q$15))</f>
        <v>15</v>
      </c>
    </row>
    <row r="13" spans="1:5" x14ac:dyDescent="0.25">
      <c r="A13">
        <v>10184000</v>
      </c>
      <c r="B13" t="s">
        <v>33</v>
      </c>
      <c r="C13" t="s">
        <v>390</v>
      </c>
      <c r="D13">
        <v>0</v>
      </c>
      <c r="E13" s="12">
        <f>IF($D13&lt;=INFO!$Q$3,INFO!$Q$15,(((($D13-INFO!$Q$3)/1000)*INFO!$Q$12)+INFO!$Q$15))</f>
        <v>15</v>
      </c>
    </row>
    <row r="14" spans="1:5" x14ac:dyDescent="0.25">
      <c r="A14">
        <v>10189000</v>
      </c>
      <c r="B14" t="s">
        <v>35</v>
      </c>
      <c r="C14" t="s">
        <v>391</v>
      </c>
      <c r="D14">
        <v>0</v>
      </c>
      <c r="E14" s="12">
        <f>IF($D14&lt;=INFO!$Q$3,INFO!$Q$15,(((($D14-INFO!$Q$3)/1000)*INFO!$Q$12)+INFO!$Q$15))</f>
        <v>15</v>
      </c>
    </row>
    <row r="15" spans="1:5" x14ac:dyDescent="0.25">
      <c r="A15">
        <v>10091500</v>
      </c>
      <c r="B15" t="s">
        <v>21</v>
      </c>
      <c r="C15" t="s">
        <v>387</v>
      </c>
      <c r="D15">
        <v>0</v>
      </c>
      <c r="E15" s="12">
        <f>IF($D15&lt;=INFO!$Q$3,INFO!$Q$15,(((($D15-INFO!$Q$3)/1000)*INFO!$Q$12)+INFO!$Q$15))</f>
        <v>15</v>
      </c>
    </row>
    <row r="16" spans="1:5" x14ac:dyDescent="0.25">
      <c r="A16">
        <v>10058000</v>
      </c>
      <c r="B16" t="s">
        <v>51</v>
      </c>
      <c r="C16" t="s">
        <v>384</v>
      </c>
      <c r="D16">
        <v>0</v>
      </c>
      <c r="E16" s="12">
        <f>IF($D16&lt;=INFO!$Q$3,INFO!$Q$15,(((($D16-INFO!$Q$3)/1000)*INFO!$Q$12)+INFO!$Q$15))</f>
        <v>15</v>
      </c>
    </row>
    <row r="17" spans="1:5" x14ac:dyDescent="0.25">
      <c r="A17">
        <v>10278000</v>
      </c>
      <c r="B17" t="s">
        <v>46</v>
      </c>
      <c r="C17" t="s">
        <v>397</v>
      </c>
      <c r="D17">
        <v>0</v>
      </c>
      <c r="E17" s="12">
        <f>IF($D17&lt;=INFO!$Q$3,INFO!$Q$15,(((($D17-INFO!$Q$3)/1000)*INFO!$Q$12)+INFO!$Q$15))</f>
        <v>15</v>
      </c>
    </row>
    <row r="18" spans="1:5" x14ac:dyDescent="0.25">
      <c r="A18">
        <v>10076000</v>
      </c>
      <c r="B18" t="s">
        <v>15</v>
      </c>
      <c r="C18" t="s">
        <v>385</v>
      </c>
      <c r="D18">
        <v>0</v>
      </c>
      <c r="E18" s="12">
        <f>IF($D18&lt;=INFO!$Q$3,INFO!$Q$15,(((($D18-INFO!$Q$3)/1000)*INFO!$Q$12)+INFO!$Q$15))</f>
        <v>15</v>
      </c>
    </row>
    <row r="19" spans="1:5" x14ac:dyDescent="0.25">
      <c r="A19">
        <v>10079500</v>
      </c>
      <c r="B19" t="s">
        <v>17</v>
      </c>
      <c r="C19" t="s">
        <v>386</v>
      </c>
      <c r="D19">
        <v>0</v>
      </c>
      <c r="E19" s="12">
        <f>IF($D19&lt;=INFO!$Q$3,INFO!$Q$15,(((($D19-INFO!$Q$3)/1000)*INFO!$Q$12)+INFO!$Q$15))</f>
        <v>15</v>
      </c>
    </row>
    <row r="20" spans="1:5" x14ac:dyDescent="0.25">
      <c r="A20">
        <v>10174500</v>
      </c>
      <c r="B20" t="s">
        <v>62</v>
      </c>
      <c r="C20" t="s">
        <v>408</v>
      </c>
      <c r="D20">
        <v>100</v>
      </c>
      <c r="E20" s="12">
        <f>IF($D20&lt;=INFO!$Q$3,INFO!$Q$15,(((($D20-INFO!$Q$3)/1000)*INFO!$Q$12)+INFO!$Q$15))</f>
        <v>15</v>
      </c>
    </row>
    <row r="21" spans="1:5" x14ac:dyDescent="0.25">
      <c r="A21">
        <v>10196000</v>
      </c>
      <c r="B21" t="s">
        <v>55</v>
      </c>
      <c r="C21" t="s">
        <v>410</v>
      </c>
      <c r="D21">
        <v>100</v>
      </c>
      <c r="E21" s="12">
        <f>IF($D21&lt;=INFO!$Q$3,INFO!$Q$15,(((($D21-INFO!$Q$3)/1000)*INFO!$Q$12)+INFO!$Q$15))</f>
        <v>15</v>
      </c>
    </row>
    <row r="22" spans="1:5" x14ac:dyDescent="0.25">
      <c r="A22">
        <v>10062000</v>
      </c>
      <c r="B22" t="s">
        <v>103</v>
      </c>
      <c r="C22" t="s">
        <v>404</v>
      </c>
      <c r="D22">
        <v>100</v>
      </c>
      <c r="E22" s="12">
        <f>IF($D22&lt;=INFO!$Q$3,INFO!$Q$15,(((($D22-INFO!$Q$3)/1000)*INFO!$Q$12)+INFO!$Q$15))</f>
        <v>15</v>
      </c>
    </row>
    <row r="23" spans="1:5" x14ac:dyDescent="0.25">
      <c r="A23">
        <v>10127000</v>
      </c>
      <c r="B23" t="s">
        <v>61</v>
      </c>
      <c r="C23" t="s">
        <v>406</v>
      </c>
      <c r="D23">
        <v>100</v>
      </c>
      <c r="E23" s="12">
        <f>IF($D23&lt;=INFO!$Q$3,INFO!$Q$15,(((($D23-INFO!$Q$3)/1000)*INFO!$Q$12)+INFO!$Q$15))</f>
        <v>15</v>
      </c>
    </row>
    <row r="24" spans="1:5" x14ac:dyDescent="0.25">
      <c r="A24">
        <v>10140000</v>
      </c>
      <c r="B24" t="s">
        <v>54</v>
      </c>
      <c r="C24" t="s">
        <v>407</v>
      </c>
      <c r="D24">
        <v>100</v>
      </c>
      <c r="E24" s="12">
        <f>IF($D24&lt;=INFO!$Q$3,INFO!$Q$15,(((($D24-INFO!$Q$3)/1000)*INFO!$Q$12)+INFO!$Q$15))</f>
        <v>15</v>
      </c>
    </row>
    <row r="25" spans="1:5" x14ac:dyDescent="0.25">
      <c r="A25">
        <v>10185000</v>
      </c>
      <c r="B25" t="s">
        <v>72</v>
      </c>
      <c r="C25" t="s">
        <v>409</v>
      </c>
      <c r="D25">
        <v>100</v>
      </c>
      <c r="E25" s="12">
        <f>IF($D25&lt;=INFO!$Q$3,INFO!$Q$15,(((($D25-INFO!$Q$3)/1000)*INFO!$Q$12)+INFO!$Q$15))</f>
        <v>15</v>
      </c>
    </row>
    <row r="26" spans="1:5" x14ac:dyDescent="0.25">
      <c r="A26">
        <v>10088000</v>
      </c>
      <c r="B26" t="s">
        <v>19</v>
      </c>
      <c r="C26" t="s">
        <v>405</v>
      </c>
      <c r="D26">
        <v>100</v>
      </c>
      <c r="E26" s="12">
        <f>IF($D26&lt;=INFO!$Q$3,INFO!$Q$15,(((($D26-INFO!$Q$3)/1000)*INFO!$Q$12)+INFO!$Q$15))</f>
        <v>15</v>
      </c>
    </row>
    <row r="27" spans="1:5" x14ac:dyDescent="0.25">
      <c r="A27">
        <v>10068000</v>
      </c>
      <c r="B27" t="s">
        <v>59</v>
      </c>
      <c r="C27" t="s">
        <v>60</v>
      </c>
      <c r="D27">
        <v>100</v>
      </c>
      <c r="E27" s="12">
        <f>IF($D27&lt;=INFO!$Q$3,INFO!$Q$15,(((($D27-INFO!$Q$3)/1000)*INFO!$Q$12)+INFO!$Q$15))</f>
        <v>15</v>
      </c>
    </row>
    <row r="28" spans="1:5" x14ac:dyDescent="0.25">
      <c r="A28">
        <v>10061000</v>
      </c>
      <c r="B28" t="s">
        <v>67</v>
      </c>
      <c r="C28" t="s">
        <v>416</v>
      </c>
      <c r="D28">
        <v>200</v>
      </c>
      <c r="E28" s="12">
        <f>IF($D28&lt;=INFO!$Q$3,INFO!$Q$15,(((($D28-INFO!$Q$3)/1000)*INFO!$Q$12)+INFO!$Q$15))</f>
        <v>15</v>
      </c>
    </row>
    <row r="29" spans="1:5" x14ac:dyDescent="0.25">
      <c r="A29">
        <v>10119000</v>
      </c>
      <c r="B29" t="s">
        <v>53</v>
      </c>
      <c r="C29" t="s">
        <v>417</v>
      </c>
      <c r="D29">
        <v>200</v>
      </c>
      <c r="E29" s="12">
        <f>IF($D29&lt;=INFO!$Q$3,INFO!$Q$15,(((($D29-INFO!$Q$3)/1000)*INFO!$Q$12)+INFO!$Q$15))</f>
        <v>15</v>
      </c>
    </row>
    <row r="30" spans="1:5" x14ac:dyDescent="0.25">
      <c r="A30">
        <v>10004000</v>
      </c>
      <c r="B30" t="s">
        <v>88</v>
      </c>
      <c r="C30" t="s">
        <v>414</v>
      </c>
      <c r="D30">
        <v>200</v>
      </c>
      <c r="E30" s="12">
        <f>IF($D30&lt;=INFO!$Q$3,INFO!$Q$15,(((($D30-INFO!$Q$3)/1000)*INFO!$Q$12)+INFO!$Q$15))</f>
        <v>15</v>
      </c>
    </row>
    <row r="31" spans="1:5" x14ac:dyDescent="0.25">
      <c r="A31">
        <v>10046000</v>
      </c>
      <c r="B31" t="s">
        <v>94</v>
      </c>
      <c r="C31" t="s">
        <v>415</v>
      </c>
      <c r="D31">
        <v>200</v>
      </c>
      <c r="E31" s="12">
        <f>IF($D31&lt;=INFO!$Q$3,INFO!$Q$15,(((($D31-INFO!$Q$3)/1000)*INFO!$Q$12)+INFO!$Q$15))</f>
        <v>15</v>
      </c>
    </row>
    <row r="32" spans="1:5" x14ac:dyDescent="0.25">
      <c r="A32">
        <v>10060000</v>
      </c>
      <c r="B32" t="s">
        <v>14</v>
      </c>
      <c r="D32">
        <v>200</v>
      </c>
      <c r="E32" s="12">
        <f>IF($D32&lt;=INFO!$Q$3,INFO!$Q$15,(((($D32-INFO!$Q$3)/1000)*INFO!$Q$12)+INFO!$Q$15))</f>
        <v>15</v>
      </c>
    </row>
    <row r="33" spans="1:5" x14ac:dyDescent="0.25">
      <c r="A33">
        <v>10097000</v>
      </c>
      <c r="B33" t="s">
        <v>73</v>
      </c>
      <c r="C33" t="s">
        <v>419</v>
      </c>
      <c r="D33">
        <v>300</v>
      </c>
      <c r="E33" s="12">
        <f>IF($D33&lt;=INFO!$Q$3,INFO!$Q$15,(((($D33-INFO!$Q$3)/1000)*INFO!$Q$12)+INFO!$Q$15))</f>
        <v>15</v>
      </c>
    </row>
    <row r="34" spans="1:5" x14ac:dyDescent="0.25">
      <c r="A34">
        <v>10092000</v>
      </c>
      <c r="B34" t="s">
        <v>75</v>
      </c>
      <c r="C34" t="s">
        <v>418</v>
      </c>
      <c r="D34">
        <v>300</v>
      </c>
      <c r="E34" s="12">
        <f>IF($D34&lt;=INFO!$Q$3,INFO!$Q$15,(((($D34-INFO!$Q$3)/1000)*INFO!$Q$12)+INFO!$Q$15))</f>
        <v>15</v>
      </c>
    </row>
    <row r="35" spans="1:5" x14ac:dyDescent="0.25">
      <c r="A35">
        <v>10055000</v>
      </c>
      <c r="B35" t="s">
        <v>74</v>
      </c>
      <c r="C35" t="s">
        <v>13</v>
      </c>
      <c r="D35">
        <v>400</v>
      </c>
      <c r="E35" s="12">
        <f>IF($D35&lt;=INFO!$Q$3,INFO!$Q$15,(((($D35-INFO!$Q$3)/1000)*INFO!$Q$12)+INFO!$Q$15))</f>
        <v>15</v>
      </c>
    </row>
    <row r="36" spans="1:5" x14ac:dyDescent="0.25">
      <c r="A36">
        <v>10151000</v>
      </c>
      <c r="B36" t="s">
        <v>27</v>
      </c>
      <c r="C36" t="s">
        <v>422</v>
      </c>
      <c r="D36">
        <v>400</v>
      </c>
      <c r="E36" s="12">
        <f>IF($D36&lt;=INFO!$Q$3,INFO!$Q$15,(((($D36-INFO!$Q$3)/1000)*INFO!$Q$12)+INFO!$Q$15))</f>
        <v>15</v>
      </c>
    </row>
    <row r="37" spans="1:5" x14ac:dyDescent="0.25">
      <c r="A37">
        <v>10075000</v>
      </c>
      <c r="B37" t="s">
        <v>80</v>
      </c>
      <c r="C37" t="s">
        <v>421</v>
      </c>
      <c r="D37">
        <v>400</v>
      </c>
      <c r="E37" s="12">
        <f>IF($D37&lt;=INFO!$Q$3,INFO!$Q$15,(((($D37-INFO!$Q$3)/1000)*INFO!$Q$12)+INFO!$Q$15))</f>
        <v>15</v>
      </c>
    </row>
    <row r="38" spans="1:5" x14ac:dyDescent="0.25">
      <c r="A38">
        <v>10117000</v>
      </c>
      <c r="B38" t="s">
        <v>90</v>
      </c>
      <c r="C38" t="s">
        <v>427</v>
      </c>
      <c r="D38">
        <v>600</v>
      </c>
      <c r="E38" s="12">
        <f>IF($D38&lt;=INFO!$Q$3,INFO!$Q$15,(((($D38-INFO!$Q$3)/1000)*INFO!$Q$12)+INFO!$Q$15))</f>
        <v>15</v>
      </c>
    </row>
    <row r="39" spans="1:5" x14ac:dyDescent="0.25">
      <c r="A39">
        <v>10095000</v>
      </c>
      <c r="B39" t="s">
        <v>23</v>
      </c>
      <c r="C39" t="s">
        <v>426</v>
      </c>
      <c r="D39">
        <v>600</v>
      </c>
      <c r="E39" s="12">
        <f>IF($D39&lt;=INFO!$Q$3,INFO!$Q$15,(((($D39-INFO!$Q$3)/1000)*INFO!$Q$12)+INFO!$Q$15))</f>
        <v>15</v>
      </c>
    </row>
    <row r="40" spans="1:5" x14ac:dyDescent="0.25">
      <c r="A40">
        <v>10019000</v>
      </c>
      <c r="B40" t="s">
        <v>100</v>
      </c>
      <c r="C40" t="s">
        <v>425</v>
      </c>
      <c r="D40">
        <v>600</v>
      </c>
      <c r="E40" s="12">
        <f>IF($D40&lt;=INFO!$Q$3,INFO!$Q$15,(((($D40-INFO!$Q$3)/1000)*INFO!$Q$12)+INFO!$Q$15))</f>
        <v>15</v>
      </c>
    </row>
    <row r="41" spans="1:5" x14ac:dyDescent="0.25">
      <c r="A41">
        <v>10174000</v>
      </c>
      <c r="B41" t="s">
        <v>140</v>
      </c>
      <c r="C41" t="s">
        <v>429</v>
      </c>
      <c r="D41">
        <v>700</v>
      </c>
      <c r="E41" s="12">
        <f>IF($D41&lt;=INFO!$Q$3,INFO!$Q$15,(((($D41-INFO!$Q$3)/1000)*INFO!$Q$12)+INFO!$Q$15))</f>
        <v>15</v>
      </c>
    </row>
    <row r="42" spans="1:5" x14ac:dyDescent="0.25">
      <c r="A42">
        <v>10045000</v>
      </c>
      <c r="B42" t="s">
        <v>298</v>
      </c>
      <c r="C42" t="s">
        <v>428</v>
      </c>
      <c r="D42">
        <v>700</v>
      </c>
      <c r="E42" s="12">
        <f>IF($D42&lt;=INFO!$Q$3,INFO!$Q$15,(((($D42-INFO!$Q$3)/1000)*INFO!$Q$12)+INFO!$Q$15))</f>
        <v>15</v>
      </c>
    </row>
    <row r="43" spans="1:5" x14ac:dyDescent="0.25">
      <c r="A43">
        <v>10352000</v>
      </c>
      <c r="B43" t="s">
        <v>82</v>
      </c>
      <c r="C43" t="s">
        <v>431</v>
      </c>
      <c r="D43">
        <v>700</v>
      </c>
      <c r="E43" s="12">
        <f>IF($D43&lt;=INFO!$Q$3,INFO!$Q$15,(((($D43-INFO!$Q$3)/1000)*INFO!$Q$12)+INFO!$Q$15))</f>
        <v>15</v>
      </c>
    </row>
    <row r="44" spans="1:5" x14ac:dyDescent="0.25">
      <c r="A44">
        <v>10003000</v>
      </c>
      <c r="B44" t="s">
        <v>88</v>
      </c>
      <c r="C44" t="s">
        <v>433</v>
      </c>
      <c r="D44">
        <v>900</v>
      </c>
      <c r="E44" s="12">
        <f>IF($D44&lt;=INFO!$Q$3,INFO!$Q$15,(((($D44-INFO!$Q$3)/1000)*INFO!$Q$12)+INFO!$Q$15))</f>
        <v>15</v>
      </c>
    </row>
    <row r="45" spans="1:5" x14ac:dyDescent="0.25">
      <c r="A45">
        <v>10336000</v>
      </c>
      <c r="B45" t="s">
        <v>98</v>
      </c>
      <c r="C45" t="s">
        <v>434</v>
      </c>
      <c r="D45">
        <v>900</v>
      </c>
      <c r="E45" s="12">
        <f>IF($D45&lt;=INFO!$Q$3,INFO!$Q$15,(((($D45-INFO!$Q$3)/1000)*INFO!$Q$12)+INFO!$Q$15))</f>
        <v>15</v>
      </c>
    </row>
    <row r="46" spans="1:5" x14ac:dyDescent="0.25">
      <c r="A46">
        <v>10141000</v>
      </c>
      <c r="B46" t="s">
        <v>91</v>
      </c>
      <c r="C46" t="s">
        <v>26</v>
      </c>
      <c r="D46" s="1">
        <v>1000</v>
      </c>
      <c r="E46" s="12">
        <f>IF($D46&lt;=INFO!$Q$3,INFO!$Q$15,(((($D46-INFO!$Q$3)/1000)*INFO!$Q$12)+INFO!$Q$15))</f>
        <v>15</v>
      </c>
    </row>
    <row r="47" spans="1:5" x14ac:dyDescent="0.25">
      <c r="A47">
        <v>10142000</v>
      </c>
      <c r="B47" t="s">
        <v>114</v>
      </c>
      <c r="C47" t="s">
        <v>26</v>
      </c>
      <c r="D47" s="1">
        <v>1000</v>
      </c>
      <c r="E47" s="12">
        <f>IF($D47&lt;=INFO!$Q$3,INFO!$Q$15,(((($D47-INFO!$Q$3)/1000)*INFO!$Q$12)+INFO!$Q$15))</f>
        <v>15</v>
      </c>
    </row>
    <row r="48" spans="1:5" x14ac:dyDescent="0.25">
      <c r="A48">
        <v>10112000</v>
      </c>
      <c r="B48" t="s">
        <v>109</v>
      </c>
      <c r="C48" t="s">
        <v>436</v>
      </c>
      <c r="D48" s="1">
        <v>1000</v>
      </c>
      <c r="E48" s="12">
        <f>IF($D48&lt;=INFO!$Q$3,INFO!$Q$15,(((($D48-INFO!$Q$3)/1000)*INFO!$Q$12)+INFO!$Q$15))</f>
        <v>15</v>
      </c>
    </row>
    <row r="49" spans="1:5" x14ac:dyDescent="0.25">
      <c r="A49">
        <v>10351000</v>
      </c>
      <c r="B49" t="s">
        <v>78</v>
      </c>
      <c r="C49" t="s">
        <v>79</v>
      </c>
      <c r="D49" s="1">
        <v>1000</v>
      </c>
      <c r="E49" s="12">
        <f>IF($D49&lt;=INFO!$Q$3,INFO!$Q$15,(((($D49-INFO!$Q$3)/1000)*INFO!$Q$12)+INFO!$Q$15))</f>
        <v>15</v>
      </c>
    </row>
    <row r="50" spans="1:5" x14ac:dyDescent="0.25">
      <c r="A50">
        <v>10279000</v>
      </c>
      <c r="B50" t="s">
        <v>93</v>
      </c>
      <c r="C50" t="s">
        <v>47</v>
      </c>
      <c r="D50" s="1">
        <v>1000</v>
      </c>
      <c r="E50" s="12">
        <f>IF($D50&lt;=INFO!$Q$3,INFO!$Q$15,(((($D50-INFO!$Q$3)/1000)*INFO!$Q$12)+INFO!$Q$15))</f>
        <v>15</v>
      </c>
    </row>
    <row r="51" spans="1:5" x14ac:dyDescent="0.25">
      <c r="A51">
        <v>10072000</v>
      </c>
      <c r="B51" t="s">
        <v>124</v>
      </c>
      <c r="C51" t="s">
        <v>435</v>
      </c>
      <c r="D51" s="1">
        <v>1000</v>
      </c>
      <c r="E51" s="12">
        <f>IF($D51&lt;=INFO!$Q$3,INFO!$Q$15,(((($D51-INFO!$Q$3)/1000)*INFO!$Q$12)+INFO!$Q$15))</f>
        <v>15</v>
      </c>
    </row>
    <row r="52" spans="1:5" x14ac:dyDescent="0.25">
      <c r="A52">
        <v>10148000</v>
      </c>
      <c r="B52" t="s">
        <v>96</v>
      </c>
      <c r="C52" t="s">
        <v>26</v>
      </c>
      <c r="D52" s="1">
        <v>1100</v>
      </c>
      <c r="E52" s="12">
        <f>IF($D52&lt;=INFO!$Q$3,INFO!$Q$15,(((($D52-INFO!$Q$3)/1000)*INFO!$Q$12)+INFO!$Q$15))</f>
        <v>15</v>
      </c>
    </row>
    <row r="53" spans="1:5" x14ac:dyDescent="0.25">
      <c r="A53">
        <v>10087000</v>
      </c>
      <c r="B53" t="s">
        <v>286</v>
      </c>
      <c r="C53" t="s">
        <v>440</v>
      </c>
      <c r="D53" s="1">
        <v>1100</v>
      </c>
      <c r="E53" s="12">
        <f>IF($D53&lt;=INFO!$Q$3,INFO!$Q$15,(((($D53-INFO!$Q$3)/1000)*INFO!$Q$12)+INFO!$Q$15))</f>
        <v>15</v>
      </c>
    </row>
    <row r="54" spans="1:5" x14ac:dyDescent="0.25">
      <c r="A54">
        <v>10057000</v>
      </c>
      <c r="B54" t="s">
        <v>110</v>
      </c>
      <c r="C54" t="s">
        <v>439</v>
      </c>
      <c r="D54" s="1">
        <v>1100</v>
      </c>
      <c r="E54" s="12">
        <f>IF($D54&lt;=INFO!$Q$3,INFO!$Q$15,(((($D54-INFO!$Q$3)/1000)*INFO!$Q$12)+INFO!$Q$15))</f>
        <v>15</v>
      </c>
    </row>
    <row r="55" spans="1:5" x14ac:dyDescent="0.25">
      <c r="A55">
        <v>10022000</v>
      </c>
      <c r="B55" t="s">
        <v>102</v>
      </c>
      <c r="C55" t="s">
        <v>438</v>
      </c>
      <c r="D55" s="1">
        <v>1100</v>
      </c>
      <c r="E55" s="12">
        <f>IF($D55&lt;=INFO!$Q$3,INFO!$Q$15,(((($D55-INFO!$Q$3)/1000)*INFO!$Q$12)+INFO!$Q$15))</f>
        <v>15</v>
      </c>
    </row>
    <row r="56" spans="1:5" x14ac:dyDescent="0.25">
      <c r="A56">
        <v>10026000</v>
      </c>
      <c r="B56" t="s">
        <v>66</v>
      </c>
      <c r="C56" t="s">
        <v>441</v>
      </c>
      <c r="D56" s="1">
        <v>1200</v>
      </c>
      <c r="E56" s="12">
        <f>IF($D56&lt;=INFO!$Q$3,INFO!$Q$15,(((($D56-INFO!$Q$3)/1000)*INFO!$Q$12)+INFO!$Q$15))</f>
        <v>15</v>
      </c>
    </row>
    <row r="57" spans="1:5" x14ac:dyDescent="0.25">
      <c r="A57">
        <v>10080000</v>
      </c>
      <c r="B57" t="s">
        <v>105</v>
      </c>
      <c r="C57" t="s">
        <v>442</v>
      </c>
      <c r="D57" s="1">
        <v>1200</v>
      </c>
      <c r="E57" s="12">
        <f>IF($D57&lt;=INFO!$Q$3,INFO!$Q$15,(((($D57-INFO!$Q$3)/1000)*INFO!$Q$12)+INFO!$Q$15))</f>
        <v>15</v>
      </c>
    </row>
    <row r="58" spans="1:5" x14ac:dyDescent="0.25">
      <c r="A58">
        <v>10008000</v>
      </c>
      <c r="B58" t="s">
        <v>135</v>
      </c>
      <c r="C58" t="s">
        <v>447</v>
      </c>
      <c r="D58" s="1">
        <v>1300</v>
      </c>
      <c r="E58" s="12">
        <f>IF($D58&lt;=INFO!$Q$3,INFO!$Q$15,(((($D58-INFO!$Q$3)/1000)*INFO!$Q$12)+INFO!$Q$15))</f>
        <v>15</v>
      </c>
    </row>
    <row r="59" spans="1:5" x14ac:dyDescent="0.25">
      <c r="A59">
        <v>10009000</v>
      </c>
      <c r="B59" t="s">
        <v>137</v>
      </c>
      <c r="C59" t="s">
        <v>448</v>
      </c>
      <c r="D59" s="1">
        <v>1300</v>
      </c>
      <c r="E59" s="12">
        <f>IF($D59&lt;=INFO!$Q$3,INFO!$Q$15,(((($D59-INFO!$Q$3)/1000)*INFO!$Q$12)+INFO!$Q$15))</f>
        <v>15</v>
      </c>
    </row>
    <row r="60" spans="1:5" x14ac:dyDescent="0.25">
      <c r="A60">
        <v>10134000</v>
      </c>
      <c r="B60" t="s">
        <v>119</v>
      </c>
      <c r="C60" t="s">
        <v>449</v>
      </c>
      <c r="D60" s="1">
        <v>1300</v>
      </c>
      <c r="E60" s="12">
        <f>IF($D60&lt;=INFO!$Q$3,INFO!$Q$15,(((($D60-INFO!$Q$3)/1000)*INFO!$Q$12)+INFO!$Q$15))</f>
        <v>15</v>
      </c>
    </row>
    <row r="61" spans="1:5" x14ac:dyDescent="0.25">
      <c r="A61">
        <v>10310500</v>
      </c>
      <c r="B61" t="s">
        <v>131</v>
      </c>
      <c r="C61" t="s">
        <v>130</v>
      </c>
      <c r="D61" s="1">
        <v>1300</v>
      </c>
      <c r="E61" s="12">
        <f>IF($D61&lt;=INFO!$Q$3,INFO!$Q$15,(((($D61-INFO!$Q$3)/1000)*INFO!$Q$12)+INFO!$Q$15))</f>
        <v>15</v>
      </c>
    </row>
    <row r="62" spans="1:5" x14ac:dyDescent="0.25">
      <c r="A62">
        <v>10273000</v>
      </c>
      <c r="B62" t="s">
        <v>92</v>
      </c>
      <c r="C62" t="s">
        <v>450</v>
      </c>
      <c r="D62" s="1">
        <v>1300</v>
      </c>
      <c r="E62" s="12">
        <f>IF($D62&lt;=INFO!$Q$3,INFO!$Q$15,(((($D62-INFO!$Q$3)/1000)*INFO!$Q$12)+INFO!$Q$15))</f>
        <v>15</v>
      </c>
    </row>
    <row r="63" spans="1:5" x14ac:dyDescent="0.25">
      <c r="A63">
        <v>10215000</v>
      </c>
      <c r="B63" t="s">
        <v>106</v>
      </c>
      <c r="C63" t="s">
        <v>453</v>
      </c>
      <c r="D63" s="1">
        <v>1400</v>
      </c>
      <c r="E63" s="12">
        <f>IF($D63&lt;=INFO!$Q$3,INFO!$Q$15,(((($D63-INFO!$Q$3)/1000)*INFO!$Q$12)+INFO!$Q$15))</f>
        <v>15</v>
      </c>
    </row>
    <row r="64" spans="1:5" x14ac:dyDescent="0.25">
      <c r="A64">
        <v>10214000</v>
      </c>
      <c r="B64" t="s">
        <v>86</v>
      </c>
      <c r="C64" t="s">
        <v>452</v>
      </c>
      <c r="D64" s="1">
        <v>1400</v>
      </c>
      <c r="E64" s="12">
        <f>IF($D64&lt;=INFO!$Q$3,INFO!$Q$15,(((($D64-INFO!$Q$3)/1000)*INFO!$Q$12)+INFO!$Q$15))</f>
        <v>15</v>
      </c>
    </row>
    <row r="65" spans="1:5" x14ac:dyDescent="0.25">
      <c r="A65">
        <v>10136000</v>
      </c>
      <c r="B65" t="s">
        <v>153</v>
      </c>
      <c r="C65" t="s">
        <v>407</v>
      </c>
      <c r="D65" s="1">
        <v>1400</v>
      </c>
      <c r="E65" s="12">
        <f>IF($D65&lt;=INFO!$Q$3,INFO!$Q$15,(((($D65-INFO!$Q$3)/1000)*INFO!$Q$12)+INFO!$Q$15))</f>
        <v>15</v>
      </c>
    </row>
    <row r="66" spans="1:5" x14ac:dyDescent="0.25">
      <c r="A66">
        <v>10309000</v>
      </c>
      <c r="B66" t="s">
        <v>147</v>
      </c>
      <c r="C66" t="s">
        <v>455</v>
      </c>
      <c r="D66" s="1">
        <v>1400</v>
      </c>
      <c r="E66" s="12">
        <f>IF($D66&lt;=INFO!$Q$3,INFO!$Q$15,(((($D66-INFO!$Q$3)/1000)*INFO!$Q$12)+INFO!$Q$15))</f>
        <v>15</v>
      </c>
    </row>
    <row r="67" spans="1:5" x14ac:dyDescent="0.25">
      <c r="A67">
        <v>10143000</v>
      </c>
      <c r="B67" t="s">
        <v>287</v>
      </c>
      <c r="C67" t="s">
        <v>288</v>
      </c>
      <c r="D67" s="1">
        <v>1500</v>
      </c>
      <c r="E67" s="12">
        <f>IF($D67&lt;=INFO!$Q$3,INFO!$Q$15,(((($D67-INFO!$Q$3)/1000)*INFO!$Q$12)+INFO!$Q$15))</f>
        <v>15</v>
      </c>
    </row>
    <row r="68" spans="1:5" x14ac:dyDescent="0.25">
      <c r="A68">
        <v>10020000</v>
      </c>
      <c r="B68" t="s">
        <v>138</v>
      </c>
      <c r="C68" t="s">
        <v>457</v>
      </c>
      <c r="D68" s="1">
        <v>1500</v>
      </c>
      <c r="E68" s="12">
        <f>IF($D68&lt;=INFO!$Q$3,INFO!$Q$15,(((($D68-INFO!$Q$3)/1000)*INFO!$Q$12)+INFO!$Q$15))</f>
        <v>15</v>
      </c>
    </row>
    <row r="69" spans="1:5" x14ac:dyDescent="0.25">
      <c r="A69">
        <v>10290000</v>
      </c>
      <c r="B69" t="s">
        <v>107</v>
      </c>
      <c r="C69" t="s">
        <v>459</v>
      </c>
      <c r="D69" s="1">
        <v>1500</v>
      </c>
      <c r="E69" s="12">
        <f>IF($D69&lt;=INFO!$Q$3,INFO!$Q$15,(((($D69-INFO!$Q$3)/1000)*INFO!$Q$12)+INFO!$Q$15))</f>
        <v>15</v>
      </c>
    </row>
    <row r="70" spans="1:5" x14ac:dyDescent="0.25">
      <c r="A70">
        <v>10038500</v>
      </c>
      <c r="B70" t="s">
        <v>118</v>
      </c>
      <c r="C70" t="s">
        <v>460</v>
      </c>
      <c r="D70" s="1">
        <v>1600</v>
      </c>
      <c r="E70" s="12">
        <f>IF($D70&lt;=INFO!$Q$3,INFO!$Q$15,(((($D70-INFO!$Q$3)/1000)*INFO!$Q$12)+INFO!$Q$15))</f>
        <v>15</v>
      </c>
    </row>
    <row r="71" spans="1:5" x14ac:dyDescent="0.25">
      <c r="A71">
        <v>10065000</v>
      </c>
      <c r="B71" t="s">
        <v>150</v>
      </c>
      <c r="C71" t="s">
        <v>464</v>
      </c>
      <c r="D71" s="1">
        <v>1700</v>
      </c>
      <c r="E71" s="12">
        <f>IF($D71&lt;=INFO!$Q$3,INFO!$Q$15,(((($D71-INFO!$Q$3)/1000)*INFO!$Q$12)+INFO!$Q$15))</f>
        <v>15</v>
      </c>
    </row>
    <row r="72" spans="1:5" x14ac:dyDescent="0.25">
      <c r="A72">
        <v>10144000</v>
      </c>
      <c r="B72" t="s">
        <v>120</v>
      </c>
      <c r="C72" t="s">
        <v>467</v>
      </c>
      <c r="D72" s="1">
        <v>1700</v>
      </c>
      <c r="E72" s="12">
        <f>IF($D72&lt;=INFO!$Q$3,INFO!$Q$15,(((($D72-INFO!$Q$3)/1000)*INFO!$Q$12)+INFO!$Q$15))</f>
        <v>15</v>
      </c>
    </row>
    <row r="73" spans="1:5" x14ac:dyDescent="0.25">
      <c r="A73">
        <v>10310000</v>
      </c>
      <c r="B73" t="s">
        <v>129</v>
      </c>
      <c r="C73" t="s">
        <v>470</v>
      </c>
      <c r="D73" s="1">
        <v>1700</v>
      </c>
      <c r="E73" s="12">
        <f>IF($D73&lt;=INFO!$Q$3,INFO!$Q$15,(((($D73-INFO!$Q$3)/1000)*INFO!$Q$12)+INFO!$Q$15))</f>
        <v>15</v>
      </c>
    </row>
    <row r="74" spans="1:5" x14ac:dyDescent="0.25">
      <c r="A74">
        <v>10070000</v>
      </c>
      <c r="B74" t="s">
        <v>151</v>
      </c>
      <c r="C74" t="s">
        <v>465</v>
      </c>
      <c r="D74" s="1">
        <v>1700</v>
      </c>
      <c r="E74" s="12">
        <f>IF($D74&lt;=INFO!$Q$3,INFO!$Q$15,(((($D74-INFO!$Q$3)/1000)*INFO!$Q$12)+INFO!$Q$15))</f>
        <v>15</v>
      </c>
    </row>
    <row r="75" spans="1:5" x14ac:dyDescent="0.25">
      <c r="A75">
        <v>10048000</v>
      </c>
      <c r="B75" t="s">
        <v>144</v>
      </c>
      <c r="C75" t="s">
        <v>471</v>
      </c>
      <c r="D75" s="1">
        <v>1800</v>
      </c>
      <c r="E75" s="12">
        <f>IF($D75&lt;=INFO!$Q$3,INFO!$Q$15,(((($D75-INFO!$Q$3)/1000)*INFO!$Q$12)+INFO!$Q$15))</f>
        <v>15</v>
      </c>
    </row>
    <row r="76" spans="1:5" x14ac:dyDescent="0.25">
      <c r="A76">
        <v>10293000</v>
      </c>
      <c r="B76" t="s">
        <v>128</v>
      </c>
      <c r="C76" t="s">
        <v>472</v>
      </c>
      <c r="D76" s="1">
        <v>1800</v>
      </c>
      <c r="E76" s="12">
        <f>IF($D76&lt;=INFO!$Q$3,INFO!$Q$15,(((($D76-INFO!$Q$3)/1000)*INFO!$Q$12)+INFO!$Q$15))</f>
        <v>15</v>
      </c>
    </row>
    <row r="77" spans="1:5" x14ac:dyDescent="0.25">
      <c r="A77">
        <v>10150000</v>
      </c>
      <c r="B77" t="s">
        <v>161</v>
      </c>
      <c r="C77" t="s">
        <v>474</v>
      </c>
      <c r="D77" s="1">
        <v>1900</v>
      </c>
      <c r="E77" s="12">
        <f>IF($D77&lt;=INFO!$Q$3,INFO!$Q$15,(((($D77-INFO!$Q$3)/1000)*INFO!$Q$12)+INFO!$Q$15))</f>
        <v>15</v>
      </c>
    </row>
    <row r="78" spans="1:5" x14ac:dyDescent="0.25">
      <c r="A78">
        <v>10007000</v>
      </c>
      <c r="B78" t="s">
        <v>174</v>
      </c>
      <c r="C78" t="s">
        <v>476</v>
      </c>
      <c r="D78" s="1">
        <v>2000</v>
      </c>
      <c r="E78" s="12">
        <f>IF($D78&lt;=INFO!$Q$3,INFO!$Q$15,(((($D78-INFO!$Q$3)/1000)*INFO!$Q$12)+INFO!$Q$15))</f>
        <v>15</v>
      </c>
    </row>
    <row r="79" spans="1:5" x14ac:dyDescent="0.25">
      <c r="A79">
        <v>10016000</v>
      </c>
      <c r="B79" t="s">
        <v>142</v>
      </c>
      <c r="C79" t="s">
        <v>477</v>
      </c>
      <c r="D79" s="1">
        <v>2000</v>
      </c>
      <c r="E79" s="12">
        <f>IF($D79&lt;=INFO!$Q$3,INFO!$Q$15,(((($D79-INFO!$Q$3)/1000)*INFO!$Q$12)+INFO!$Q$15))</f>
        <v>15</v>
      </c>
    </row>
    <row r="80" spans="1:5" x14ac:dyDescent="0.25">
      <c r="A80">
        <v>10006000</v>
      </c>
      <c r="B80" t="s">
        <v>133</v>
      </c>
      <c r="C80" t="s">
        <v>478</v>
      </c>
      <c r="D80" s="1">
        <v>2100</v>
      </c>
      <c r="E80" s="12">
        <f>IF($D80&lt;=INFO!$Q$3,INFO!$Q$15,(((($D80-INFO!$Q$3)/1000)*INFO!$Q$12)+INFO!$Q$15))</f>
        <v>15</v>
      </c>
    </row>
    <row r="81" spans="1:5" x14ac:dyDescent="0.25">
      <c r="A81">
        <v>10082000</v>
      </c>
      <c r="B81" t="s">
        <v>166</v>
      </c>
      <c r="C81" t="s">
        <v>482</v>
      </c>
      <c r="D81" s="1">
        <v>2200</v>
      </c>
      <c r="E81" s="12">
        <f>IF($D81&lt;=INFO!$Q$3,INFO!$Q$15,(((($D81-INFO!$Q$3)/1000)*INFO!$Q$12)+INFO!$Q$15))</f>
        <v>15</v>
      </c>
    </row>
    <row r="82" spans="1:5" x14ac:dyDescent="0.25">
      <c r="A82">
        <v>10028000</v>
      </c>
      <c r="B82" t="s">
        <v>182</v>
      </c>
      <c r="C82" t="s">
        <v>481</v>
      </c>
      <c r="D82" s="1">
        <v>2200</v>
      </c>
      <c r="E82" s="12">
        <f>IF($D82&lt;=INFO!$Q$3,INFO!$Q$15,(((($D82-INFO!$Q$3)/1000)*INFO!$Q$12)+INFO!$Q$15))</f>
        <v>15</v>
      </c>
    </row>
    <row r="83" spans="1:5" x14ac:dyDescent="0.25">
      <c r="A83">
        <v>10027000</v>
      </c>
      <c r="B83" t="s">
        <v>157</v>
      </c>
      <c r="C83" t="s">
        <v>480</v>
      </c>
      <c r="D83" s="1">
        <v>2200</v>
      </c>
      <c r="E83" s="12">
        <f>IF($D83&lt;=INFO!$Q$3,INFO!$Q$15,(((($D83-INFO!$Q$3)/1000)*INFO!$Q$12)+INFO!$Q$15))</f>
        <v>15</v>
      </c>
    </row>
    <row r="84" spans="1:5" x14ac:dyDescent="0.25">
      <c r="A84">
        <v>10197000</v>
      </c>
      <c r="B84" t="s">
        <v>154</v>
      </c>
      <c r="C84" t="s">
        <v>485</v>
      </c>
      <c r="D84" s="1">
        <v>2200</v>
      </c>
      <c r="E84" s="12">
        <f>IF($D84&lt;=INFO!$Q$3,INFO!$Q$15,(((($D84-INFO!$Q$3)/1000)*INFO!$Q$12)+INFO!$Q$15))</f>
        <v>15</v>
      </c>
    </row>
    <row r="85" spans="1:5" x14ac:dyDescent="0.25">
      <c r="A85">
        <v>10280000</v>
      </c>
      <c r="B85" t="s">
        <v>186</v>
      </c>
      <c r="C85" t="s">
        <v>487</v>
      </c>
      <c r="D85" s="1">
        <v>2200</v>
      </c>
      <c r="E85" s="12">
        <f>IF($D85&lt;=INFO!$Q$3,INFO!$Q$15,(((($D85-INFO!$Q$3)/1000)*INFO!$Q$12)+INFO!$Q$15))</f>
        <v>15</v>
      </c>
    </row>
    <row r="86" spans="1:5" x14ac:dyDescent="0.25">
      <c r="A86">
        <v>10089000</v>
      </c>
      <c r="B86" t="s">
        <v>159</v>
      </c>
      <c r="C86" t="s">
        <v>483</v>
      </c>
      <c r="D86" s="1">
        <v>2200</v>
      </c>
      <c r="E86" s="12">
        <f>IF($D86&lt;=INFO!$Q$3,INFO!$Q$15,(((($D86-INFO!$Q$3)/1000)*INFO!$Q$12)+INFO!$Q$15))</f>
        <v>15</v>
      </c>
    </row>
    <row r="87" spans="1:5" x14ac:dyDescent="0.25">
      <c r="A87">
        <v>10170000</v>
      </c>
      <c r="B87" t="s">
        <v>176</v>
      </c>
      <c r="C87" t="s">
        <v>490</v>
      </c>
      <c r="D87" s="1">
        <v>2300</v>
      </c>
      <c r="E87" s="12">
        <f>IF($D87&lt;=INFO!$Q$3,INFO!$Q$15,(((($D87-INFO!$Q$3)/1000)*INFO!$Q$12)+INFO!$Q$15))</f>
        <v>15</v>
      </c>
    </row>
    <row r="88" spans="1:5" x14ac:dyDescent="0.25">
      <c r="A88">
        <v>10147000</v>
      </c>
      <c r="B88" t="s">
        <v>343</v>
      </c>
      <c r="C88" t="s">
        <v>489</v>
      </c>
      <c r="D88" s="1">
        <v>2300</v>
      </c>
      <c r="E88" s="12">
        <f>IF($D88&lt;=INFO!$Q$3,INFO!$Q$15,(((($D88-INFO!$Q$3)/1000)*INFO!$Q$12)+INFO!$Q$15))</f>
        <v>15</v>
      </c>
    </row>
    <row r="89" spans="1:5" x14ac:dyDescent="0.25">
      <c r="A89">
        <v>10296000</v>
      </c>
      <c r="B89" t="s">
        <v>165</v>
      </c>
      <c r="C89" t="s">
        <v>492</v>
      </c>
      <c r="D89" s="1">
        <v>2300</v>
      </c>
      <c r="E89" s="12">
        <f>IF($D89&lt;=INFO!$Q$3,INFO!$Q$15,(((($D89-INFO!$Q$3)/1000)*INFO!$Q$12)+INFO!$Q$15))</f>
        <v>15</v>
      </c>
    </row>
    <row r="90" spans="1:5" x14ac:dyDescent="0.25">
      <c r="A90">
        <v>10012000</v>
      </c>
      <c r="B90" t="s">
        <v>187</v>
      </c>
      <c r="C90" t="s">
        <v>494</v>
      </c>
      <c r="D90" s="1">
        <v>2400</v>
      </c>
      <c r="E90" s="12">
        <f>IF($D90&lt;=INFO!$Q$3,INFO!$Q$15,(((($D90-INFO!$Q$3)/1000)*INFO!$Q$12)+INFO!$Q$15))</f>
        <v>15</v>
      </c>
    </row>
    <row r="91" spans="1:5" x14ac:dyDescent="0.25">
      <c r="A91">
        <v>10115000</v>
      </c>
      <c r="B91" t="s">
        <v>175</v>
      </c>
      <c r="C91" t="s">
        <v>496</v>
      </c>
      <c r="D91" s="1">
        <v>2400</v>
      </c>
      <c r="E91" s="12">
        <f>IF($D91&lt;=INFO!$Q$3,INFO!$Q$15,(((($D91-INFO!$Q$3)/1000)*INFO!$Q$12)+INFO!$Q$15))</f>
        <v>15</v>
      </c>
    </row>
    <row r="92" spans="1:5" x14ac:dyDescent="0.25">
      <c r="A92">
        <v>10355000</v>
      </c>
      <c r="B92" t="s">
        <v>192</v>
      </c>
      <c r="C92" t="s">
        <v>501</v>
      </c>
      <c r="D92" s="1">
        <v>2400</v>
      </c>
      <c r="E92" s="12">
        <f>IF($D92&lt;=INFO!$Q$3,INFO!$Q$15,(((($D92-INFO!$Q$3)/1000)*INFO!$Q$12)+INFO!$Q$15))</f>
        <v>15</v>
      </c>
    </row>
    <row r="93" spans="1:5" x14ac:dyDescent="0.25">
      <c r="A93">
        <v>10138000</v>
      </c>
      <c r="B93" t="s">
        <v>202</v>
      </c>
      <c r="C93" t="s">
        <v>497</v>
      </c>
      <c r="D93" s="1">
        <v>2400</v>
      </c>
      <c r="E93" s="12">
        <f>IF($D93&lt;=INFO!$Q$3,INFO!$Q$15,(((($D93-INFO!$Q$3)/1000)*INFO!$Q$12)+INFO!$Q$15))</f>
        <v>15</v>
      </c>
    </row>
    <row r="94" spans="1:5" x14ac:dyDescent="0.25">
      <c r="A94">
        <v>10271000</v>
      </c>
      <c r="B94" t="s">
        <v>178</v>
      </c>
      <c r="C94" t="s">
        <v>500</v>
      </c>
      <c r="D94" s="1">
        <v>2400</v>
      </c>
      <c r="E94" s="12">
        <f>IF($D94&lt;=INFO!$Q$3,INFO!$Q$15,(((($D94-INFO!$Q$3)/1000)*INFO!$Q$12)+INFO!$Q$15))</f>
        <v>15</v>
      </c>
    </row>
    <row r="95" spans="1:5" x14ac:dyDescent="0.25">
      <c r="A95">
        <v>10067000</v>
      </c>
      <c r="B95" t="s">
        <v>212</v>
      </c>
      <c r="C95" t="s">
        <v>495</v>
      </c>
      <c r="D95" s="1">
        <v>2400</v>
      </c>
      <c r="E95" s="12">
        <f>IF($D95&lt;=INFO!$Q$3,INFO!$Q$15,(((($D95-INFO!$Q$3)/1000)*INFO!$Q$12)+INFO!$Q$15))</f>
        <v>15</v>
      </c>
    </row>
    <row r="96" spans="1:5" x14ac:dyDescent="0.25">
      <c r="A96">
        <v>10029000</v>
      </c>
      <c r="B96" t="s">
        <v>198</v>
      </c>
      <c r="C96" t="s">
        <v>502</v>
      </c>
      <c r="D96" s="1">
        <v>2500</v>
      </c>
      <c r="E96" s="12">
        <f>IF($D96&lt;=INFO!$Q$3,INFO!$Q$15,(((($D96-INFO!$Q$3)/1000)*INFO!$Q$12)+INFO!$Q$15))</f>
        <v>15</v>
      </c>
    </row>
    <row r="97" spans="1:5" x14ac:dyDescent="0.25">
      <c r="A97">
        <v>10216000</v>
      </c>
      <c r="B97" t="s">
        <v>207</v>
      </c>
      <c r="C97" t="s">
        <v>506</v>
      </c>
      <c r="D97" s="1">
        <v>2600</v>
      </c>
      <c r="E97" s="12">
        <f>IF($D97&lt;=INFO!$Q$3,INFO!$Q$15,(((($D97-INFO!$Q$3)/1000)*INFO!$Q$12)+INFO!$Q$15))</f>
        <v>15</v>
      </c>
    </row>
    <row r="98" spans="1:5" x14ac:dyDescent="0.25">
      <c r="A98">
        <v>10025000</v>
      </c>
      <c r="B98" t="s">
        <v>188</v>
      </c>
      <c r="C98" t="s">
        <v>504</v>
      </c>
      <c r="D98" s="1">
        <v>2600</v>
      </c>
      <c r="E98" s="12">
        <f>IF($D98&lt;=INFO!$Q$3,INFO!$Q$15,(((($D98-INFO!$Q$3)/1000)*INFO!$Q$12)+INFO!$Q$15))</f>
        <v>15</v>
      </c>
    </row>
    <row r="99" spans="1:5" x14ac:dyDescent="0.25">
      <c r="A99">
        <v>10145000</v>
      </c>
      <c r="B99" t="s">
        <v>219</v>
      </c>
      <c r="C99" t="s">
        <v>132</v>
      </c>
      <c r="D99" s="1">
        <v>2700</v>
      </c>
      <c r="E99" s="12">
        <f>IF($D99&lt;=INFO!$Q$3,INFO!$Q$15,(((($D99-INFO!$Q$3)/1000)*INFO!$Q$12)+INFO!$Q$15))</f>
        <v>15</v>
      </c>
    </row>
    <row r="100" spans="1:5" x14ac:dyDescent="0.25">
      <c r="A100">
        <v>10123000</v>
      </c>
      <c r="B100" t="s">
        <v>113</v>
      </c>
      <c r="C100" t="s">
        <v>508</v>
      </c>
      <c r="D100" s="1">
        <v>2700</v>
      </c>
      <c r="E100" s="12">
        <f>IF($D100&lt;=INFO!$Q$3,INFO!$Q$15,(((($D100-INFO!$Q$3)/1000)*INFO!$Q$12)+INFO!$Q$15))</f>
        <v>15</v>
      </c>
    </row>
    <row r="101" spans="1:5" x14ac:dyDescent="0.25">
      <c r="A101">
        <v>10360000</v>
      </c>
      <c r="B101" t="s">
        <v>194</v>
      </c>
      <c r="C101" t="s">
        <v>513</v>
      </c>
      <c r="D101" s="1">
        <v>2700</v>
      </c>
      <c r="E101" s="12">
        <f>IF($D101&lt;=INFO!$Q$3,INFO!$Q$15,(((($D101-INFO!$Q$3)/1000)*INFO!$Q$12)+INFO!$Q$15))</f>
        <v>15</v>
      </c>
    </row>
    <row r="102" spans="1:5" x14ac:dyDescent="0.25">
      <c r="A102">
        <v>10359000</v>
      </c>
      <c r="B102" t="s">
        <v>232</v>
      </c>
      <c r="C102" t="s">
        <v>512</v>
      </c>
      <c r="D102" s="1">
        <v>2700</v>
      </c>
      <c r="E102" s="12">
        <f>IF($D102&lt;=INFO!$Q$3,INFO!$Q$15,(((($D102-INFO!$Q$3)/1000)*INFO!$Q$12)+INFO!$Q$15))</f>
        <v>15</v>
      </c>
    </row>
    <row r="103" spans="1:5" x14ac:dyDescent="0.25">
      <c r="A103">
        <v>10186000</v>
      </c>
      <c r="B103" t="s">
        <v>204</v>
      </c>
      <c r="C103" t="s">
        <v>509</v>
      </c>
      <c r="D103" s="1">
        <v>2700</v>
      </c>
      <c r="E103" s="12">
        <f>IF($D103&lt;=INFO!$Q$3,INFO!$Q$15,(((($D103-INFO!$Q$3)/1000)*INFO!$Q$12)+INFO!$Q$15))</f>
        <v>15</v>
      </c>
    </row>
    <row r="104" spans="1:5" x14ac:dyDescent="0.25">
      <c r="A104">
        <v>10173000</v>
      </c>
      <c r="B104" t="s">
        <v>214</v>
      </c>
      <c r="C104" t="s">
        <v>515</v>
      </c>
      <c r="D104" s="1">
        <v>2800</v>
      </c>
      <c r="E104" s="12">
        <f>IF($D104&lt;=INFO!$Q$3,INFO!$Q$15,(((($D104-INFO!$Q$3)/1000)*INFO!$Q$12)+INFO!$Q$15))</f>
        <v>15</v>
      </c>
    </row>
    <row r="105" spans="1:5" x14ac:dyDescent="0.25">
      <c r="A105">
        <v>10365000</v>
      </c>
      <c r="B105" t="s">
        <v>155</v>
      </c>
      <c r="C105" t="s">
        <v>519</v>
      </c>
      <c r="D105" s="1">
        <v>2800</v>
      </c>
      <c r="E105" s="12">
        <f>IF($D105&lt;=INFO!$Q$3,INFO!$Q$15,(((($D105-INFO!$Q$3)/1000)*INFO!$Q$12)+INFO!$Q$15))</f>
        <v>15</v>
      </c>
    </row>
    <row r="106" spans="1:5" x14ac:dyDescent="0.25">
      <c r="A106">
        <v>10188000</v>
      </c>
      <c r="B106" t="s">
        <v>121</v>
      </c>
      <c r="C106" t="s">
        <v>516</v>
      </c>
      <c r="D106" s="1">
        <v>2800</v>
      </c>
      <c r="E106" s="12">
        <f>IF($D106&lt;=INFO!$Q$3,INFO!$Q$15,(((($D106-INFO!$Q$3)/1000)*INFO!$Q$12)+INFO!$Q$15))</f>
        <v>15</v>
      </c>
    </row>
    <row r="107" spans="1:5" x14ac:dyDescent="0.25">
      <c r="A107">
        <v>10051000</v>
      </c>
      <c r="B107" t="s">
        <v>211</v>
      </c>
      <c r="C107" t="s">
        <v>514</v>
      </c>
      <c r="D107" s="1">
        <v>2800</v>
      </c>
      <c r="E107" s="12">
        <f>IF($D107&lt;=INFO!$Q$3,INFO!$Q$15,(((($D107-INFO!$Q$3)/1000)*INFO!$Q$12)+INFO!$Q$15))</f>
        <v>15</v>
      </c>
    </row>
    <row r="108" spans="1:5" x14ac:dyDescent="0.25">
      <c r="A108">
        <v>10244000</v>
      </c>
      <c r="B108" t="s">
        <v>189</v>
      </c>
      <c r="C108" t="s">
        <v>523</v>
      </c>
      <c r="D108" s="1">
        <v>2900</v>
      </c>
      <c r="E108" s="12">
        <f>IF($D108&lt;=INFO!$Q$3,INFO!$Q$15,(((($D108-INFO!$Q$3)/1000)*INFO!$Q$12)+INFO!$Q$15))</f>
        <v>15</v>
      </c>
    </row>
    <row r="109" spans="1:5" x14ac:dyDescent="0.25">
      <c r="A109">
        <v>10281000</v>
      </c>
      <c r="B109" t="s">
        <v>190</v>
      </c>
      <c r="C109" t="s">
        <v>525</v>
      </c>
      <c r="D109" s="1">
        <v>2900</v>
      </c>
      <c r="E109" s="12">
        <f>IF($D109&lt;=INFO!$Q$3,INFO!$Q$15,(((($D109-INFO!$Q$3)/1000)*INFO!$Q$12)+INFO!$Q$15))</f>
        <v>15</v>
      </c>
    </row>
    <row r="110" spans="1:5" x14ac:dyDescent="0.25">
      <c r="A110">
        <v>10356001</v>
      </c>
      <c r="B110" t="s">
        <v>230</v>
      </c>
      <c r="C110" t="s">
        <v>528</v>
      </c>
      <c r="D110" s="1">
        <v>2900</v>
      </c>
      <c r="E110" s="12">
        <f>IF($D110&lt;=INFO!$Q$3,INFO!$Q$15,(((($D110-INFO!$Q$3)/1000)*INFO!$Q$12)+INFO!$Q$15))</f>
        <v>15</v>
      </c>
    </row>
    <row r="111" spans="1:5" x14ac:dyDescent="0.25">
      <c r="A111">
        <v>10257000</v>
      </c>
      <c r="B111" t="s">
        <v>278</v>
      </c>
      <c r="C111" t="s">
        <v>524</v>
      </c>
      <c r="D111" s="1">
        <v>2900</v>
      </c>
      <c r="E111" s="12">
        <f>IF($D111&lt;=INFO!$Q$3,INFO!$Q$15,(((($D111-INFO!$Q$3)/1000)*INFO!$Q$12)+INFO!$Q$15))</f>
        <v>15</v>
      </c>
    </row>
    <row r="112" spans="1:5" x14ac:dyDescent="0.25">
      <c r="A112">
        <v>10111000</v>
      </c>
      <c r="B112" t="s">
        <v>372</v>
      </c>
      <c r="C112" t="s">
        <v>520</v>
      </c>
      <c r="D112" s="1">
        <v>2900</v>
      </c>
      <c r="E112" s="12">
        <f>IF($D112&lt;=INFO!$Q$3,INFO!$Q$15,(((($D112-INFO!$Q$3)/1000)*INFO!$Q$12)+INFO!$Q$15))</f>
        <v>15</v>
      </c>
    </row>
    <row r="113" spans="1:5" x14ac:dyDescent="0.25">
      <c r="A113">
        <v>10073000</v>
      </c>
      <c r="B113" t="s">
        <v>239</v>
      </c>
      <c r="C113" t="s">
        <v>529</v>
      </c>
      <c r="D113" s="1">
        <v>3000</v>
      </c>
      <c r="E113" s="12">
        <f>IF($D113&lt;=INFO!$Q$3,INFO!$Q$15,(((($D113-INFO!$Q$3)/1000)*INFO!$Q$12)+INFO!$Q$15))</f>
        <v>15</v>
      </c>
    </row>
    <row r="114" spans="1:5" x14ac:dyDescent="0.25">
      <c r="A114">
        <v>10294000</v>
      </c>
      <c r="B114" t="s">
        <v>238</v>
      </c>
      <c r="C114" t="s">
        <v>530</v>
      </c>
      <c r="D114" s="1">
        <v>3000</v>
      </c>
      <c r="E114" s="12">
        <f>IF($D114&lt;=INFO!$Q$3,INFO!$Q$15,(((($D114-INFO!$Q$3)/1000)*INFO!$Q$12)+INFO!$Q$15))</f>
        <v>15</v>
      </c>
    </row>
    <row r="115" spans="1:5" x14ac:dyDescent="0.25">
      <c r="A115">
        <v>10077000</v>
      </c>
      <c r="B115" t="s">
        <v>224</v>
      </c>
      <c r="C115" t="s">
        <v>225</v>
      </c>
      <c r="D115" s="1">
        <v>3100</v>
      </c>
      <c r="E115" s="12">
        <f>IF($D115&lt;=INFO!$Q$3,INFO!$Q$15,(((($D115-INFO!$Q$3)/1000)*INFO!$Q$12)+INFO!$Q$15))</f>
        <v>15.2</v>
      </c>
    </row>
    <row r="116" spans="1:5" x14ac:dyDescent="0.25">
      <c r="A116">
        <v>10124000</v>
      </c>
      <c r="B116" t="s">
        <v>201</v>
      </c>
      <c r="C116" t="s">
        <v>534</v>
      </c>
      <c r="D116" s="1">
        <v>3100</v>
      </c>
      <c r="E116" s="12">
        <f>IF($D116&lt;=INFO!$Q$3,INFO!$Q$15,(((($D116-INFO!$Q$3)/1000)*INFO!$Q$12)+INFO!$Q$15))</f>
        <v>15.2</v>
      </c>
    </row>
    <row r="117" spans="1:5" x14ac:dyDescent="0.25">
      <c r="A117">
        <v>10122000</v>
      </c>
      <c r="B117" t="s">
        <v>255</v>
      </c>
      <c r="C117" t="s">
        <v>533</v>
      </c>
      <c r="D117" s="1">
        <v>3100</v>
      </c>
      <c r="E117" s="12">
        <f>IF($D117&lt;=INFO!$Q$3,INFO!$Q$15,(((($D117-INFO!$Q$3)/1000)*INFO!$Q$12)+INFO!$Q$15))</f>
        <v>15.2</v>
      </c>
    </row>
    <row r="118" spans="1:5" x14ac:dyDescent="0.25">
      <c r="A118">
        <v>10114000</v>
      </c>
      <c r="B118" t="s">
        <v>213</v>
      </c>
      <c r="C118" t="s">
        <v>532</v>
      </c>
      <c r="D118" s="1">
        <v>3100</v>
      </c>
      <c r="E118" s="12">
        <f>IF($D118&lt;=INFO!$Q$3,INFO!$Q$15,(((($D118-INFO!$Q$3)/1000)*INFO!$Q$12)+INFO!$Q$15))</f>
        <v>15.2</v>
      </c>
    </row>
    <row r="119" spans="1:5" x14ac:dyDescent="0.25">
      <c r="A119">
        <v>10098000</v>
      </c>
      <c r="B119" t="s">
        <v>200</v>
      </c>
      <c r="C119" t="s">
        <v>419</v>
      </c>
      <c r="D119" s="1">
        <v>3100</v>
      </c>
      <c r="E119" s="12">
        <f>IF($D119&lt;=INFO!$Q$3,INFO!$Q$15,(((($D119-INFO!$Q$3)/1000)*INFO!$Q$12)+INFO!$Q$15))</f>
        <v>15.2</v>
      </c>
    </row>
    <row r="120" spans="1:5" x14ac:dyDescent="0.25">
      <c r="A120">
        <v>10064000</v>
      </c>
      <c r="B120" t="s">
        <v>206</v>
      </c>
      <c r="C120" t="s">
        <v>537</v>
      </c>
      <c r="D120" s="1">
        <v>3200</v>
      </c>
      <c r="E120" s="12">
        <f>IF($D120&lt;=INFO!$Q$3,INFO!$Q$15,(((($D120-INFO!$Q$3)/1000)*INFO!$Q$12)+INFO!$Q$15))</f>
        <v>15.4</v>
      </c>
    </row>
    <row r="121" spans="1:5" x14ac:dyDescent="0.25">
      <c r="A121">
        <v>10038000</v>
      </c>
      <c r="B121" t="s">
        <v>310</v>
      </c>
      <c r="C121" t="s">
        <v>536</v>
      </c>
      <c r="D121" s="1">
        <v>3200</v>
      </c>
      <c r="E121" s="12">
        <f>IF($D121&lt;=INFO!$Q$3,INFO!$Q$15,(((($D121-INFO!$Q$3)/1000)*INFO!$Q$12)+INFO!$Q$15))</f>
        <v>15.4</v>
      </c>
    </row>
    <row r="122" spans="1:5" x14ac:dyDescent="0.25">
      <c r="A122">
        <v>10363000</v>
      </c>
      <c r="B122" t="s">
        <v>233</v>
      </c>
      <c r="C122" t="s">
        <v>543</v>
      </c>
      <c r="D122" s="1">
        <v>3200</v>
      </c>
      <c r="E122" s="12">
        <f>IF($D122&lt;=INFO!$Q$3,INFO!$Q$15,(((($D122-INFO!$Q$3)/1000)*INFO!$Q$12)+INFO!$Q$15))</f>
        <v>15.4</v>
      </c>
    </row>
    <row r="123" spans="1:5" x14ac:dyDescent="0.25">
      <c r="A123">
        <v>10096000</v>
      </c>
      <c r="B123" t="s">
        <v>275</v>
      </c>
      <c r="C123" t="s">
        <v>539</v>
      </c>
      <c r="D123" s="1">
        <v>3200</v>
      </c>
      <c r="E123" s="12">
        <f>IF($D123&lt;=INFO!$Q$3,INFO!$Q$15,(((($D123-INFO!$Q$3)/1000)*INFO!$Q$12)+INFO!$Q$15))</f>
        <v>15.4</v>
      </c>
    </row>
    <row r="124" spans="1:5" x14ac:dyDescent="0.25">
      <c r="A124">
        <v>10066000</v>
      </c>
      <c r="B124" t="s">
        <v>218</v>
      </c>
      <c r="C124" t="s">
        <v>538</v>
      </c>
      <c r="D124" s="1">
        <v>3200</v>
      </c>
      <c r="E124" s="12">
        <f>IF($D124&lt;=INFO!$Q$3,INFO!$Q$15,(((($D124-INFO!$Q$3)/1000)*INFO!$Q$12)+INFO!$Q$15))</f>
        <v>15.4</v>
      </c>
    </row>
    <row r="125" spans="1:5" x14ac:dyDescent="0.25">
      <c r="A125">
        <v>10054000</v>
      </c>
      <c r="B125" t="s">
        <v>246</v>
      </c>
      <c r="C125" t="s">
        <v>544</v>
      </c>
      <c r="D125" s="1">
        <v>3300</v>
      </c>
      <c r="E125" s="12">
        <f>IF($D125&lt;=INFO!$Q$3,INFO!$Q$15,(((($D125-INFO!$Q$3)/1000)*INFO!$Q$12)+INFO!$Q$15))</f>
        <v>15.6</v>
      </c>
    </row>
    <row r="126" spans="1:5" x14ac:dyDescent="0.25">
      <c r="A126">
        <v>10039000</v>
      </c>
      <c r="B126" t="s">
        <v>199</v>
      </c>
      <c r="C126" t="s">
        <v>550</v>
      </c>
      <c r="D126" s="1">
        <v>3400</v>
      </c>
      <c r="E126" s="12">
        <f>IF($D126&lt;=INFO!$Q$3,INFO!$Q$15,(((($D126-INFO!$Q$3)/1000)*INFO!$Q$12)+INFO!$Q$15))</f>
        <v>15.8</v>
      </c>
    </row>
    <row r="127" spans="1:5" x14ac:dyDescent="0.25">
      <c r="A127">
        <v>10005000</v>
      </c>
      <c r="B127" t="s">
        <v>284</v>
      </c>
      <c r="C127" t="s">
        <v>549</v>
      </c>
      <c r="D127" s="1">
        <v>3400</v>
      </c>
      <c r="E127" s="12">
        <f>IF($D127&lt;=INFO!$Q$3,INFO!$Q$15,(((($D127-INFO!$Q$3)/1000)*INFO!$Q$12)+INFO!$Q$15))</f>
        <v>15.8</v>
      </c>
    </row>
    <row r="128" spans="1:5" x14ac:dyDescent="0.25">
      <c r="A128">
        <v>10265000</v>
      </c>
      <c r="B128" t="s">
        <v>221</v>
      </c>
      <c r="C128" t="s">
        <v>553</v>
      </c>
      <c r="D128" s="1">
        <v>3400</v>
      </c>
      <c r="E128" s="12">
        <f>IF($D128&lt;=INFO!$Q$3,INFO!$Q$15,(((($D128-INFO!$Q$3)/1000)*INFO!$Q$12)+INFO!$Q$15))</f>
        <v>15.8</v>
      </c>
    </row>
    <row r="129" spans="1:5" x14ac:dyDescent="0.25">
      <c r="A129">
        <v>10295000</v>
      </c>
      <c r="B129" t="s">
        <v>301</v>
      </c>
      <c r="C129" t="s">
        <v>555</v>
      </c>
      <c r="D129" s="1">
        <v>3400</v>
      </c>
      <c r="E129" s="12">
        <f>IF($D129&lt;=INFO!$Q$3,INFO!$Q$15,(((($D129-INFO!$Q$3)/1000)*INFO!$Q$12)+INFO!$Q$15))</f>
        <v>15.8</v>
      </c>
    </row>
    <row r="130" spans="1:5" x14ac:dyDescent="0.25">
      <c r="A130">
        <v>10171000</v>
      </c>
      <c r="B130" t="s">
        <v>169</v>
      </c>
      <c r="C130" t="s">
        <v>559</v>
      </c>
      <c r="D130" s="1">
        <v>3500</v>
      </c>
      <c r="E130" s="12">
        <f>IF($D130&lt;=INFO!$Q$3,INFO!$Q$15,(((($D130-INFO!$Q$3)/1000)*INFO!$Q$12)+INFO!$Q$15))</f>
        <v>16</v>
      </c>
    </row>
    <row r="131" spans="1:5" x14ac:dyDescent="0.25">
      <c r="A131">
        <v>10135000</v>
      </c>
      <c r="B131" t="s">
        <v>262</v>
      </c>
      <c r="C131" t="s">
        <v>557</v>
      </c>
      <c r="D131" s="1">
        <v>3500</v>
      </c>
      <c r="E131" s="12">
        <f>IF($D131&lt;=INFO!$Q$3,INFO!$Q$15,(((($D131-INFO!$Q$3)/1000)*INFO!$Q$12)+INFO!$Q$15))</f>
        <v>16</v>
      </c>
    </row>
    <row r="132" spans="1:5" x14ac:dyDescent="0.25">
      <c r="A132">
        <v>10139000</v>
      </c>
      <c r="B132" t="s">
        <v>235</v>
      </c>
      <c r="C132" t="s">
        <v>558</v>
      </c>
      <c r="D132" s="1">
        <v>3500</v>
      </c>
      <c r="E132" s="12">
        <f>IF($D132&lt;=INFO!$Q$3,INFO!$Q$15,(((($D132-INFO!$Q$3)/1000)*INFO!$Q$12)+INFO!$Q$15))</f>
        <v>16</v>
      </c>
    </row>
    <row r="133" spans="1:5" x14ac:dyDescent="0.25">
      <c r="A133">
        <v>10040000</v>
      </c>
      <c r="B133" t="s">
        <v>254</v>
      </c>
      <c r="C133" t="s">
        <v>556</v>
      </c>
      <c r="D133" s="1">
        <v>3500</v>
      </c>
      <c r="E133" s="12">
        <f>IF($D133&lt;=INFO!$Q$3,INFO!$Q$15,(((($D133-INFO!$Q$3)/1000)*INFO!$Q$12)+INFO!$Q$15))</f>
        <v>16</v>
      </c>
    </row>
    <row r="134" spans="1:5" x14ac:dyDescent="0.25">
      <c r="A134">
        <v>10121000</v>
      </c>
      <c r="B134" t="s">
        <v>168</v>
      </c>
      <c r="C134" t="s">
        <v>564</v>
      </c>
      <c r="D134" s="1">
        <v>3600</v>
      </c>
      <c r="E134" s="12">
        <f>IF($D134&lt;=INFO!$Q$3,INFO!$Q$15,(((($D134-INFO!$Q$3)/1000)*INFO!$Q$12)+INFO!$Q$15))</f>
        <v>16.2</v>
      </c>
    </row>
    <row r="135" spans="1:5" x14ac:dyDescent="0.25">
      <c r="A135">
        <v>10322000</v>
      </c>
      <c r="B135" t="s">
        <v>304</v>
      </c>
      <c r="C135" t="s">
        <v>569</v>
      </c>
      <c r="D135" s="1">
        <v>3600</v>
      </c>
      <c r="E135" s="12">
        <f>IF($D135&lt;=INFO!$Q$3,INFO!$Q$15,(((($D135-INFO!$Q$3)/1000)*INFO!$Q$12)+INFO!$Q$15))</f>
        <v>16.2</v>
      </c>
    </row>
    <row r="136" spans="1:5" x14ac:dyDescent="0.25">
      <c r="A136">
        <v>10276000</v>
      </c>
      <c r="B136" t="s">
        <v>243</v>
      </c>
      <c r="C136" t="s">
        <v>565</v>
      </c>
      <c r="D136" s="1">
        <v>3600</v>
      </c>
      <c r="E136" s="12">
        <f>IF($D136&lt;=INFO!$Q$3,INFO!$Q$15,(((($D136-INFO!$Q$3)/1000)*INFO!$Q$12)+INFO!$Q$15))</f>
        <v>16.2</v>
      </c>
    </row>
    <row r="137" spans="1:5" x14ac:dyDescent="0.25">
      <c r="A137">
        <v>10018000</v>
      </c>
      <c r="B137" t="s">
        <v>271</v>
      </c>
      <c r="C137" t="s">
        <v>563</v>
      </c>
      <c r="D137" s="1">
        <v>3600</v>
      </c>
      <c r="E137" s="12">
        <f>IF($D137&lt;=INFO!$Q$3,INFO!$Q$15,(((($D137-INFO!$Q$3)/1000)*INFO!$Q$12)+INFO!$Q$15))</f>
        <v>16.2</v>
      </c>
    </row>
    <row r="138" spans="1:5" x14ac:dyDescent="0.25">
      <c r="A138">
        <v>10292000</v>
      </c>
      <c r="B138" t="s">
        <v>244</v>
      </c>
      <c r="C138" t="s">
        <v>566</v>
      </c>
      <c r="D138" s="1">
        <v>3600</v>
      </c>
      <c r="E138" s="12">
        <f>IF($D138&lt;=INFO!$Q$3,INFO!$Q$15,(((($D138-INFO!$Q$3)/1000)*INFO!$Q$12)+INFO!$Q$15))</f>
        <v>16.2</v>
      </c>
    </row>
    <row r="139" spans="1:5" x14ac:dyDescent="0.25">
      <c r="A139">
        <v>10297000</v>
      </c>
      <c r="B139" t="s">
        <v>210</v>
      </c>
      <c r="C139" t="s">
        <v>567</v>
      </c>
      <c r="D139" s="1">
        <v>3600</v>
      </c>
      <c r="E139" s="12">
        <f>IF($D139&lt;=INFO!$Q$3,INFO!$Q$15,(((($D139-INFO!$Q$3)/1000)*INFO!$Q$12)+INFO!$Q$15))</f>
        <v>16.2</v>
      </c>
    </row>
    <row r="140" spans="1:5" x14ac:dyDescent="0.25">
      <c r="A140">
        <v>10245000</v>
      </c>
      <c r="B140" t="s">
        <v>241</v>
      </c>
      <c r="C140" t="s">
        <v>574</v>
      </c>
      <c r="D140" s="1">
        <v>3700</v>
      </c>
      <c r="E140" s="12">
        <f>IF($D140&lt;=INFO!$Q$3,INFO!$Q$15,(((($D140-INFO!$Q$3)/1000)*INFO!$Q$12)+INFO!$Q$15))</f>
        <v>16.399999999999999</v>
      </c>
    </row>
    <row r="141" spans="1:5" x14ac:dyDescent="0.25">
      <c r="A141">
        <v>10042500</v>
      </c>
      <c r="B141" t="s">
        <v>297</v>
      </c>
      <c r="C141" t="s">
        <v>571</v>
      </c>
      <c r="D141" s="1">
        <v>3700</v>
      </c>
      <c r="E141" s="12">
        <f>IF($D141&lt;=INFO!$Q$3,INFO!$Q$15,(((($D141-INFO!$Q$3)/1000)*INFO!$Q$12)+INFO!$Q$15))</f>
        <v>16.399999999999999</v>
      </c>
    </row>
    <row r="142" spans="1:5" x14ac:dyDescent="0.25">
      <c r="A142">
        <v>10337000</v>
      </c>
      <c r="B142" t="s">
        <v>349</v>
      </c>
      <c r="C142" t="s">
        <v>576</v>
      </c>
      <c r="D142" s="1">
        <v>3700</v>
      </c>
      <c r="E142" s="12">
        <f>IF($D142&lt;=INFO!$Q$3,INFO!$Q$15,(((($D142-INFO!$Q$3)/1000)*INFO!$Q$12)+INFO!$Q$15))</f>
        <v>16.399999999999999</v>
      </c>
    </row>
    <row r="143" spans="1:5" x14ac:dyDescent="0.25">
      <c r="A143">
        <v>10335500</v>
      </c>
      <c r="B143" t="s">
        <v>64</v>
      </c>
      <c r="C143" t="s">
        <v>575</v>
      </c>
      <c r="D143" s="1">
        <v>3700</v>
      </c>
      <c r="E143" s="12">
        <f>IF($D143&lt;=INFO!$Q$3,INFO!$Q$15,(((($D143-INFO!$Q$3)/1000)*INFO!$Q$12)+INFO!$Q$15))</f>
        <v>16.399999999999999</v>
      </c>
    </row>
    <row r="144" spans="1:5" x14ac:dyDescent="0.25">
      <c r="A144">
        <v>10078000</v>
      </c>
      <c r="B144" t="s">
        <v>260</v>
      </c>
      <c r="C144" t="s">
        <v>577</v>
      </c>
      <c r="D144" s="1">
        <v>3800</v>
      </c>
      <c r="E144" s="12">
        <f>IF($D144&lt;=INFO!$Q$3,INFO!$Q$15,(((($D144-INFO!$Q$3)/1000)*INFO!$Q$12)+INFO!$Q$15))</f>
        <v>16.600000000000001</v>
      </c>
    </row>
    <row r="145" spans="1:5" x14ac:dyDescent="0.25">
      <c r="A145">
        <v>10358000</v>
      </c>
      <c r="B145" t="s">
        <v>291</v>
      </c>
      <c r="C145" t="s">
        <v>582</v>
      </c>
      <c r="D145" s="1">
        <v>3800</v>
      </c>
      <c r="E145" s="12">
        <f>IF($D145&lt;=INFO!$Q$3,INFO!$Q$15,(((($D145-INFO!$Q$3)/1000)*INFO!$Q$12)+INFO!$Q$15))</f>
        <v>16.600000000000001</v>
      </c>
    </row>
    <row r="146" spans="1:5" x14ac:dyDescent="0.25">
      <c r="A146">
        <v>10259000</v>
      </c>
      <c r="B146" t="s">
        <v>319</v>
      </c>
      <c r="C146" t="s">
        <v>581</v>
      </c>
      <c r="D146" s="1">
        <v>3800</v>
      </c>
      <c r="E146" s="12">
        <f>IF($D146&lt;=INFO!$Q$3,INFO!$Q$15,(((($D146-INFO!$Q$3)/1000)*INFO!$Q$12)+INFO!$Q$15))</f>
        <v>16.600000000000001</v>
      </c>
    </row>
    <row r="147" spans="1:5" x14ac:dyDescent="0.25">
      <c r="A147">
        <v>10110000</v>
      </c>
      <c r="B147" t="s">
        <v>247</v>
      </c>
      <c r="C147" t="s">
        <v>578</v>
      </c>
      <c r="D147" s="1">
        <v>3800</v>
      </c>
      <c r="E147" s="12">
        <f>IF($D147&lt;=INFO!$Q$3,INFO!$Q$15,(((($D147-INFO!$Q$3)/1000)*INFO!$Q$12)+INFO!$Q$15))</f>
        <v>16.600000000000001</v>
      </c>
    </row>
    <row r="148" spans="1:5" x14ac:dyDescent="0.25">
      <c r="A148">
        <v>10013000</v>
      </c>
      <c r="B148" t="s">
        <v>252</v>
      </c>
      <c r="C148" t="s">
        <v>583</v>
      </c>
      <c r="D148" s="1">
        <v>3900</v>
      </c>
      <c r="E148" s="12">
        <f>IF($D148&lt;=INFO!$Q$3,INFO!$Q$15,(((($D148-INFO!$Q$3)/1000)*INFO!$Q$12)+INFO!$Q$15))</f>
        <v>16.8</v>
      </c>
    </row>
    <row r="149" spans="1:5" x14ac:dyDescent="0.25">
      <c r="A149">
        <v>10353000</v>
      </c>
      <c r="B149" t="s">
        <v>280</v>
      </c>
      <c r="C149" t="s">
        <v>588</v>
      </c>
      <c r="D149" s="1">
        <v>3900</v>
      </c>
      <c r="E149" s="12">
        <f>IF($D149&lt;=INFO!$Q$3,INFO!$Q$15,(((($D149-INFO!$Q$3)/1000)*INFO!$Q$12)+INFO!$Q$15))</f>
        <v>16.8</v>
      </c>
    </row>
    <row r="150" spans="1:5" x14ac:dyDescent="0.25">
      <c r="A150">
        <v>10289000</v>
      </c>
      <c r="B150" t="s">
        <v>251</v>
      </c>
      <c r="C150" t="s">
        <v>587</v>
      </c>
      <c r="D150" s="1">
        <v>3900</v>
      </c>
      <c r="E150" s="12">
        <f>IF($D150&lt;=INFO!$Q$3,INFO!$Q$15,(((($D150-INFO!$Q$3)/1000)*INFO!$Q$12)+INFO!$Q$15))</f>
        <v>16.8</v>
      </c>
    </row>
    <row r="151" spans="1:5" x14ac:dyDescent="0.25">
      <c r="A151">
        <v>10247000</v>
      </c>
      <c r="B151" t="s">
        <v>40</v>
      </c>
      <c r="C151" t="s">
        <v>593</v>
      </c>
      <c r="D151" s="1">
        <v>4000</v>
      </c>
      <c r="E151" s="12">
        <f>IF($D151&lt;=INFO!$Q$3,INFO!$Q$15,(((($D151-INFO!$Q$3)/1000)*INFO!$Q$12)+INFO!$Q$15))</f>
        <v>17</v>
      </c>
    </row>
    <row r="152" spans="1:5" x14ac:dyDescent="0.25">
      <c r="A152">
        <v>10268000</v>
      </c>
      <c r="B152" t="s">
        <v>267</v>
      </c>
      <c r="C152" t="s">
        <v>595</v>
      </c>
      <c r="D152" s="1">
        <v>4100</v>
      </c>
      <c r="E152" s="12">
        <f>IF($D152&lt;=INFO!$Q$3,INFO!$Q$15,(((($D152-INFO!$Q$3)/1000)*INFO!$Q$12)+INFO!$Q$15))</f>
        <v>17.2</v>
      </c>
    </row>
    <row r="153" spans="1:5" x14ac:dyDescent="0.25">
      <c r="A153">
        <v>10316500</v>
      </c>
      <c r="B153" t="s">
        <v>258</v>
      </c>
      <c r="C153" t="s">
        <v>596</v>
      </c>
      <c r="D153" s="1">
        <v>4100</v>
      </c>
      <c r="E153" s="12">
        <f>IF($D153&lt;=INFO!$Q$3,INFO!$Q$15,(((($D153-INFO!$Q$3)/1000)*INFO!$Q$12)+INFO!$Q$15))</f>
        <v>17.2</v>
      </c>
    </row>
    <row r="154" spans="1:5" x14ac:dyDescent="0.25">
      <c r="A154">
        <v>10024000</v>
      </c>
      <c r="B154" t="s">
        <v>6</v>
      </c>
      <c r="C154" t="s">
        <v>7</v>
      </c>
      <c r="D154" s="1">
        <v>4100</v>
      </c>
      <c r="E154" s="12">
        <f>IF($D154&lt;=INFO!$Q$3,INFO!$Q$15,(((($D154-INFO!$Q$3)/1000)*INFO!$Q$12)+INFO!$Q$15))</f>
        <v>17.2</v>
      </c>
    </row>
    <row r="155" spans="1:5" x14ac:dyDescent="0.25">
      <c r="A155">
        <v>10357000</v>
      </c>
      <c r="B155" t="s">
        <v>281</v>
      </c>
      <c r="C155" t="s">
        <v>600</v>
      </c>
      <c r="D155" s="1">
        <v>4300</v>
      </c>
      <c r="E155" s="12">
        <f>IF($D155&lt;=INFO!$Q$3,INFO!$Q$15,(((($D155-INFO!$Q$3)/1000)*INFO!$Q$12)+INFO!$Q$15))</f>
        <v>17.600000000000001</v>
      </c>
    </row>
    <row r="156" spans="1:5" x14ac:dyDescent="0.25">
      <c r="A156">
        <v>10023000</v>
      </c>
      <c r="B156" t="s">
        <v>272</v>
      </c>
      <c r="C156" t="s">
        <v>598</v>
      </c>
      <c r="D156" s="1">
        <v>4300</v>
      </c>
      <c r="E156" s="12">
        <f>IF($D156&lt;=INFO!$Q$3,INFO!$Q$15,(((($D156-INFO!$Q$3)/1000)*INFO!$Q$12)+INFO!$Q$15))</f>
        <v>17.600000000000001</v>
      </c>
    </row>
    <row r="157" spans="1:5" x14ac:dyDescent="0.25">
      <c r="A157">
        <v>10081000</v>
      </c>
      <c r="B157" t="s">
        <v>329</v>
      </c>
      <c r="C157" t="s">
        <v>601</v>
      </c>
      <c r="D157" s="1">
        <v>4400</v>
      </c>
      <c r="E157" s="12">
        <f>IF($D157&lt;=INFO!$Q$3,INFO!$Q$15,(((($D157-INFO!$Q$3)/1000)*INFO!$Q$12)+INFO!$Q$15))</f>
        <v>17.8</v>
      </c>
    </row>
    <row r="158" spans="1:5" x14ac:dyDescent="0.25">
      <c r="A158">
        <v>10074000</v>
      </c>
      <c r="B158" t="s">
        <v>234</v>
      </c>
      <c r="C158" t="s">
        <v>604</v>
      </c>
      <c r="D158" s="1">
        <v>4500</v>
      </c>
      <c r="E158" s="12">
        <f>IF($D158&lt;=INFO!$Q$3,INFO!$Q$15,(((($D158-INFO!$Q$3)/1000)*INFO!$Q$12)+INFO!$Q$15))</f>
        <v>18</v>
      </c>
    </row>
    <row r="159" spans="1:5" x14ac:dyDescent="0.25">
      <c r="A159">
        <v>10047000</v>
      </c>
      <c r="B159" t="s">
        <v>38</v>
      </c>
      <c r="C159" t="s">
        <v>606</v>
      </c>
      <c r="D159" s="1">
        <v>4600</v>
      </c>
      <c r="E159" s="12">
        <f>IF($D159&lt;=INFO!$Q$3,INFO!$Q$15,(((($D159-INFO!$Q$3)/1000)*INFO!$Q$12)+INFO!$Q$15))</f>
        <v>18.2</v>
      </c>
    </row>
    <row r="160" spans="1:5" x14ac:dyDescent="0.25">
      <c r="A160">
        <v>10298000</v>
      </c>
      <c r="B160" t="s">
        <v>326</v>
      </c>
      <c r="C160" t="s">
        <v>607</v>
      </c>
      <c r="D160" s="1">
        <v>4600</v>
      </c>
      <c r="E160" s="12">
        <f>IF($D160&lt;=INFO!$Q$3,INFO!$Q$15,(((($D160-INFO!$Q$3)/1000)*INFO!$Q$12)+INFO!$Q$15))</f>
        <v>18.2</v>
      </c>
    </row>
    <row r="161" spans="1:5" x14ac:dyDescent="0.25">
      <c r="A161">
        <v>10212500</v>
      </c>
      <c r="B161" t="s">
        <v>276</v>
      </c>
      <c r="C161" t="s">
        <v>610</v>
      </c>
      <c r="D161" s="1">
        <v>4700</v>
      </c>
      <c r="E161" s="12">
        <f>IF($D161&lt;=INFO!$Q$3,INFO!$Q$15,(((($D161-INFO!$Q$3)/1000)*INFO!$Q$12)+INFO!$Q$15))</f>
        <v>18.399999999999999</v>
      </c>
    </row>
    <row r="162" spans="1:5" x14ac:dyDescent="0.25">
      <c r="A162">
        <v>10116000</v>
      </c>
      <c r="B162" t="s">
        <v>315</v>
      </c>
      <c r="C162" t="s">
        <v>608</v>
      </c>
      <c r="D162" s="1">
        <v>4700</v>
      </c>
      <c r="E162" s="12">
        <f>IF($D162&lt;=INFO!$Q$3,INFO!$Q$15,(((($D162-INFO!$Q$3)/1000)*INFO!$Q$12)+INFO!$Q$15))</f>
        <v>18.399999999999999</v>
      </c>
    </row>
    <row r="163" spans="1:5" x14ac:dyDescent="0.25">
      <c r="A163">
        <v>10274000</v>
      </c>
      <c r="B163" t="s">
        <v>295</v>
      </c>
      <c r="C163" t="s">
        <v>611</v>
      </c>
      <c r="D163" s="1">
        <v>4700</v>
      </c>
      <c r="E163" s="12">
        <f>IF($D163&lt;=INFO!$Q$3,INFO!$Q$15,(((($D163-INFO!$Q$3)/1000)*INFO!$Q$12)+INFO!$Q$15))</f>
        <v>18.399999999999999</v>
      </c>
    </row>
    <row r="164" spans="1:5" x14ac:dyDescent="0.25">
      <c r="A164">
        <v>10079000</v>
      </c>
      <c r="B164" t="s">
        <v>240</v>
      </c>
      <c r="C164" t="s">
        <v>60</v>
      </c>
      <c r="D164" s="1">
        <v>4700</v>
      </c>
      <c r="E164" s="12">
        <f>IF($D164&lt;=INFO!$Q$3,INFO!$Q$15,(((($D164-INFO!$Q$3)/1000)*INFO!$Q$12)+INFO!$Q$15))</f>
        <v>18.399999999999999</v>
      </c>
    </row>
    <row r="165" spans="1:5" x14ac:dyDescent="0.25">
      <c r="A165">
        <v>10354000</v>
      </c>
      <c r="B165" t="s">
        <v>314</v>
      </c>
      <c r="C165" t="s">
        <v>616</v>
      </c>
      <c r="D165" s="1">
        <v>4800</v>
      </c>
      <c r="E165" s="12">
        <f>IF($D165&lt;=INFO!$Q$3,INFO!$Q$15,(((($D165-INFO!$Q$3)/1000)*INFO!$Q$12)+INFO!$Q$15))</f>
        <v>18.600000000000001</v>
      </c>
    </row>
    <row r="166" spans="1:5" x14ac:dyDescent="0.25">
      <c r="A166">
        <v>10269000</v>
      </c>
      <c r="B166" t="s">
        <v>325</v>
      </c>
      <c r="C166" t="s">
        <v>613</v>
      </c>
      <c r="D166" s="1">
        <v>4800</v>
      </c>
      <c r="E166" s="12">
        <f>IF($D166&lt;=INFO!$Q$3,INFO!$Q$15,(((($D166-INFO!$Q$3)/1000)*INFO!$Q$12)+INFO!$Q$15))</f>
        <v>18.600000000000001</v>
      </c>
    </row>
    <row r="167" spans="1:5" x14ac:dyDescent="0.25">
      <c r="A167">
        <v>10152000</v>
      </c>
      <c r="B167" t="s">
        <v>311</v>
      </c>
      <c r="C167" t="s">
        <v>612</v>
      </c>
      <c r="D167" s="1">
        <v>4800</v>
      </c>
      <c r="E167" s="12">
        <f>IF($D167&lt;=INFO!$Q$3,INFO!$Q$15,(((($D167-INFO!$Q$3)/1000)*INFO!$Q$12)+INFO!$Q$15))</f>
        <v>18.600000000000001</v>
      </c>
    </row>
    <row r="168" spans="1:5" x14ac:dyDescent="0.25">
      <c r="A168">
        <v>10294500</v>
      </c>
      <c r="B168" t="s">
        <v>320</v>
      </c>
      <c r="C168" t="s">
        <v>614</v>
      </c>
      <c r="D168" s="1">
        <v>4800</v>
      </c>
      <c r="E168" s="12">
        <f>IF($D168&lt;=INFO!$Q$3,INFO!$Q$15,(((($D168-INFO!$Q$3)/1000)*INFO!$Q$12)+INFO!$Q$15))</f>
        <v>18.600000000000001</v>
      </c>
    </row>
    <row r="169" spans="1:5" x14ac:dyDescent="0.25">
      <c r="A169">
        <v>10210000</v>
      </c>
      <c r="B169" t="s">
        <v>338</v>
      </c>
      <c r="C169" t="s">
        <v>87</v>
      </c>
      <c r="D169" s="1">
        <v>4900</v>
      </c>
      <c r="E169" s="12">
        <f>IF($D169&lt;=INFO!$Q$3,INFO!$Q$15,(((($D169-INFO!$Q$3)/1000)*INFO!$Q$12)+INFO!$Q$15))</f>
        <v>18.8</v>
      </c>
    </row>
    <row r="170" spans="1:5" x14ac:dyDescent="0.25">
      <c r="A170">
        <v>10033000</v>
      </c>
      <c r="B170" t="s">
        <v>341</v>
      </c>
      <c r="C170" t="s">
        <v>617</v>
      </c>
      <c r="D170" s="1">
        <v>4900</v>
      </c>
      <c r="E170" s="12">
        <f>IF($D170&lt;=INFO!$Q$3,INFO!$Q$15,(((($D170-INFO!$Q$3)/1000)*INFO!$Q$12)+INFO!$Q$15))</f>
        <v>18.8</v>
      </c>
    </row>
    <row r="171" spans="1:5" x14ac:dyDescent="0.25">
      <c r="A171">
        <v>10131000</v>
      </c>
      <c r="B171" t="s">
        <v>324</v>
      </c>
      <c r="C171" t="s">
        <v>618</v>
      </c>
      <c r="D171" s="1">
        <v>4900</v>
      </c>
      <c r="E171" s="12">
        <f>IF($D171&lt;=INFO!$Q$3,INFO!$Q$15,(((($D171-INFO!$Q$3)/1000)*INFO!$Q$12)+INFO!$Q$15))</f>
        <v>18.8</v>
      </c>
    </row>
    <row r="172" spans="1:5" x14ac:dyDescent="0.25">
      <c r="A172">
        <v>10171500</v>
      </c>
      <c r="B172" t="s">
        <v>342</v>
      </c>
      <c r="C172" t="s">
        <v>622</v>
      </c>
      <c r="D172" s="1">
        <v>5000</v>
      </c>
      <c r="E172" s="12">
        <f>IF($D172&lt;=INFO!$Q$3,INFO!$Q$15,(((($D172-INFO!$Q$3)/1000)*INFO!$Q$12)+INFO!$Q$15))</f>
        <v>19</v>
      </c>
    </row>
    <row r="173" spans="1:5" x14ac:dyDescent="0.25">
      <c r="A173">
        <v>10035000</v>
      </c>
      <c r="B173" t="s">
        <v>360</v>
      </c>
      <c r="C173" t="s">
        <v>623</v>
      </c>
      <c r="D173" s="1">
        <v>5100</v>
      </c>
      <c r="E173" s="12">
        <f>IF($D173&lt;=INFO!$Q$3,INFO!$Q$15,(((($D173-INFO!$Q$3)/1000)*INFO!$Q$12)+INFO!$Q$15))</f>
        <v>19.2</v>
      </c>
    </row>
    <row r="174" spans="1:5" x14ac:dyDescent="0.25">
      <c r="A174">
        <v>10010000</v>
      </c>
      <c r="B174" t="s">
        <v>361</v>
      </c>
      <c r="C174" t="s">
        <v>28</v>
      </c>
      <c r="D174" s="1">
        <v>5300</v>
      </c>
      <c r="E174" s="12">
        <f>IF($D174&lt;=INFO!$Q$3,INFO!$Q$15,(((($D174-INFO!$Q$3)/1000)*INFO!$Q$12)+INFO!$Q$15))</f>
        <v>19.600000000000001</v>
      </c>
    </row>
    <row r="175" spans="1:5" x14ac:dyDescent="0.25">
      <c r="A175">
        <v>10288000</v>
      </c>
      <c r="B175" t="s">
        <v>331</v>
      </c>
      <c r="C175" t="s">
        <v>626</v>
      </c>
      <c r="D175" s="1">
        <v>5300</v>
      </c>
      <c r="E175" s="12">
        <f>IF($D175&lt;=INFO!$Q$3,INFO!$Q$15,(((($D175-INFO!$Q$3)/1000)*INFO!$Q$12)+INFO!$Q$15))</f>
        <v>19.600000000000001</v>
      </c>
    </row>
    <row r="176" spans="1:5" x14ac:dyDescent="0.25">
      <c r="A176">
        <v>10011000</v>
      </c>
      <c r="B176" t="s">
        <v>149</v>
      </c>
      <c r="C176" t="s">
        <v>627</v>
      </c>
      <c r="D176" s="1">
        <v>5500</v>
      </c>
      <c r="E176" s="12">
        <f>IF($D176&lt;=INFO!$Q$3,INFO!$Q$15,(((($D176-INFO!$Q$3)/1000)*INFO!$Q$12)+INFO!$Q$15))</f>
        <v>20</v>
      </c>
    </row>
    <row r="177" spans="1:5" x14ac:dyDescent="0.25">
      <c r="A177">
        <v>10272000</v>
      </c>
      <c r="B177" t="s">
        <v>327</v>
      </c>
      <c r="C177" t="s">
        <v>631</v>
      </c>
      <c r="D177" s="1">
        <v>5700</v>
      </c>
      <c r="E177" s="12">
        <f>IF($D177&lt;=INFO!$Q$3,INFO!$Q$15,(((($D177-INFO!$Q$3)/1000)*INFO!$Q$12)+INFO!$Q$15))</f>
        <v>20.399999999999999</v>
      </c>
    </row>
    <row r="178" spans="1:5" x14ac:dyDescent="0.25">
      <c r="A178">
        <v>10275000</v>
      </c>
      <c r="B178" t="s">
        <v>345</v>
      </c>
      <c r="C178" t="s">
        <v>632</v>
      </c>
      <c r="D178" s="1">
        <v>5700</v>
      </c>
      <c r="E178" s="12">
        <f>IF($D178&lt;=INFO!$Q$3,INFO!$Q$15,(((($D178-INFO!$Q$3)/1000)*INFO!$Q$12)+INFO!$Q$15))</f>
        <v>20.399999999999999</v>
      </c>
    </row>
    <row r="179" spans="1:5" x14ac:dyDescent="0.25">
      <c r="A179">
        <v>10155000</v>
      </c>
      <c r="B179" t="s">
        <v>334</v>
      </c>
      <c r="C179" t="s">
        <v>636</v>
      </c>
      <c r="D179" s="1">
        <v>5900</v>
      </c>
      <c r="E179" s="12">
        <f>IF($D179&lt;=INFO!$Q$3,INFO!$Q$15,(((($D179-INFO!$Q$3)/1000)*INFO!$Q$12)+INFO!$Q$15))</f>
        <v>20.8</v>
      </c>
    </row>
    <row r="180" spans="1:5" x14ac:dyDescent="0.25">
      <c r="A180">
        <v>10083000</v>
      </c>
      <c r="B180" t="s">
        <v>351</v>
      </c>
      <c r="C180" t="s">
        <v>638</v>
      </c>
      <c r="D180" s="1">
        <v>6200</v>
      </c>
      <c r="E180" s="12">
        <f>IF($D180&lt;=INFO!$Q$3,INFO!$Q$15,(((($D180-INFO!$Q$3)/1000)*INFO!$Q$12)+INFO!$Q$15))</f>
        <v>21.4</v>
      </c>
    </row>
    <row r="181" spans="1:5" x14ac:dyDescent="0.25">
      <c r="A181">
        <v>10198000</v>
      </c>
      <c r="B181" t="s">
        <v>55</v>
      </c>
      <c r="C181" t="s">
        <v>640</v>
      </c>
      <c r="D181" s="1">
        <v>6200</v>
      </c>
      <c r="E181" s="12">
        <f>IF($D181&lt;=INFO!$Q$3,INFO!$Q$15,(((($D181-INFO!$Q$3)/1000)*INFO!$Q$12)+INFO!$Q$15))</f>
        <v>21.4</v>
      </c>
    </row>
    <row r="182" spans="1:5" x14ac:dyDescent="0.25">
      <c r="A182">
        <v>10126000</v>
      </c>
      <c r="B182" t="s">
        <v>339</v>
      </c>
      <c r="C182" t="s">
        <v>639</v>
      </c>
      <c r="D182" s="1">
        <v>6200</v>
      </c>
      <c r="E182" s="12">
        <f>IF($D182&lt;=INFO!$Q$3,INFO!$Q$15,(((($D182-INFO!$Q$3)/1000)*INFO!$Q$12)+INFO!$Q$15))</f>
        <v>21.4</v>
      </c>
    </row>
    <row r="183" spans="1:5" x14ac:dyDescent="0.25">
      <c r="A183">
        <v>10212000</v>
      </c>
      <c r="B183" t="s">
        <v>365</v>
      </c>
      <c r="C183" t="s">
        <v>642</v>
      </c>
      <c r="D183" s="1">
        <v>6500</v>
      </c>
      <c r="E183" s="12">
        <f>IF($D183&lt;=INFO!$Q$3,INFO!$Q$15,(((($D183-INFO!$Q$3)/1000)*INFO!$Q$12)+INFO!$Q$15))</f>
        <v>22</v>
      </c>
    </row>
    <row r="184" spans="1:5" x14ac:dyDescent="0.25">
      <c r="A184">
        <v>10087500</v>
      </c>
      <c r="B184" t="s">
        <v>358</v>
      </c>
      <c r="C184" t="s">
        <v>643</v>
      </c>
      <c r="D184" s="1">
        <v>6600</v>
      </c>
      <c r="E184" s="12">
        <f>IF($D184&lt;=INFO!$Q$3,INFO!$Q$15,(((($D184-INFO!$Q$3)/1000)*INFO!$Q$12)+INFO!$Q$15))</f>
        <v>22.2</v>
      </c>
    </row>
    <row r="185" spans="1:5" x14ac:dyDescent="0.25">
      <c r="A185">
        <v>10132000</v>
      </c>
      <c r="B185" t="s">
        <v>354</v>
      </c>
      <c r="C185" t="s">
        <v>644</v>
      </c>
      <c r="D185" s="1">
        <v>6700</v>
      </c>
      <c r="E185" s="12">
        <f>IF($D185&lt;=INFO!$Q$3,INFO!$Q$15,(((($D185-INFO!$Q$3)/1000)*INFO!$Q$12)+INFO!$Q$15))</f>
        <v>22.4</v>
      </c>
    </row>
    <row r="186" spans="1:5" x14ac:dyDescent="0.25">
      <c r="A186">
        <v>10299000</v>
      </c>
      <c r="B186" t="s">
        <v>348</v>
      </c>
      <c r="C186" t="s">
        <v>645</v>
      </c>
      <c r="D186" s="1">
        <v>6800</v>
      </c>
      <c r="E186" s="12">
        <f>IF($D186&lt;=INFO!$Q$3,INFO!$Q$15,(((($D186-INFO!$Q$3)/1000)*INFO!$Q$12)+INFO!$Q$15))</f>
        <v>22.6</v>
      </c>
    </row>
    <row r="187" spans="1:5" x14ac:dyDescent="0.25">
      <c r="A187">
        <v>10031000</v>
      </c>
      <c r="B187" t="s">
        <v>346</v>
      </c>
      <c r="C187" t="s">
        <v>646</v>
      </c>
      <c r="D187" s="1">
        <v>7100</v>
      </c>
      <c r="E187" s="12">
        <f>IF($D187&lt;=INFO!$Q$3,INFO!$Q$15,(((($D187-INFO!$Q$3)/1000)*INFO!$Q$12)+INFO!$Q$15))</f>
        <v>23.2</v>
      </c>
    </row>
    <row r="188" spans="1:5" x14ac:dyDescent="0.25">
      <c r="A188">
        <v>10213000</v>
      </c>
      <c r="B188" t="s">
        <v>256</v>
      </c>
      <c r="C188" t="s">
        <v>647</v>
      </c>
      <c r="D188" s="1">
        <v>7300</v>
      </c>
      <c r="E188" s="12">
        <f>IF($D188&lt;=INFO!$Q$3,INFO!$Q$15,(((($D188-INFO!$Q$3)/1000)*INFO!$Q$12)+INFO!$Q$15))</f>
        <v>23.6</v>
      </c>
    </row>
    <row r="189" spans="1:5" x14ac:dyDescent="0.25">
      <c r="A189">
        <v>10216500</v>
      </c>
      <c r="B189" t="s">
        <v>367</v>
      </c>
      <c r="C189" t="s">
        <v>650</v>
      </c>
      <c r="D189" s="1">
        <v>7600</v>
      </c>
      <c r="E189" s="12">
        <f>IF($D189&lt;=INFO!$Q$3,INFO!$Q$15,(((($D189-INFO!$Q$3)/1000)*INFO!$Q$12)+INFO!$Q$15))</f>
        <v>24.2</v>
      </c>
    </row>
    <row r="190" spans="1:5" x14ac:dyDescent="0.25">
      <c r="A190">
        <v>10291000</v>
      </c>
      <c r="B190" t="s">
        <v>296</v>
      </c>
      <c r="C190" t="s">
        <v>652</v>
      </c>
      <c r="D190" s="1">
        <v>7700</v>
      </c>
      <c r="E190" s="12">
        <f>IF($D190&lt;=INFO!$Q$3,INFO!$Q$15,(((($D190-INFO!$Q$3)/1000)*INFO!$Q$12)+INFO!$Q$15))</f>
        <v>24.4</v>
      </c>
    </row>
    <row r="191" spans="1:5" x14ac:dyDescent="0.25">
      <c r="A191">
        <v>10015000</v>
      </c>
      <c r="B191" t="s">
        <v>374</v>
      </c>
      <c r="C191" t="s">
        <v>653</v>
      </c>
      <c r="D191" s="1">
        <v>8000</v>
      </c>
      <c r="E191" s="12">
        <f>IF($D191&lt;=INFO!$Q$3,INFO!$Q$15,(((($D191-INFO!$Q$3)/1000)*INFO!$Q$12)+INFO!$Q$15))</f>
        <v>25</v>
      </c>
    </row>
    <row r="192" spans="1:5" x14ac:dyDescent="0.25">
      <c r="A192">
        <v>10335000</v>
      </c>
      <c r="B192" t="s">
        <v>64</v>
      </c>
      <c r="C192" t="s">
        <v>575</v>
      </c>
      <c r="D192" s="1">
        <v>8300</v>
      </c>
      <c r="E192" s="12">
        <f>IF($D192&lt;=INFO!$Q$3,INFO!$Q$15,(((($D192-INFO!$Q$3)/1000)*INFO!$Q$12)+INFO!$Q$15))</f>
        <v>25.6</v>
      </c>
    </row>
    <row r="193" spans="1:6" x14ac:dyDescent="0.25">
      <c r="A193">
        <v>10246000</v>
      </c>
      <c r="B193" t="s">
        <v>356</v>
      </c>
      <c r="C193" t="s">
        <v>658</v>
      </c>
      <c r="D193" s="1">
        <v>8600</v>
      </c>
      <c r="E193" s="12">
        <f>IF($D193&lt;=INFO!$Q$3,INFO!$Q$15,(((($D193-INFO!$Q$3)/1000)*INFO!$Q$12)+INFO!$Q$15))</f>
        <v>26.2</v>
      </c>
    </row>
    <row r="194" spans="1:6" x14ac:dyDescent="0.25">
      <c r="A194">
        <v>10050000</v>
      </c>
      <c r="B194" t="s">
        <v>357</v>
      </c>
      <c r="C194" t="s">
        <v>659</v>
      </c>
      <c r="D194" s="1">
        <v>8800</v>
      </c>
      <c r="E194" s="12">
        <f>IF($D194&lt;=INFO!$Q$3,INFO!$Q$15,(((($D194-INFO!$Q$3)/1000)*INFO!$Q$12)+INFO!$Q$15))</f>
        <v>26.6</v>
      </c>
    </row>
    <row r="195" spans="1:6" x14ac:dyDescent="0.25">
      <c r="A195">
        <v>10270000</v>
      </c>
      <c r="B195" t="s">
        <v>368</v>
      </c>
      <c r="C195" t="s">
        <v>661</v>
      </c>
      <c r="D195" s="1">
        <v>9700</v>
      </c>
      <c r="E195" s="12">
        <f>IF($D195&lt;=INFO!$Q$3,INFO!$Q$15,(((($D195-INFO!$Q$3)/1000)*INFO!$Q$12)+INFO!$Q$15))</f>
        <v>28.4</v>
      </c>
    </row>
    <row r="196" spans="1:6" x14ac:dyDescent="0.25">
      <c r="A196">
        <v>10042000</v>
      </c>
      <c r="B196" t="s">
        <v>373</v>
      </c>
      <c r="C196" t="s">
        <v>383</v>
      </c>
      <c r="D196" s="1">
        <v>9800</v>
      </c>
      <c r="E196" s="12">
        <f>IF($D196&lt;=INFO!$Q$3,INFO!$Q$15,(((($D196-INFO!$Q$3)/1000)*INFO!$Q$12)+INFO!$Q$15))</f>
        <v>28.6</v>
      </c>
    </row>
    <row r="197" spans="1:6" x14ac:dyDescent="0.25">
      <c r="A197">
        <v>10017000</v>
      </c>
      <c r="B197" t="s">
        <v>376</v>
      </c>
      <c r="C197" t="s">
        <v>7</v>
      </c>
      <c r="D197" s="1">
        <v>12200</v>
      </c>
      <c r="E197" s="12">
        <f>IF($D197&lt;=INFO!$Q$3,INFO!$Q$15,(((($D197-INFO!$Q$3)/1000)*INFO!$Q$12)+INFO!$Q$15))</f>
        <v>33.4</v>
      </c>
    </row>
    <row r="198" spans="1:6" x14ac:dyDescent="0.25">
      <c r="A198">
        <v>10030000</v>
      </c>
      <c r="B198" t="s">
        <v>375</v>
      </c>
      <c r="C198" t="s">
        <v>664</v>
      </c>
      <c r="D198" s="1">
        <v>18500</v>
      </c>
      <c r="E198" s="12">
        <f>IF($D198&lt;=INFO!$Q$3,INFO!$Q$15,(((($D198-INFO!$Q$3)/1000)*INFO!$Q$12)+INFO!$Q$15))</f>
        <v>46</v>
      </c>
    </row>
    <row r="199" spans="1:6" x14ac:dyDescent="0.25">
      <c r="A199">
        <v>10090000</v>
      </c>
      <c r="B199" t="s">
        <v>377</v>
      </c>
      <c r="C199" t="s">
        <v>20</v>
      </c>
      <c r="D199" s="1">
        <v>28100</v>
      </c>
      <c r="E199" s="12">
        <f>IF($D199&lt;=INFO!$Q$3,INFO!$Q$15,(((($D199-INFO!$Q$3)/1000)*INFO!$Q$12)+INFO!$Q$15))</f>
        <v>65.2</v>
      </c>
    </row>
    <row r="200" spans="1:6" x14ac:dyDescent="0.25">
      <c r="A200">
        <v>10021000</v>
      </c>
      <c r="B200" t="s">
        <v>378</v>
      </c>
      <c r="C200" t="s">
        <v>7</v>
      </c>
      <c r="D200" s="1">
        <v>123000</v>
      </c>
      <c r="E200" s="12">
        <f>IF($D200&lt;=INFO!$Q$3,INFO!$Q$15,(((($D200-INFO!$Q$3)/1000)*INFO!$Q$12)+INFO!$Q$15))</f>
        <v>255</v>
      </c>
    </row>
    <row r="201" spans="1:6" x14ac:dyDescent="0.25">
      <c r="E201" s="12">
        <f>SUM(E2:E200)</f>
        <v>3618.5999999999995</v>
      </c>
      <c r="F201" t="s">
        <v>685</v>
      </c>
    </row>
  </sheetData>
  <sortState ref="A2:E320">
    <sortCondition ref="D2:D32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0"/>
  <sheetViews>
    <sheetView topLeftCell="A315" workbookViewId="0">
      <selection activeCell="I329" sqref="I329"/>
    </sheetView>
  </sheetViews>
  <sheetFormatPr defaultRowHeight="15" x14ac:dyDescent="0.25"/>
  <cols>
    <col min="1" max="1" width="12" bestFit="1" customWidth="1"/>
    <col min="2" max="2" width="34.7109375" bestFit="1" customWidth="1"/>
    <col min="3" max="3" width="25" bestFit="1" customWidth="1"/>
    <col min="4" max="4" width="22.42578125" bestFit="1" customWidth="1"/>
    <col min="6" max="6" width="9.710937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F1" s="12" t="s">
        <v>684</v>
      </c>
    </row>
    <row r="2" spans="1:6" x14ac:dyDescent="0.25">
      <c r="A2">
        <v>10001000</v>
      </c>
      <c r="B2" t="s">
        <v>321</v>
      </c>
      <c r="C2" t="s">
        <v>379</v>
      </c>
      <c r="D2">
        <v>0</v>
      </c>
      <c r="F2" s="12">
        <f>IF($D2&lt;=INFO!$Q$3,INFO!$Q$9,(((($D2-INFO!$Q$3)/1000)*INFO!$Q$6)+INFO!$Q$9))</f>
        <v>18</v>
      </c>
    </row>
    <row r="3" spans="1:6" x14ac:dyDescent="0.25">
      <c r="A3">
        <v>10037000</v>
      </c>
      <c r="B3" t="s">
        <v>10</v>
      </c>
      <c r="C3" t="s">
        <v>11</v>
      </c>
      <c r="D3">
        <v>0</v>
      </c>
      <c r="F3" s="12">
        <f>IF($D3&lt;=INFO!$Q$3,INFO!$Q$9,(((($D3-INFO!$Q$3)/1000)*INFO!$Q$6)+INFO!$Q$9))</f>
        <v>18</v>
      </c>
    </row>
    <row r="4" spans="1:6" x14ac:dyDescent="0.25">
      <c r="A4">
        <v>10043000</v>
      </c>
      <c r="B4" t="s">
        <v>12</v>
      </c>
      <c r="C4" t="s">
        <v>383</v>
      </c>
      <c r="D4">
        <v>0</v>
      </c>
      <c r="F4" s="12">
        <f>IF($D4&lt;=INFO!$Q$3,INFO!$Q$9,(((($D4-INFO!$Q$3)/1000)*INFO!$Q$6)+INFO!$Q$9))</f>
        <v>18</v>
      </c>
    </row>
    <row r="5" spans="1:6" x14ac:dyDescent="0.25">
      <c r="A5">
        <v>10068000</v>
      </c>
      <c r="B5" t="s">
        <v>59</v>
      </c>
      <c r="C5" t="s">
        <v>60</v>
      </c>
      <c r="D5">
        <v>0</v>
      </c>
      <c r="F5" s="12">
        <f>IF($D5&lt;=INFO!$Q$3,INFO!$Q$9,(((($D5-INFO!$Q$3)/1000)*INFO!$Q$6)+INFO!$Q$9))</f>
        <v>18</v>
      </c>
    </row>
    <row r="6" spans="1:6" x14ac:dyDescent="0.25">
      <c r="A6">
        <v>10076000</v>
      </c>
      <c r="B6" t="s">
        <v>15</v>
      </c>
      <c r="C6" t="s">
        <v>385</v>
      </c>
      <c r="D6">
        <v>0</v>
      </c>
      <c r="F6" s="12">
        <f>IF($D6&lt;=INFO!$Q$3,INFO!$Q$9,(((($D6-INFO!$Q$3)/1000)*INFO!$Q$6)+INFO!$Q$9))</f>
        <v>18</v>
      </c>
    </row>
    <row r="7" spans="1:6" x14ac:dyDescent="0.25">
      <c r="A7">
        <v>10079500</v>
      </c>
      <c r="B7" t="s">
        <v>17</v>
      </c>
      <c r="C7" t="s">
        <v>386</v>
      </c>
      <c r="D7">
        <v>0</v>
      </c>
      <c r="F7" s="12">
        <f>IF($D7&lt;=INFO!$Q$3,INFO!$Q$9,(((($D7-INFO!$Q$3)/1000)*INFO!$Q$6)+INFO!$Q$9))</f>
        <v>18</v>
      </c>
    </row>
    <row r="8" spans="1:6" x14ac:dyDescent="0.25">
      <c r="A8">
        <v>10091500</v>
      </c>
      <c r="B8" t="s">
        <v>21</v>
      </c>
      <c r="C8" t="s">
        <v>387</v>
      </c>
      <c r="D8">
        <v>0</v>
      </c>
      <c r="F8" s="12">
        <f>IF($D8&lt;=INFO!$Q$3,INFO!$Q$9,(((($D8-INFO!$Q$3)/1000)*INFO!$Q$6)+INFO!$Q$9))</f>
        <v>18</v>
      </c>
    </row>
    <row r="9" spans="1:6" x14ac:dyDescent="0.25">
      <c r="A9">
        <v>10130000</v>
      </c>
      <c r="B9" t="s">
        <v>25</v>
      </c>
      <c r="C9" t="s">
        <v>389</v>
      </c>
      <c r="D9">
        <v>0</v>
      </c>
      <c r="F9" s="12">
        <f>IF($D9&lt;=INFO!$Q$3,INFO!$Q$9,(((($D9-INFO!$Q$3)/1000)*INFO!$Q$6)+INFO!$Q$9))</f>
        <v>18</v>
      </c>
    </row>
    <row r="10" spans="1:6" x14ac:dyDescent="0.25">
      <c r="A10">
        <v>10140000</v>
      </c>
      <c r="B10" t="s">
        <v>54</v>
      </c>
      <c r="C10" t="s">
        <v>407</v>
      </c>
      <c r="D10">
        <v>0</v>
      </c>
      <c r="F10" s="12">
        <f>IF($D10&lt;=INFO!$Q$3,INFO!$Q$9,(((($D10-INFO!$Q$3)/1000)*INFO!$Q$6)+INFO!$Q$9))</f>
        <v>18</v>
      </c>
    </row>
    <row r="11" spans="1:6" x14ac:dyDescent="0.25">
      <c r="A11">
        <v>10165000</v>
      </c>
      <c r="B11" t="s">
        <v>184</v>
      </c>
      <c r="C11" t="s">
        <v>424</v>
      </c>
      <c r="D11">
        <v>0</v>
      </c>
      <c r="F11" s="12">
        <f>IF($D11&lt;=INFO!$Q$3,INFO!$Q$9,(((($D11-INFO!$Q$3)/1000)*INFO!$Q$6)+INFO!$Q$9))</f>
        <v>18</v>
      </c>
    </row>
    <row r="12" spans="1:6" x14ac:dyDescent="0.25">
      <c r="A12">
        <v>10174500</v>
      </c>
      <c r="B12" t="s">
        <v>62</v>
      </c>
      <c r="C12" t="s">
        <v>408</v>
      </c>
      <c r="D12">
        <v>0</v>
      </c>
      <c r="F12" s="12">
        <f>IF($D12&lt;=INFO!$Q$3,INFO!$Q$9,(((($D12-INFO!$Q$3)/1000)*INFO!$Q$6)+INFO!$Q$9))</f>
        <v>18</v>
      </c>
    </row>
    <row r="13" spans="1:6" x14ac:dyDescent="0.25">
      <c r="A13">
        <v>10189000</v>
      </c>
      <c r="B13" t="s">
        <v>35</v>
      </c>
      <c r="C13" t="s">
        <v>391</v>
      </c>
      <c r="D13">
        <v>0</v>
      </c>
      <c r="F13" s="12">
        <f>IF($D13&lt;=INFO!$Q$3,INFO!$Q$9,(((($D13-INFO!$Q$3)/1000)*INFO!$Q$6)+INFO!$Q$9))</f>
        <v>18</v>
      </c>
    </row>
    <row r="14" spans="1:6" x14ac:dyDescent="0.25">
      <c r="A14">
        <v>10202000</v>
      </c>
      <c r="B14" t="s">
        <v>37</v>
      </c>
      <c r="C14" t="s">
        <v>432</v>
      </c>
      <c r="D14">
        <v>0</v>
      </c>
      <c r="F14" s="12">
        <f>IF($D14&lt;=INFO!$Q$3,INFO!$Q$9,(((($D14-INFO!$Q$3)/1000)*INFO!$Q$6)+INFO!$Q$9))</f>
        <v>18</v>
      </c>
    </row>
    <row r="15" spans="1:6" x14ac:dyDescent="0.25">
      <c r="A15">
        <v>10218000</v>
      </c>
      <c r="B15" t="s">
        <v>57</v>
      </c>
      <c r="C15" t="s">
        <v>392</v>
      </c>
      <c r="D15">
        <v>0</v>
      </c>
      <c r="F15" s="12">
        <f>IF($D15&lt;=INFO!$Q$3,INFO!$Q$9,(((($D15-INFO!$Q$3)/1000)*INFO!$Q$6)+INFO!$Q$9))</f>
        <v>18</v>
      </c>
    </row>
    <row r="16" spans="1:6" x14ac:dyDescent="0.25">
      <c r="A16">
        <v>10231000</v>
      </c>
      <c r="B16" t="s">
        <v>38</v>
      </c>
      <c r="C16" t="s">
        <v>393</v>
      </c>
      <c r="D16">
        <v>0</v>
      </c>
      <c r="F16" s="12">
        <f>IF($D16&lt;=INFO!$Q$3,INFO!$Q$9,(((($D16-INFO!$Q$3)/1000)*INFO!$Q$6)+INFO!$Q$9))</f>
        <v>18</v>
      </c>
    </row>
    <row r="17" spans="1:6" x14ac:dyDescent="0.25">
      <c r="A17">
        <v>10234000</v>
      </c>
      <c r="B17" t="s">
        <v>39</v>
      </c>
      <c r="C17" t="s">
        <v>394</v>
      </c>
      <c r="D17">
        <v>0</v>
      </c>
      <c r="F17" s="12">
        <f>IF($D17&lt;=INFO!$Q$3,INFO!$Q$9,(((($D17-INFO!$Q$3)/1000)*INFO!$Q$6)+INFO!$Q$9))</f>
        <v>18</v>
      </c>
    </row>
    <row r="18" spans="1:6" x14ac:dyDescent="0.25">
      <c r="A18">
        <v>10239500</v>
      </c>
      <c r="B18" t="s">
        <v>40</v>
      </c>
      <c r="C18" t="s">
        <v>395</v>
      </c>
      <c r="D18">
        <v>0</v>
      </c>
      <c r="F18" s="12">
        <f>IF($D18&lt;=INFO!$Q$3,INFO!$Q$9,(((($D18-INFO!$Q$3)/1000)*INFO!$Q$6)+INFO!$Q$9))</f>
        <v>18</v>
      </c>
    </row>
    <row r="19" spans="1:6" x14ac:dyDescent="0.25">
      <c r="A19">
        <v>10248000</v>
      </c>
      <c r="B19" t="s">
        <v>42</v>
      </c>
      <c r="C19" t="s">
        <v>396</v>
      </c>
      <c r="D19">
        <v>0</v>
      </c>
      <c r="F19" s="12">
        <f>IF($D19&lt;=INFO!$Q$3,INFO!$Q$9,(((($D19-INFO!$Q$3)/1000)*INFO!$Q$6)+INFO!$Q$9))</f>
        <v>18</v>
      </c>
    </row>
    <row r="20" spans="1:6" x14ac:dyDescent="0.25">
      <c r="A20">
        <v>10266000</v>
      </c>
      <c r="B20" t="s">
        <v>44</v>
      </c>
      <c r="C20" t="s">
        <v>32</v>
      </c>
      <c r="D20">
        <v>0</v>
      </c>
      <c r="F20" s="12">
        <f>IF($D20&lt;=INFO!$Q$3,INFO!$Q$9,(((($D20-INFO!$Q$3)/1000)*INFO!$Q$6)+INFO!$Q$9))</f>
        <v>18</v>
      </c>
    </row>
    <row r="21" spans="1:6" x14ac:dyDescent="0.25">
      <c r="A21">
        <v>10267000</v>
      </c>
      <c r="B21" t="s">
        <v>45</v>
      </c>
      <c r="C21" t="s">
        <v>32</v>
      </c>
      <c r="D21">
        <v>0</v>
      </c>
      <c r="F21" s="12">
        <f>IF($D21&lt;=INFO!$Q$3,INFO!$Q$9,(((($D21-INFO!$Q$3)/1000)*INFO!$Q$6)+INFO!$Q$9))</f>
        <v>18</v>
      </c>
    </row>
    <row r="22" spans="1:6" x14ac:dyDescent="0.25">
      <c r="A22">
        <v>10278000</v>
      </c>
      <c r="B22" t="s">
        <v>46</v>
      </c>
      <c r="C22" t="s">
        <v>397</v>
      </c>
      <c r="D22">
        <v>0</v>
      </c>
      <c r="F22" s="12">
        <f>IF($D22&lt;=INFO!$Q$3,INFO!$Q$9,(((($D22-INFO!$Q$3)/1000)*INFO!$Q$6)+INFO!$Q$9))</f>
        <v>18</v>
      </c>
    </row>
    <row r="23" spans="1:6" x14ac:dyDescent="0.25">
      <c r="A23">
        <v>10284000</v>
      </c>
      <c r="B23" t="s">
        <v>48</v>
      </c>
      <c r="C23" t="s">
        <v>398</v>
      </c>
      <c r="D23">
        <v>0</v>
      </c>
      <c r="F23" s="12">
        <f>IF($D23&lt;=INFO!$Q$3,INFO!$Q$9,(((($D23-INFO!$Q$3)/1000)*INFO!$Q$6)+INFO!$Q$9))</f>
        <v>18</v>
      </c>
    </row>
    <row r="24" spans="1:6" x14ac:dyDescent="0.25">
      <c r="A24">
        <v>10322500</v>
      </c>
      <c r="B24" t="s">
        <v>49</v>
      </c>
      <c r="C24" t="s">
        <v>400</v>
      </c>
      <c r="D24">
        <v>0</v>
      </c>
      <c r="F24" s="12">
        <f>IF($D24&lt;=INFO!$Q$3,INFO!$Q$9,(((($D24-INFO!$Q$3)/1000)*INFO!$Q$6)+INFO!$Q$9))</f>
        <v>18</v>
      </c>
    </row>
    <row r="25" spans="1:6" x14ac:dyDescent="0.25">
      <c r="A25">
        <v>10342500</v>
      </c>
      <c r="B25" t="s">
        <v>50</v>
      </c>
      <c r="C25" t="s">
        <v>401</v>
      </c>
      <c r="D25">
        <v>0</v>
      </c>
      <c r="F25" s="12">
        <f>IF($D25&lt;=INFO!$Q$3,INFO!$Q$9,(((($D25-INFO!$Q$3)/1000)*INFO!$Q$6)+INFO!$Q$9))</f>
        <v>18</v>
      </c>
    </row>
    <row r="26" spans="1:6" x14ac:dyDescent="0.25">
      <c r="A26">
        <v>10060000</v>
      </c>
      <c r="B26" t="s">
        <v>14</v>
      </c>
      <c r="D26">
        <v>100</v>
      </c>
      <c r="F26" s="12">
        <f>IF($D26&lt;=INFO!$Q$3,INFO!$Q$9,(((($D26-INFO!$Q$3)/1000)*INFO!$Q$6)+INFO!$Q$9))</f>
        <v>18</v>
      </c>
    </row>
    <row r="27" spans="1:6" x14ac:dyDescent="0.25">
      <c r="A27">
        <v>10075000</v>
      </c>
      <c r="B27" t="s">
        <v>80</v>
      </c>
      <c r="C27" t="s">
        <v>421</v>
      </c>
      <c r="D27">
        <v>100</v>
      </c>
      <c r="F27" s="12">
        <f>IF($D27&lt;=INFO!$Q$3,INFO!$Q$9,(((($D27-INFO!$Q$3)/1000)*INFO!$Q$6)+INFO!$Q$9))</f>
        <v>18</v>
      </c>
    </row>
    <row r="28" spans="1:6" x14ac:dyDescent="0.25">
      <c r="A28">
        <v>10088000</v>
      </c>
      <c r="B28" t="s">
        <v>19</v>
      </c>
      <c r="C28" t="s">
        <v>405</v>
      </c>
      <c r="D28">
        <v>100</v>
      </c>
      <c r="F28" s="12">
        <f>IF($D28&lt;=INFO!$Q$3,INFO!$Q$9,(((($D28-INFO!$Q$3)/1000)*INFO!$Q$6)+INFO!$Q$9))</f>
        <v>18</v>
      </c>
    </row>
    <row r="29" spans="1:6" x14ac:dyDescent="0.25">
      <c r="A29">
        <v>10159500</v>
      </c>
      <c r="B29" t="s">
        <v>29</v>
      </c>
      <c r="C29" t="s">
        <v>420</v>
      </c>
      <c r="D29">
        <v>100</v>
      </c>
      <c r="F29" s="12">
        <f>IF($D29&lt;=INFO!$Q$3,INFO!$Q$9,(((($D29-INFO!$Q$3)/1000)*INFO!$Q$6)+INFO!$Q$9))</f>
        <v>18</v>
      </c>
    </row>
    <row r="30" spans="1:6" x14ac:dyDescent="0.25">
      <c r="A30">
        <v>10177000</v>
      </c>
      <c r="B30" t="s">
        <v>31</v>
      </c>
      <c r="C30" t="s">
        <v>461</v>
      </c>
      <c r="D30">
        <v>100</v>
      </c>
      <c r="F30" s="12">
        <f>IF($D30&lt;=INFO!$Q$3,INFO!$Q$9,(((($D30-INFO!$Q$3)/1000)*INFO!$Q$6)+INFO!$Q$9))</f>
        <v>18</v>
      </c>
    </row>
    <row r="31" spans="1:6" x14ac:dyDescent="0.25">
      <c r="A31">
        <v>10184000</v>
      </c>
      <c r="B31" t="s">
        <v>33</v>
      </c>
      <c r="C31" t="s">
        <v>390</v>
      </c>
      <c r="D31">
        <v>100</v>
      </c>
      <c r="F31" s="12">
        <f>IF($D31&lt;=INFO!$Q$3,INFO!$Q$9,(((($D31-INFO!$Q$3)/1000)*INFO!$Q$6)+INFO!$Q$9))</f>
        <v>18</v>
      </c>
    </row>
    <row r="32" spans="1:6" x14ac:dyDescent="0.25">
      <c r="A32">
        <v>10004000</v>
      </c>
      <c r="B32" t="s">
        <v>88</v>
      </c>
      <c r="C32" t="s">
        <v>414</v>
      </c>
      <c r="D32">
        <v>200</v>
      </c>
      <c r="F32" s="12">
        <f>IF($D32&lt;=INFO!$Q$3,INFO!$Q$9,(((($D32-INFO!$Q$3)/1000)*INFO!$Q$6)+INFO!$Q$9))</f>
        <v>18</v>
      </c>
    </row>
    <row r="33" spans="1:6" x14ac:dyDescent="0.25">
      <c r="A33">
        <v>10062000</v>
      </c>
      <c r="B33" t="s">
        <v>103</v>
      </c>
      <c r="C33" t="s">
        <v>404</v>
      </c>
      <c r="D33">
        <v>200</v>
      </c>
      <c r="F33" s="12">
        <f>IF($D33&lt;=INFO!$Q$3,INFO!$Q$9,(((($D33-INFO!$Q$3)/1000)*INFO!$Q$6)+INFO!$Q$9))</f>
        <v>18</v>
      </c>
    </row>
    <row r="34" spans="1:6" x14ac:dyDescent="0.25">
      <c r="A34">
        <v>10127000</v>
      </c>
      <c r="B34" t="s">
        <v>61</v>
      </c>
      <c r="C34" t="s">
        <v>406</v>
      </c>
      <c r="D34">
        <v>200</v>
      </c>
      <c r="F34" s="12">
        <f>IF($D34&lt;=INFO!$Q$3,INFO!$Q$9,(((($D34-INFO!$Q$3)/1000)*INFO!$Q$6)+INFO!$Q$9))</f>
        <v>18</v>
      </c>
    </row>
    <row r="35" spans="1:6" x14ac:dyDescent="0.25">
      <c r="A35">
        <v>10185000</v>
      </c>
      <c r="B35" t="s">
        <v>72</v>
      </c>
      <c r="C35" t="s">
        <v>409</v>
      </c>
      <c r="D35">
        <v>200</v>
      </c>
      <c r="F35" s="12">
        <f>IF($D35&lt;=INFO!$Q$3,INFO!$Q$9,(((($D35-INFO!$Q$3)/1000)*INFO!$Q$6)+INFO!$Q$9))</f>
        <v>18</v>
      </c>
    </row>
    <row r="36" spans="1:6" x14ac:dyDescent="0.25">
      <c r="A36">
        <v>10334000</v>
      </c>
      <c r="B36" t="s">
        <v>64</v>
      </c>
      <c r="C36" t="s">
        <v>412</v>
      </c>
      <c r="D36">
        <v>200</v>
      </c>
      <c r="F36" s="12">
        <f>IF($D36&lt;=INFO!$Q$3,INFO!$Q$9,(((($D36-INFO!$Q$3)/1000)*INFO!$Q$6)+INFO!$Q$9))</f>
        <v>18</v>
      </c>
    </row>
    <row r="37" spans="1:6" x14ac:dyDescent="0.25">
      <c r="A37">
        <v>10107000</v>
      </c>
      <c r="B37" t="s">
        <v>158</v>
      </c>
      <c r="C37" t="s">
        <v>466</v>
      </c>
      <c r="D37">
        <v>300</v>
      </c>
      <c r="F37" s="12">
        <f>IF($D37&lt;=INFO!$Q$3,INFO!$Q$9,(((($D37-INFO!$Q$3)/1000)*INFO!$Q$6)+INFO!$Q$9))</f>
        <v>18</v>
      </c>
    </row>
    <row r="38" spans="1:6" x14ac:dyDescent="0.25">
      <c r="A38">
        <v>10196000</v>
      </c>
      <c r="B38" t="s">
        <v>55</v>
      </c>
      <c r="C38" t="s">
        <v>410</v>
      </c>
      <c r="D38">
        <v>300</v>
      </c>
      <c r="F38" s="12">
        <f>IF($D38&lt;=INFO!$Q$3,INFO!$Q$9,(((($D38-INFO!$Q$3)/1000)*INFO!$Q$6)+INFO!$Q$9))</f>
        <v>18</v>
      </c>
    </row>
    <row r="39" spans="1:6" x14ac:dyDescent="0.25">
      <c r="A39">
        <v>10301000</v>
      </c>
      <c r="B39" t="s">
        <v>76</v>
      </c>
      <c r="C39" t="s">
        <v>399</v>
      </c>
      <c r="D39">
        <v>300</v>
      </c>
      <c r="F39" s="12">
        <f>IF($D39&lt;=INFO!$Q$3,INFO!$Q$9,(((($D39-INFO!$Q$3)/1000)*INFO!$Q$6)+INFO!$Q$9))</f>
        <v>18</v>
      </c>
    </row>
    <row r="40" spans="1:6" x14ac:dyDescent="0.25">
      <c r="A40">
        <v>10125000</v>
      </c>
      <c r="B40" t="s">
        <v>226</v>
      </c>
      <c r="C40" t="s">
        <v>388</v>
      </c>
      <c r="D40">
        <v>400</v>
      </c>
      <c r="F40" s="12">
        <f>IF($D40&lt;=INFO!$Q$3,INFO!$Q$9,(((($D40-INFO!$Q$3)/1000)*INFO!$Q$6)+INFO!$Q$9))</f>
        <v>18</v>
      </c>
    </row>
    <row r="41" spans="1:6" x14ac:dyDescent="0.25">
      <c r="A41">
        <v>10151000</v>
      </c>
      <c r="B41" t="s">
        <v>27</v>
      </c>
      <c r="C41" t="s">
        <v>422</v>
      </c>
      <c r="D41">
        <v>400</v>
      </c>
      <c r="F41" s="12">
        <f>IF($D41&lt;=INFO!$Q$3,INFO!$Q$9,(((($D41-INFO!$Q$3)/1000)*INFO!$Q$6)+INFO!$Q$9))</f>
        <v>18</v>
      </c>
    </row>
    <row r="42" spans="1:6" x14ac:dyDescent="0.25">
      <c r="A42">
        <v>10159000</v>
      </c>
      <c r="B42" t="s">
        <v>68</v>
      </c>
      <c r="C42" t="s">
        <v>423</v>
      </c>
      <c r="D42">
        <v>400</v>
      </c>
      <c r="F42" s="12">
        <f>IF($D42&lt;=INFO!$Q$3,INFO!$Q$9,(((($D42-INFO!$Q$3)/1000)*INFO!$Q$6)+INFO!$Q$9))</f>
        <v>18</v>
      </c>
    </row>
    <row r="43" spans="1:6" x14ac:dyDescent="0.25">
      <c r="A43">
        <v>10097000</v>
      </c>
      <c r="B43" t="s">
        <v>73</v>
      </c>
      <c r="C43" t="s">
        <v>419</v>
      </c>
      <c r="D43">
        <v>500</v>
      </c>
      <c r="F43" s="12">
        <f>IF($D43&lt;=INFO!$Q$3,INFO!$Q$9,(((($D43-INFO!$Q$3)/1000)*INFO!$Q$6)+INFO!$Q$9))</f>
        <v>18</v>
      </c>
    </row>
    <row r="44" spans="1:6" x14ac:dyDescent="0.25">
      <c r="A44">
        <v>10163000</v>
      </c>
      <c r="B44" t="s">
        <v>71</v>
      </c>
      <c r="C44" t="s">
        <v>32</v>
      </c>
      <c r="D44">
        <v>500</v>
      </c>
      <c r="F44" s="12">
        <f>IF($D44&lt;=INFO!$Q$3,INFO!$Q$9,(((($D44-INFO!$Q$3)/1000)*INFO!$Q$6)+INFO!$Q$9))</f>
        <v>18</v>
      </c>
    </row>
    <row r="45" spans="1:6" x14ac:dyDescent="0.25">
      <c r="A45">
        <v>10308000</v>
      </c>
      <c r="B45" t="s">
        <v>58</v>
      </c>
      <c r="C45" t="s">
        <v>411</v>
      </c>
      <c r="D45">
        <v>500</v>
      </c>
      <c r="F45" s="12">
        <f>IF($D45&lt;=INFO!$Q$3,INFO!$Q$9,(((($D45-INFO!$Q$3)/1000)*INFO!$Q$6)+INFO!$Q$9))</f>
        <v>18</v>
      </c>
    </row>
    <row r="46" spans="1:6" x14ac:dyDescent="0.25">
      <c r="A46">
        <v>10158500</v>
      </c>
      <c r="B46" t="s">
        <v>247</v>
      </c>
      <c r="C46" t="s">
        <v>619</v>
      </c>
      <c r="D46">
        <v>600</v>
      </c>
      <c r="F46" s="12">
        <f>IF($D46&lt;=INFO!$Q$3,INFO!$Q$9,(((($D46-INFO!$Q$3)/1000)*INFO!$Q$6)+INFO!$Q$9))</f>
        <v>18</v>
      </c>
    </row>
    <row r="47" spans="1:6" x14ac:dyDescent="0.25">
      <c r="A47">
        <v>10019000</v>
      </c>
      <c r="B47" t="s">
        <v>100</v>
      </c>
      <c r="C47" t="s">
        <v>425</v>
      </c>
      <c r="D47">
        <v>700</v>
      </c>
      <c r="F47" s="12">
        <f>IF($D47&lt;=INFO!$Q$3,INFO!$Q$9,(((($D47-INFO!$Q$3)/1000)*INFO!$Q$6)+INFO!$Q$9))</f>
        <v>18</v>
      </c>
    </row>
    <row r="48" spans="1:6" x14ac:dyDescent="0.25">
      <c r="A48">
        <v>10214000</v>
      </c>
      <c r="B48" t="s">
        <v>86</v>
      </c>
      <c r="C48" t="s">
        <v>452</v>
      </c>
      <c r="D48">
        <v>700</v>
      </c>
      <c r="F48" s="12">
        <f>IF($D48&lt;=INFO!$Q$3,INFO!$Q$9,(((($D48-INFO!$Q$3)/1000)*INFO!$Q$6)+INFO!$Q$9))</f>
        <v>18</v>
      </c>
    </row>
    <row r="49" spans="1:6" x14ac:dyDescent="0.25">
      <c r="A49">
        <v>10283000</v>
      </c>
      <c r="B49" t="s">
        <v>81</v>
      </c>
      <c r="C49" t="s">
        <v>430</v>
      </c>
      <c r="D49">
        <v>800</v>
      </c>
      <c r="F49" s="12">
        <f>IF($D49&lt;=INFO!$Q$3,INFO!$Q$9,(((($D49-INFO!$Q$3)/1000)*INFO!$Q$6)+INFO!$Q$9))</f>
        <v>18</v>
      </c>
    </row>
    <row r="50" spans="1:6" x14ac:dyDescent="0.25">
      <c r="A50">
        <v>10141000</v>
      </c>
      <c r="B50" t="s">
        <v>91</v>
      </c>
      <c r="C50" t="s">
        <v>26</v>
      </c>
      <c r="D50">
        <v>800</v>
      </c>
      <c r="F50" s="12">
        <f>IF($D50&lt;=INFO!$Q$3,INFO!$Q$9,(((($D50-INFO!$Q$3)/1000)*INFO!$Q$6)+INFO!$Q$9))</f>
        <v>18</v>
      </c>
    </row>
    <row r="51" spans="1:6" x14ac:dyDescent="0.25">
      <c r="A51">
        <v>10226000</v>
      </c>
      <c r="B51" t="s">
        <v>84</v>
      </c>
      <c r="C51" t="s">
        <v>445</v>
      </c>
      <c r="D51">
        <v>800</v>
      </c>
      <c r="F51" s="12">
        <f>IF($D51&lt;=INFO!$Q$3,INFO!$Q$9,(((($D51-INFO!$Q$3)/1000)*INFO!$Q$6)+INFO!$Q$9))</f>
        <v>18</v>
      </c>
    </row>
    <row r="52" spans="1:6" x14ac:dyDescent="0.25">
      <c r="A52">
        <v>10279000</v>
      </c>
      <c r="B52" t="s">
        <v>93</v>
      </c>
      <c r="C52" t="s">
        <v>47</v>
      </c>
      <c r="D52">
        <v>800</v>
      </c>
      <c r="F52" s="12">
        <f>IF($D52&lt;=INFO!$Q$3,INFO!$Q$9,(((($D52-INFO!$Q$3)/1000)*INFO!$Q$6)+INFO!$Q$9))</f>
        <v>18</v>
      </c>
    </row>
    <row r="53" spans="1:6" x14ac:dyDescent="0.25">
      <c r="A53">
        <v>10352000</v>
      </c>
      <c r="B53" t="s">
        <v>82</v>
      </c>
      <c r="C53" t="s">
        <v>431</v>
      </c>
      <c r="D53">
        <v>800</v>
      </c>
      <c r="F53" s="12">
        <f>IF($D53&lt;=INFO!$Q$3,INFO!$Q$9,(((($D53-INFO!$Q$3)/1000)*INFO!$Q$6)+INFO!$Q$9))</f>
        <v>18</v>
      </c>
    </row>
    <row r="54" spans="1:6" x14ac:dyDescent="0.25">
      <c r="A54">
        <v>10119000</v>
      </c>
      <c r="B54" t="s">
        <v>53</v>
      </c>
      <c r="C54" t="s">
        <v>417</v>
      </c>
      <c r="D54">
        <v>900</v>
      </c>
      <c r="F54" s="12">
        <f>IF($D54&lt;=INFO!$Q$3,INFO!$Q$9,(((($D54-INFO!$Q$3)/1000)*INFO!$Q$6)+INFO!$Q$9))</f>
        <v>18</v>
      </c>
    </row>
    <row r="55" spans="1:6" x14ac:dyDescent="0.25">
      <c r="A55">
        <v>10046000</v>
      </c>
      <c r="B55" t="s">
        <v>94</v>
      </c>
      <c r="C55" t="s">
        <v>415</v>
      </c>
      <c r="D55" s="1">
        <v>1100</v>
      </c>
      <c r="F55" s="12">
        <f>IF($D55&lt;=INFO!$Q$3,INFO!$Q$9,(((($D55-INFO!$Q$3)/1000)*INFO!$Q$6)+INFO!$Q$9))</f>
        <v>18</v>
      </c>
    </row>
    <row r="56" spans="1:6" x14ac:dyDescent="0.25">
      <c r="A56">
        <v>10072000</v>
      </c>
      <c r="B56" t="s">
        <v>124</v>
      </c>
      <c r="C56" t="s">
        <v>435</v>
      </c>
      <c r="D56" s="1">
        <v>1100</v>
      </c>
      <c r="F56" s="12">
        <f>IF($D56&lt;=INFO!$Q$3,INFO!$Q$9,(((($D56-INFO!$Q$3)/1000)*INFO!$Q$6)+INFO!$Q$9))</f>
        <v>18</v>
      </c>
    </row>
    <row r="57" spans="1:6" x14ac:dyDescent="0.25">
      <c r="A57">
        <v>10112000</v>
      </c>
      <c r="B57" t="s">
        <v>109</v>
      </c>
      <c r="C57" t="s">
        <v>436</v>
      </c>
      <c r="D57" s="1">
        <v>1100</v>
      </c>
      <c r="F57" s="12">
        <f>IF($D57&lt;=INFO!$Q$3,INFO!$Q$9,(((($D57-INFO!$Q$3)/1000)*INFO!$Q$6)+INFO!$Q$9))</f>
        <v>18</v>
      </c>
    </row>
    <row r="58" spans="1:6" x14ac:dyDescent="0.25">
      <c r="A58">
        <v>10058000</v>
      </c>
      <c r="B58" t="s">
        <v>51</v>
      </c>
      <c r="C58" t="s">
        <v>384</v>
      </c>
      <c r="D58" s="1">
        <v>1200</v>
      </c>
      <c r="F58" s="12">
        <f>IF($D58&lt;=INFO!$Q$3,INFO!$Q$9,(((($D58-INFO!$Q$3)/1000)*INFO!$Q$6)+INFO!$Q$9))</f>
        <v>18</v>
      </c>
    </row>
    <row r="59" spans="1:6" x14ac:dyDescent="0.25">
      <c r="A59">
        <v>10142000</v>
      </c>
      <c r="B59" t="s">
        <v>114</v>
      </c>
      <c r="C59" t="s">
        <v>26</v>
      </c>
      <c r="D59" s="1">
        <v>1200</v>
      </c>
      <c r="F59" s="12">
        <f>IF($D59&lt;=INFO!$Q$3,INFO!$Q$9,(((($D59-INFO!$Q$3)/1000)*INFO!$Q$6)+INFO!$Q$9))</f>
        <v>18</v>
      </c>
    </row>
    <row r="60" spans="1:6" x14ac:dyDescent="0.25">
      <c r="A60">
        <v>10147000</v>
      </c>
      <c r="B60" t="s">
        <v>343</v>
      </c>
      <c r="C60" t="s">
        <v>489</v>
      </c>
      <c r="D60" s="1">
        <v>1200</v>
      </c>
      <c r="F60" s="12">
        <f>IF($D60&lt;=INFO!$Q$3,INFO!$Q$9,(((($D60-INFO!$Q$3)/1000)*INFO!$Q$6)+INFO!$Q$9))</f>
        <v>18</v>
      </c>
    </row>
    <row r="61" spans="1:6" x14ac:dyDescent="0.25">
      <c r="A61">
        <v>10148000</v>
      </c>
      <c r="B61" t="s">
        <v>96</v>
      </c>
      <c r="C61" t="s">
        <v>26</v>
      </c>
      <c r="D61" s="1">
        <v>1200</v>
      </c>
      <c r="F61" s="12">
        <f>IF($D61&lt;=INFO!$Q$3,INFO!$Q$9,(((($D61-INFO!$Q$3)/1000)*INFO!$Q$6)+INFO!$Q$9))</f>
        <v>18</v>
      </c>
    </row>
    <row r="62" spans="1:6" x14ac:dyDescent="0.25">
      <c r="A62">
        <v>10215000</v>
      </c>
      <c r="B62" t="s">
        <v>106</v>
      </c>
      <c r="C62" t="s">
        <v>453</v>
      </c>
      <c r="D62" s="1">
        <v>1200</v>
      </c>
      <c r="F62" s="12">
        <f>IF($D62&lt;=INFO!$Q$3,INFO!$Q$9,(((($D62-INFO!$Q$3)/1000)*INFO!$Q$6)+INFO!$Q$9))</f>
        <v>18</v>
      </c>
    </row>
    <row r="63" spans="1:6" x14ac:dyDescent="0.25">
      <c r="A63">
        <v>10273000</v>
      </c>
      <c r="B63" t="s">
        <v>92</v>
      </c>
      <c r="C63" t="s">
        <v>450</v>
      </c>
      <c r="D63" s="1">
        <v>1200</v>
      </c>
      <c r="F63" s="12">
        <f>IF($D63&lt;=INFO!$Q$3,INFO!$Q$9,(((($D63-INFO!$Q$3)/1000)*INFO!$Q$6)+INFO!$Q$9))</f>
        <v>18</v>
      </c>
    </row>
    <row r="64" spans="1:6" x14ac:dyDescent="0.25">
      <c r="A64">
        <v>10345000</v>
      </c>
      <c r="B64" t="s">
        <v>309</v>
      </c>
      <c r="C64" t="s">
        <v>570</v>
      </c>
      <c r="D64" s="1">
        <v>1200</v>
      </c>
      <c r="F64" s="12">
        <f>IF($D64&lt;=INFO!$Q$3,INFO!$Q$9,(((($D64-INFO!$Q$3)/1000)*INFO!$Q$6)+INFO!$Q$9))</f>
        <v>18</v>
      </c>
    </row>
    <row r="65" spans="1:6" x14ac:dyDescent="0.25">
      <c r="A65">
        <v>10022000</v>
      </c>
      <c r="B65" t="s">
        <v>102</v>
      </c>
      <c r="C65" t="s">
        <v>438</v>
      </c>
      <c r="D65" s="1">
        <v>1300</v>
      </c>
      <c r="F65" s="12">
        <f>IF($D65&lt;=INFO!$Q$3,INFO!$Q$9,(((($D65-INFO!$Q$3)/1000)*INFO!$Q$6)+INFO!$Q$9))</f>
        <v>18</v>
      </c>
    </row>
    <row r="66" spans="1:6" x14ac:dyDescent="0.25">
      <c r="A66">
        <v>10080000</v>
      </c>
      <c r="B66" t="s">
        <v>105</v>
      </c>
      <c r="C66" t="s">
        <v>442</v>
      </c>
      <c r="D66" s="1">
        <v>1300</v>
      </c>
      <c r="F66" s="12">
        <f>IF($D66&lt;=INFO!$Q$3,INFO!$Q$9,(((($D66-INFO!$Q$3)/1000)*INFO!$Q$6)+INFO!$Q$9))</f>
        <v>18</v>
      </c>
    </row>
    <row r="67" spans="1:6" x14ac:dyDescent="0.25">
      <c r="A67">
        <v>10099000</v>
      </c>
      <c r="B67" t="s">
        <v>112</v>
      </c>
      <c r="C67" t="s">
        <v>443</v>
      </c>
      <c r="D67" s="1">
        <v>1300</v>
      </c>
      <c r="F67" s="12">
        <f>IF($D67&lt;=INFO!$Q$3,INFO!$Q$9,(((($D67-INFO!$Q$3)/1000)*INFO!$Q$6)+INFO!$Q$9))</f>
        <v>18</v>
      </c>
    </row>
    <row r="68" spans="1:6" x14ac:dyDescent="0.25">
      <c r="A68">
        <v>10250000</v>
      </c>
      <c r="B68" t="s">
        <v>115</v>
      </c>
      <c r="C68" t="s">
        <v>437</v>
      </c>
      <c r="D68" s="1">
        <v>1300</v>
      </c>
      <c r="F68" s="12">
        <f>IF($D68&lt;=INFO!$Q$3,INFO!$Q$9,(((($D68-INFO!$Q$3)/1000)*INFO!$Q$6)+INFO!$Q$9))</f>
        <v>18</v>
      </c>
    </row>
    <row r="69" spans="1:6" x14ac:dyDescent="0.25">
      <c r="A69">
        <v>10305000</v>
      </c>
      <c r="B69" t="s">
        <v>116</v>
      </c>
      <c r="C69" t="s">
        <v>462</v>
      </c>
      <c r="D69" s="1">
        <v>1300</v>
      </c>
      <c r="F69" s="12">
        <f>IF($D69&lt;=INFO!$Q$3,INFO!$Q$9,(((($D69-INFO!$Q$3)/1000)*INFO!$Q$6)+INFO!$Q$9))</f>
        <v>18</v>
      </c>
    </row>
    <row r="70" spans="1:6" x14ac:dyDescent="0.25">
      <c r="A70">
        <v>10106000</v>
      </c>
      <c r="B70" t="s">
        <v>145</v>
      </c>
      <c r="C70" t="s">
        <v>458</v>
      </c>
      <c r="D70" s="1">
        <v>1400</v>
      </c>
      <c r="F70" s="12">
        <f>IF($D70&lt;=INFO!$Q$3,INFO!$Q$9,(((($D70-INFO!$Q$3)/1000)*INFO!$Q$6)+INFO!$Q$9))</f>
        <v>18</v>
      </c>
    </row>
    <row r="71" spans="1:6" x14ac:dyDescent="0.25">
      <c r="A71">
        <v>10336000</v>
      </c>
      <c r="B71" t="s">
        <v>98</v>
      </c>
      <c r="C71" t="s">
        <v>434</v>
      </c>
      <c r="D71" s="1">
        <v>1400</v>
      </c>
      <c r="F71" s="12">
        <f>IF($D71&lt;=INFO!$Q$3,INFO!$Q$9,(((($D71-INFO!$Q$3)/1000)*INFO!$Q$6)+INFO!$Q$9))</f>
        <v>18</v>
      </c>
    </row>
    <row r="72" spans="1:6" x14ac:dyDescent="0.25">
      <c r="A72">
        <v>10351000</v>
      </c>
      <c r="B72" t="s">
        <v>78</v>
      </c>
      <c r="C72" t="s">
        <v>79</v>
      </c>
      <c r="D72" s="1">
        <v>1400</v>
      </c>
      <c r="F72" s="12">
        <f>IF($D72&lt;=INFO!$Q$3,INFO!$Q$9,(((($D72-INFO!$Q$3)/1000)*INFO!$Q$6)+INFO!$Q$9))</f>
        <v>18</v>
      </c>
    </row>
    <row r="73" spans="1:6" x14ac:dyDescent="0.25">
      <c r="A73">
        <v>10057000</v>
      </c>
      <c r="B73" t="s">
        <v>110</v>
      </c>
      <c r="C73" t="s">
        <v>439</v>
      </c>
      <c r="D73" s="1">
        <v>1500</v>
      </c>
      <c r="F73" s="12">
        <f>IF($D73&lt;=INFO!$Q$3,INFO!$Q$9,(((($D73-INFO!$Q$3)/1000)*INFO!$Q$6)+INFO!$Q$9))</f>
        <v>18</v>
      </c>
    </row>
    <row r="74" spans="1:6" x14ac:dyDescent="0.25">
      <c r="A74">
        <v>10191000</v>
      </c>
      <c r="B74" t="s">
        <v>97</v>
      </c>
      <c r="C74" t="s">
        <v>444</v>
      </c>
      <c r="D74" s="1">
        <v>1500</v>
      </c>
      <c r="F74" s="12">
        <f>IF($D74&lt;=INFO!$Q$3,INFO!$Q$9,(((($D74-INFO!$Q$3)/1000)*INFO!$Q$6)+INFO!$Q$9))</f>
        <v>18</v>
      </c>
    </row>
    <row r="75" spans="1:6" x14ac:dyDescent="0.25">
      <c r="A75">
        <v>10020000</v>
      </c>
      <c r="B75" t="s">
        <v>138</v>
      </c>
      <c r="C75" t="s">
        <v>457</v>
      </c>
      <c r="D75" s="1">
        <v>1600</v>
      </c>
      <c r="F75" s="12">
        <f>IF($D75&lt;=INFO!$Q$3,INFO!$Q$9,(((($D75-INFO!$Q$3)/1000)*INFO!$Q$6)+INFO!$Q$9))</f>
        <v>18</v>
      </c>
    </row>
    <row r="76" spans="1:6" x14ac:dyDescent="0.25">
      <c r="A76">
        <v>10258000</v>
      </c>
      <c r="B76" t="s">
        <v>85</v>
      </c>
      <c r="C76" t="s">
        <v>454</v>
      </c>
      <c r="D76" s="1">
        <v>1600</v>
      </c>
      <c r="F76" s="12">
        <f>IF($D76&lt;=INFO!$Q$3,INFO!$Q$9,(((($D76-INFO!$Q$3)/1000)*INFO!$Q$6)+INFO!$Q$9))</f>
        <v>18</v>
      </c>
    </row>
    <row r="77" spans="1:6" x14ac:dyDescent="0.25">
      <c r="A77">
        <v>10271000</v>
      </c>
      <c r="B77" t="s">
        <v>178</v>
      </c>
      <c r="C77" t="s">
        <v>500</v>
      </c>
      <c r="D77" s="1">
        <v>1600</v>
      </c>
      <c r="F77" s="12">
        <f>IF($D77&lt;=INFO!$Q$3,INFO!$Q$9,(((($D77-INFO!$Q$3)/1000)*INFO!$Q$6)+INFO!$Q$9))</f>
        <v>18</v>
      </c>
    </row>
    <row r="78" spans="1:6" x14ac:dyDescent="0.25">
      <c r="A78">
        <v>10200000</v>
      </c>
      <c r="B78" t="s">
        <v>126</v>
      </c>
      <c r="C78" t="s">
        <v>451</v>
      </c>
      <c r="D78" s="1">
        <v>1700</v>
      </c>
      <c r="F78" s="12">
        <f>IF($D78&lt;=INFO!$Q$3,INFO!$Q$9,(((($D78-INFO!$Q$3)/1000)*INFO!$Q$6)+INFO!$Q$9))</f>
        <v>18</v>
      </c>
    </row>
    <row r="79" spans="1:6" x14ac:dyDescent="0.25">
      <c r="A79">
        <v>10011000</v>
      </c>
      <c r="B79" t="s">
        <v>149</v>
      </c>
      <c r="C79" t="s">
        <v>627</v>
      </c>
      <c r="D79" s="1">
        <v>1800</v>
      </c>
      <c r="F79" s="12">
        <f>IF($D79&lt;=INFO!$Q$3,INFO!$Q$9,(((($D79-INFO!$Q$3)/1000)*INFO!$Q$6)+INFO!$Q$9))</f>
        <v>18</v>
      </c>
    </row>
    <row r="80" spans="1:6" x14ac:dyDescent="0.25">
      <c r="A80">
        <v>10089000</v>
      </c>
      <c r="B80" t="s">
        <v>159</v>
      </c>
      <c r="C80" t="s">
        <v>483</v>
      </c>
      <c r="D80" s="1">
        <v>1800</v>
      </c>
      <c r="F80" s="12">
        <f>IF($D80&lt;=INFO!$Q$3,INFO!$Q$9,(((($D80-INFO!$Q$3)/1000)*INFO!$Q$6)+INFO!$Q$9))</f>
        <v>18</v>
      </c>
    </row>
    <row r="81" spans="1:6" x14ac:dyDescent="0.25">
      <c r="A81">
        <v>10136000</v>
      </c>
      <c r="B81" t="s">
        <v>153</v>
      </c>
      <c r="C81" t="s">
        <v>407</v>
      </c>
      <c r="D81" s="1">
        <v>1800</v>
      </c>
      <c r="F81" s="12">
        <f>IF($D81&lt;=INFO!$Q$3,INFO!$Q$9,(((($D81-INFO!$Q$3)/1000)*INFO!$Q$6)+INFO!$Q$9))</f>
        <v>18</v>
      </c>
    </row>
    <row r="82" spans="1:6" x14ac:dyDescent="0.25">
      <c r="A82">
        <v>10238000</v>
      </c>
      <c r="B82" t="s">
        <v>127</v>
      </c>
      <c r="C82" t="s">
        <v>475</v>
      </c>
      <c r="D82" s="1">
        <v>1800</v>
      </c>
      <c r="F82" s="12">
        <f>IF($D82&lt;=INFO!$Q$3,INFO!$Q$9,(((($D82-INFO!$Q$3)/1000)*INFO!$Q$6)+INFO!$Q$9))</f>
        <v>18</v>
      </c>
    </row>
    <row r="83" spans="1:6" x14ac:dyDescent="0.25">
      <c r="A83">
        <v>10310000</v>
      </c>
      <c r="B83" t="s">
        <v>129</v>
      </c>
      <c r="C83" t="s">
        <v>470</v>
      </c>
      <c r="D83" s="1">
        <v>1800</v>
      </c>
      <c r="F83" s="12">
        <f>IF($D83&lt;=INFO!$Q$3,INFO!$Q$9,(((($D83-INFO!$Q$3)/1000)*INFO!$Q$6)+INFO!$Q$9))</f>
        <v>18</v>
      </c>
    </row>
    <row r="84" spans="1:6" x14ac:dyDescent="0.25">
      <c r="A84">
        <v>10310500</v>
      </c>
      <c r="B84" t="s">
        <v>131</v>
      </c>
      <c r="C84" t="s">
        <v>130</v>
      </c>
      <c r="D84" s="1">
        <v>1800</v>
      </c>
      <c r="F84" s="12">
        <f>IF($D84&lt;=INFO!$Q$3,INFO!$Q$9,(((($D84-INFO!$Q$3)/1000)*INFO!$Q$6)+INFO!$Q$9))</f>
        <v>18</v>
      </c>
    </row>
    <row r="85" spans="1:6" x14ac:dyDescent="0.25">
      <c r="A85">
        <v>10311000</v>
      </c>
      <c r="B85" t="s">
        <v>123</v>
      </c>
      <c r="C85" t="s">
        <v>456</v>
      </c>
      <c r="D85" s="1">
        <v>1800</v>
      </c>
      <c r="F85" s="12">
        <f>IF($D85&lt;=INFO!$Q$3,INFO!$Q$9,(((($D85-INFO!$Q$3)/1000)*INFO!$Q$6)+INFO!$Q$9))</f>
        <v>18</v>
      </c>
    </row>
    <row r="86" spans="1:6" x14ac:dyDescent="0.25">
      <c r="A86">
        <v>10319000</v>
      </c>
      <c r="B86" t="s">
        <v>77</v>
      </c>
      <c r="C86" t="s">
        <v>507</v>
      </c>
      <c r="D86" s="1">
        <v>1800</v>
      </c>
      <c r="F86" s="12">
        <f>IF($D86&lt;=INFO!$Q$3,INFO!$Q$9,(((($D86-INFO!$Q$3)/1000)*INFO!$Q$6)+INFO!$Q$9))</f>
        <v>18</v>
      </c>
    </row>
    <row r="87" spans="1:6" x14ac:dyDescent="0.25">
      <c r="A87">
        <v>10038500</v>
      </c>
      <c r="B87" t="s">
        <v>118</v>
      </c>
      <c r="C87" t="s">
        <v>460</v>
      </c>
      <c r="D87" s="1">
        <v>1900</v>
      </c>
      <c r="F87" s="12">
        <f>IF($D87&lt;=INFO!$Q$3,INFO!$Q$9,(((($D87-INFO!$Q$3)/1000)*INFO!$Q$6)+INFO!$Q$9))</f>
        <v>18</v>
      </c>
    </row>
    <row r="88" spans="1:6" x14ac:dyDescent="0.25">
      <c r="A88">
        <v>10237000</v>
      </c>
      <c r="B88" t="s">
        <v>171</v>
      </c>
      <c r="C88" t="s">
        <v>511</v>
      </c>
      <c r="D88" s="1">
        <v>1900</v>
      </c>
      <c r="F88" s="12">
        <f>IF($D88&lt;=INFO!$Q$3,INFO!$Q$9,(((($D88-INFO!$Q$3)/1000)*INFO!$Q$6)+INFO!$Q$9))</f>
        <v>18</v>
      </c>
    </row>
    <row r="89" spans="1:6" x14ac:dyDescent="0.25">
      <c r="A89">
        <v>10309000</v>
      </c>
      <c r="B89" t="s">
        <v>147</v>
      </c>
      <c r="C89" t="s">
        <v>455</v>
      </c>
      <c r="D89" s="1">
        <v>1900</v>
      </c>
      <c r="F89" s="12">
        <f>IF($D89&lt;=INFO!$Q$3,INFO!$Q$9,(((($D89-INFO!$Q$3)/1000)*INFO!$Q$6)+INFO!$Q$9))</f>
        <v>18</v>
      </c>
    </row>
    <row r="90" spans="1:6" x14ac:dyDescent="0.25">
      <c r="A90">
        <v>10008000</v>
      </c>
      <c r="B90" t="s">
        <v>135</v>
      </c>
      <c r="C90" t="s">
        <v>447</v>
      </c>
      <c r="D90" s="1">
        <v>2000</v>
      </c>
      <c r="F90" s="12">
        <f>IF($D90&lt;=INFO!$Q$3,INFO!$Q$9,(((($D90-INFO!$Q$3)/1000)*INFO!$Q$6)+INFO!$Q$9))</f>
        <v>18</v>
      </c>
    </row>
    <row r="91" spans="1:6" x14ac:dyDescent="0.25">
      <c r="A91">
        <v>10009000</v>
      </c>
      <c r="B91" t="s">
        <v>137</v>
      </c>
      <c r="C91" t="s">
        <v>448</v>
      </c>
      <c r="D91" s="1">
        <v>2000</v>
      </c>
      <c r="F91" s="12">
        <f>IF($D91&lt;=INFO!$Q$3,INFO!$Q$9,(((($D91-INFO!$Q$3)/1000)*INFO!$Q$6)+INFO!$Q$9))</f>
        <v>18</v>
      </c>
    </row>
    <row r="92" spans="1:6" x14ac:dyDescent="0.25">
      <c r="A92">
        <v>10061000</v>
      </c>
      <c r="B92" t="s">
        <v>67</v>
      </c>
      <c r="C92" t="s">
        <v>416</v>
      </c>
      <c r="D92" s="1">
        <v>2000</v>
      </c>
      <c r="F92" s="12">
        <f>IF($D92&lt;=INFO!$Q$3,INFO!$Q$9,(((($D92-INFO!$Q$3)/1000)*INFO!$Q$6)+INFO!$Q$9))</f>
        <v>18</v>
      </c>
    </row>
    <row r="93" spans="1:6" x14ac:dyDescent="0.25">
      <c r="A93">
        <v>10070000</v>
      </c>
      <c r="B93" t="s">
        <v>151</v>
      </c>
      <c r="C93" t="s">
        <v>465</v>
      </c>
      <c r="D93" s="1">
        <v>2000</v>
      </c>
      <c r="F93" s="12">
        <f>IF($D93&lt;=INFO!$Q$3,INFO!$Q$9,(((($D93-INFO!$Q$3)/1000)*INFO!$Q$6)+INFO!$Q$9))</f>
        <v>18</v>
      </c>
    </row>
    <row r="94" spans="1:6" x14ac:dyDescent="0.25">
      <c r="A94">
        <v>10145000</v>
      </c>
      <c r="B94" t="s">
        <v>219</v>
      </c>
      <c r="C94" t="s">
        <v>132</v>
      </c>
      <c r="D94" s="1">
        <v>2000</v>
      </c>
      <c r="F94" s="12">
        <f>IF($D94&lt;=INFO!$Q$3,INFO!$Q$9,(((($D94-INFO!$Q$3)/1000)*INFO!$Q$6)+INFO!$Q$9))</f>
        <v>18</v>
      </c>
    </row>
    <row r="95" spans="1:6" x14ac:dyDescent="0.25">
      <c r="A95">
        <v>10280000</v>
      </c>
      <c r="B95" t="s">
        <v>186</v>
      </c>
      <c r="C95" t="s">
        <v>487</v>
      </c>
      <c r="D95" s="1">
        <v>2000</v>
      </c>
      <c r="F95" s="12">
        <f>IF($D95&lt;=INFO!$Q$3,INFO!$Q$9,(((($D95-INFO!$Q$3)/1000)*INFO!$Q$6)+INFO!$Q$9))</f>
        <v>18</v>
      </c>
    </row>
    <row r="96" spans="1:6" x14ac:dyDescent="0.25">
      <c r="A96">
        <v>10180000</v>
      </c>
      <c r="B96" t="s">
        <v>164</v>
      </c>
      <c r="C96" t="s">
        <v>468</v>
      </c>
      <c r="D96" s="1">
        <v>2100</v>
      </c>
      <c r="F96" s="12">
        <f>IF($D96&lt;=INFO!$Q$3,INFO!$Q$9,(((($D96-INFO!$Q$3)/1000)*INFO!$Q$6)+INFO!$Q$9))</f>
        <v>18</v>
      </c>
    </row>
    <row r="97" spans="1:6" x14ac:dyDescent="0.25">
      <c r="A97">
        <v>10188000</v>
      </c>
      <c r="B97" t="s">
        <v>121</v>
      </c>
      <c r="C97" t="s">
        <v>516</v>
      </c>
      <c r="D97" s="1">
        <v>2100</v>
      </c>
      <c r="F97" s="12">
        <f>IF($D97&lt;=INFO!$Q$3,INFO!$Q$9,(((($D97-INFO!$Q$3)/1000)*INFO!$Q$6)+INFO!$Q$9))</f>
        <v>18</v>
      </c>
    </row>
    <row r="98" spans="1:6" x14ac:dyDescent="0.25">
      <c r="A98">
        <v>10290000</v>
      </c>
      <c r="B98" t="s">
        <v>107</v>
      </c>
      <c r="C98" t="s">
        <v>459</v>
      </c>
      <c r="D98" s="1">
        <v>2100</v>
      </c>
      <c r="F98" s="12">
        <f>IF($D98&lt;=INFO!$Q$3,INFO!$Q$9,(((($D98-INFO!$Q$3)/1000)*INFO!$Q$6)+INFO!$Q$9))</f>
        <v>18</v>
      </c>
    </row>
    <row r="99" spans="1:6" x14ac:dyDescent="0.25">
      <c r="A99">
        <v>10220000</v>
      </c>
      <c r="B99" t="s">
        <v>170</v>
      </c>
      <c r="C99" t="s">
        <v>491</v>
      </c>
      <c r="D99" s="1">
        <v>2200</v>
      </c>
      <c r="F99" s="12">
        <f>IF($D99&lt;=INFO!$Q$3,INFO!$Q$9,(((($D99-INFO!$Q$3)/1000)*INFO!$Q$6)+INFO!$Q$9))</f>
        <v>18</v>
      </c>
    </row>
    <row r="100" spans="1:6" x14ac:dyDescent="0.25">
      <c r="A100">
        <v>10039000</v>
      </c>
      <c r="B100" t="s">
        <v>199</v>
      </c>
      <c r="C100" t="s">
        <v>550</v>
      </c>
      <c r="D100" s="1">
        <v>2200</v>
      </c>
      <c r="F100" s="12">
        <f>IF($D100&lt;=INFO!$Q$3,INFO!$Q$9,(((($D100-INFO!$Q$3)/1000)*INFO!$Q$6)+INFO!$Q$9))</f>
        <v>18</v>
      </c>
    </row>
    <row r="101" spans="1:6" x14ac:dyDescent="0.25">
      <c r="A101">
        <v>10045000</v>
      </c>
      <c r="B101" t="s">
        <v>298</v>
      </c>
      <c r="C101" t="s">
        <v>428</v>
      </c>
      <c r="D101" s="1">
        <v>2200</v>
      </c>
      <c r="F101" s="12">
        <f>IF($D101&lt;=INFO!$Q$3,INFO!$Q$9,(((($D101-INFO!$Q$3)/1000)*INFO!$Q$6)+INFO!$Q$9))</f>
        <v>18</v>
      </c>
    </row>
    <row r="102" spans="1:6" x14ac:dyDescent="0.25">
      <c r="A102">
        <v>10048000</v>
      </c>
      <c r="B102" t="s">
        <v>144</v>
      </c>
      <c r="C102" t="s">
        <v>471</v>
      </c>
      <c r="D102" s="1">
        <v>2200</v>
      </c>
      <c r="F102" s="12">
        <f>IF($D102&lt;=INFO!$Q$3,INFO!$Q$9,(((($D102-INFO!$Q$3)/1000)*INFO!$Q$6)+INFO!$Q$9))</f>
        <v>18</v>
      </c>
    </row>
    <row r="103" spans="1:6" x14ac:dyDescent="0.25">
      <c r="A103">
        <v>10065000</v>
      </c>
      <c r="B103" t="s">
        <v>150</v>
      </c>
      <c r="C103" t="s">
        <v>464</v>
      </c>
      <c r="D103" s="1">
        <v>2200</v>
      </c>
      <c r="F103" s="12">
        <f>IF($D103&lt;=INFO!$Q$3,INFO!$Q$9,(((($D103-INFO!$Q$3)/1000)*INFO!$Q$6)+INFO!$Q$9))</f>
        <v>18</v>
      </c>
    </row>
    <row r="104" spans="1:6" x14ac:dyDescent="0.25">
      <c r="A104">
        <v>10300000</v>
      </c>
      <c r="B104" t="s">
        <v>180</v>
      </c>
      <c r="C104" t="s">
        <v>503</v>
      </c>
      <c r="D104" s="1">
        <v>2200</v>
      </c>
      <c r="F104" s="12">
        <f>IF($D104&lt;=INFO!$Q$3,INFO!$Q$9,(((($D104-INFO!$Q$3)/1000)*INFO!$Q$6)+INFO!$Q$9))</f>
        <v>18</v>
      </c>
    </row>
    <row r="105" spans="1:6" x14ac:dyDescent="0.25">
      <c r="A105">
        <v>10144000</v>
      </c>
      <c r="B105" t="s">
        <v>120</v>
      </c>
      <c r="C105" t="s">
        <v>467</v>
      </c>
      <c r="D105" s="1">
        <v>2300</v>
      </c>
      <c r="F105" s="12">
        <f>IF($D105&lt;=INFO!$Q$3,INFO!$Q$9,(((($D105-INFO!$Q$3)/1000)*INFO!$Q$6)+INFO!$Q$9))</f>
        <v>18</v>
      </c>
    </row>
    <row r="106" spans="1:6" x14ac:dyDescent="0.25">
      <c r="A106">
        <v>10229000</v>
      </c>
      <c r="B106" t="s">
        <v>122</v>
      </c>
      <c r="C106" t="s">
        <v>510</v>
      </c>
      <c r="D106" s="1">
        <v>2300</v>
      </c>
      <c r="F106" s="12">
        <f>IF($D106&lt;=INFO!$Q$3,INFO!$Q$9,(((($D106-INFO!$Q$3)/1000)*INFO!$Q$6)+INFO!$Q$9))</f>
        <v>18</v>
      </c>
    </row>
    <row r="107" spans="1:6" x14ac:dyDescent="0.25">
      <c r="A107">
        <v>10349000</v>
      </c>
      <c r="B107" t="s">
        <v>270</v>
      </c>
      <c r="C107" t="s">
        <v>413</v>
      </c>
      <c r="D107" s="1">
        <v>2300</v>
      </c>
      <c r="F107" s="12">
        <f>IF($D107&lt;=INFO!$Q$3,INFO!$Q$9,(((($D107-INFO!$Q$3)/1000)*INFO!$Q$6)+INFO!$Q$9))</f>
        <v>18</v>
      </c>
    </row>
    <row r="108" spans="1:6" x14ac:dyDescent="0.25">
      <c r="A108">
        <v>10026000</v>
      </c>
      <c r="B108" t="s">
        <v>66</v>
      </c>
      <c r="C108" t="s">
        <v>441</v>
      </c>
      <c r="D108" s="1">
        <v>2400</v>
      </c>
      <c r="F108" s="12">
        <f>IF($D108&lt;=INFO!$Q$3,INFO!$Q$9,(((($D108-INFO!$Q$3)/1000)*INFO!$Q$6)+INFO!$Q$9))</f>
        <v>18</v>
      </c>
    </row>
    <row r="109" spans="1:6" x14ac:dyDescent="0.25">
      <c r="A109">
        <v>10055000</v>
      </c>
      <c r="B109" t="s">
        <v>74</v>
      </c>
      <c r="C109" t="s">
        <v>13</v>
      </c>
      <c r="D109" s="1">
        <v>2400</v>
      </c>
      <c r="F109" s="12">
        <f>IF($D109&lt;=INFO!$Q$3,INFO!$Q$9,(((($D109-INFO!$Q$3)/1000)*INFO!$Q$6)+INFO!$Q$9))</f>
        <v>18</v>
      </c>
    </row>
    <row r="110" spans="1:6" x14ac:dyDescent="0.25">
      <c r="A110">
        <v>10239000</v>
      </c>
      <c r="B110" t="s">
        <v>40</v>
      </c>
      <c r="C110" t="s">
        <v>486</v>
      </c>
      <c r="D110" s="1">
        <v>2400</v>
      </c>
      <c r="F110" s="12">
        <f>IF($D110&lt;=INFO!$Q$3,INFO!$Q$9,(((($D110-INFO!$Q$3)/1000)*INFO!$Q$6)+INFO!$Q$9))</f>
        <v>18</v>
      </c>
    </row>
    <row r="111" spans="1:6" x14ac:dyDescent="0.25">
      <c r="A111">
        <v>10293000</v>
      </c>
      <c r="B111" t="s">
        <v>128</v>
      </c>
      <c r="C111" t="s">
        <v>472</v>
      </c>
      <c r="D111" s="1">
        <v>2400</v>
      </c>
      <c r="F111" s="12">
        <f>IF($D111&lt;=INFO!$Q$3,INFO!$Q$9,(((($D111-INFO!$Q$3)/1000)*INFO!$Q$6)+INFO!$Q$9))</f>
        <v>18</v>
      </c>
    </row>
    <row r="112" spans="1:6" x14ac:dyDescent="0.25">
      <c r="A112">
        <v>10361000</v>
      </c>
      <c r="B112" t="s">
        <v>369</v>
      </c>
      <c r="C112" t="s">
        <v>402</v>
      </c>
      <c r="D112" s="1">
        <v>2400</v>
      </c>
      <c r="F112" s="12">
        <f>IF($D112&lt;=INFO!$Q$3,INFO!$Q$9,(((($D112-INFO!$Q$3)/1000)*INFO!$Q$6)+INFO!$Q$9))</f>
        <v>18</v>
      </c>
    </row>
    <row r="113" spans="1:6" x14ac:dyDescent="0.25">
      <c r="A113">
        <v>10003000</v>
      </c>
      <c r="B113" t="s">
        <v>88</v>
      </c>
      <c r="C113" t="s">
        <v>433</v>
      </c>
      <c r="D113" s="1">
        <v>2500</v>
      </c>
      <c r="F113" s="12">
        <f>IF($D113&lt;=INFO!$Q$3,INFO!$Q$9,(((($D113-INFO!$Q$3)/1000)*INFO!$Q$6)+INFO!$Q$9))</f>
        <v>18</v>
      </c>
    </row>
    <row r="114" spans="1:6" x14ac:dyDescent="0.25">
      <c r="A114">
        <v>10082000</v>
      </c>
      <c r="B114" t="s">
        <v>166</v>
      </c>
      <c r="C114" t="s">
        <v>482</v>
      </c>
      <c r="D114" s="1">
        <v>2500</v>
      </c>
      <c r="F114" s="12">
        <f>IF($D114&lt;=INFO!$Q$3,INFO!$Q$9,(((($D114-INFO!$Q$3)/1000)*INFO!$Q$6)+INFO!$Q$9))</f>
        <v>18</v>
      </c>
    </row>
    <row r="115" spans="1:6" x14ac:dyDescent="0.25">
      <c r="A115">
        <v>10150000</v>
      </c>
      <c r="B115" t="s">
        <v>161</v>
      </c>
      <c r="C115" t="s">
        <v>474</v>
      </c>
      <c r="D115" s="1">
        <v>2500</v>
      </c>
      <c r="F115" s="12">
        <f>IF($D115&lt;=INFO!$Q$3,INFO!$Q$9,(((($D115-INFO!$Q$3)/1000)*INFO!$Q$6)+INFO!$Q$9))</f>
        <v>18</v>
      </c>
    </row>
    <row r="116" spans="1:6" x14ac:dyDescent="0.25">
      <c r="A116">
        <v>10181000</v>
      </c>
      <c r="B116" t="s">
        <v>125</v>
      </c>
      <c r="C116" t="s">
        <v>469</v>
      </c>
      <c r="D116" s="1">
        <v>2500</v>
      </c>
      <c r="F116" s="12">
        <f>IF($D116&lt;=INFO!$Q$3,INFO!$Q$9,(((($D116-INFO!$Q$3)/1000)*INFO!$Q$6)+INFO!$Q$9))</f>
        <v>18</v>
      </c>
    </row>
    <row r="117" spans="1:6" x14ac:dyDescent="0.25">
      <c r="A117">
        <v>10028000</v>
      </c>
      <c r="B117" t="s">
        <v>182</v>
      </c>
      <c r="C117" t="s">
        <v>481</v>
      </c>
      <c r="D117" s="1">
        <v>2600</v>
      </c>
      <c r="F117" s="12">
        <f>IF($D117&lt;=INFO!$Q$3,INFO!$Q$9,(((($D117-INFO!$Q$3)/1000)*INFO!$Q$6)+INFO!$Q$9))</f>
        <v>18</v>
      </c>
    </row>
    <row r="118" spans="1:6" x14ac:dyDescent="0.25">
      <c r="A118">
        <v>10157000</v>
      </c>
      <c r="B118" t="s">
        <v>163</v>
      </c>
      <c r="C118" t="s">
        <v>498</v>
      </c>
      <c r="D118" s="1">
        <v>2600</v>
      </c>
      <c r="F118" s="12">
        <f>IF($D118&lt;=INFO!$Q$3,INFO!$Q$9,(((($D118-INFO!$Q$3)/1000)*INFO!$Q$6)+INFO!$Q$9))</f>
        <v>18</v>
      </c>
    </row>
    <row r="119" spans="1:6" x14ac:dyDescent="0.25">
      <c r="A119">
        <v>10224000</v>
      </c>
      <c r="B119" t="s">
        <v>216</v>
      </c>
      <c r="C119" t="s">
        <v>499</v>
      </c>
      <c r="D119" s="1">
        <v>2600</v>
      </c>
      <c r="F119" s="12">
        <f>IF($D119&lt;=INFO!$Q$3,INFO!$Q$9,(((($D119-INFO!$Q$3)/1000)*INFO!$Q$6)+INFO!$Q$9))</f>
        <v>18</v>
      </c>
    </row>
    <row r="120" spans="1:6" x14ac:dyDescent="0.25">
      <c r="A120">
        <v>10312000</v>
      </c>
      <c r="B120" t="s">
        <v>197</v>
      </c>
      <c r="C120" t="s">
        <v>527</v>
      </c>
      <c r="D120" s="1">
        <v>2600</v>
      </c>
      <c r="F120" s="12">
        <f>IF($D120&lt;=INFO!$Q$3,INFO!$Q$9,(((($D120-INFO!$Q$3)/1000)*INFO!$Q$6)+INFO!$Q$9))</f>
        <v>18</v>
      </c>
    </row>
    <row r="121" spans="1:6" x14ac:dyDescent="0.25">
      <c r="A121">
        <v>10323000</v>
      </c>
      <c r="B121" t="s">
        <v>173</v>
      </c>
      <c r="C121" t="s">
        <v>493</v>
      </c>
      <c r="D121" s="1">
        <v>2600</v>
      </c>
      <c r="F121" s="12">
        <f>IF($D121&lt;=INFO!$Q$3,INFO!$Q$9,(((($D121-INFO!$Q$3)/1000)*INFO!$Q$6)+INFO!$Q$9))</f>
        <v>18</v>
      </c>
    </row>
    <row r="122" spans="1:6" x14ac:dyDescent="0.25">
      <c r="A122">
        <v>10362000</v>
      </c>
      <c r="B122" t="s">
        <v>352</v>
      </c>
      <c r="C122" t="s">
        <v>403</v>
      </c>
      <c r="D122" s="1">
        <v>2600</v>
      </c>
      <c r="F122" s="12">
        <f>IF($D122&lt;=INFO!$Q$3,INFO!$Q$9,(((($D122-INFO!$Q$3)/1000)*INFO!$Q$6)+INFO!$Q$9))</f>
        <v>18</v>
      </c>
    </row>
    <row r="123" spans="1:6" x14ac:dyDescent="0.25">
      <c r="A123">
        <v>10006000</v>
      </c>
      <c r="B123" t="s">
        <v>133</v>
      </c>
      <c r="C123" t="s">
        <v>478</v>
      </c>
      <c r="D123" s="1">
        <v>2700</v>
      </c>
      <c r="F123" s="12">
        <f>IF($D123&lt;=INFO!$Q$3,INFO!$Q$9,(((($D123-INFO!$Q$3)/1000)*INFO!$Q$6)+INFO!$Q$9))</f>
        <v>18</v>
      </c>
    </row>
    <row r="124" spans="1:6" x14ac:dyDescent="0.25">
      <c r="A124">
        <v>10027000</v>
      </c>
      <c r="B124" t="s">
        <v>157</v>
      </c>
      <c r="C124" t="s">
        <v>480</v>
      </c>
      <c r="D124" s="1">
        <v>2700</v>
      </c>
      <c r="F124" s="12">
        <f>IF($D124&lt;=INFO!$Q$3,INFO!$Q$9,(((($D124-INFO!$Q$3)/1000)*INFO!$Q$6)+INFO!$Q$9))</f>
        <v>18</v>
      </c>
    </row>
    <row r="125" spans="1:6" x14ac:dyDescent="0.25">
      <c r="A125">
        <v>10174000</v>
      </c>
      <c r="B125" t="s">
        <v>140</v>
      </c>
      <c r="C125" t="s">
        <v>429</v>
      </c>
      <c r="D125" s="1">
        <v>2700</v>
      </c>
      <c r="F125" s="12">
        <f>IF($D125&lt;=INFO!$Q$3,INFO!$Q$9,(((($D125-INFO!$Q$3)/1000)*INFO!$Q$6)+INFO!$Q$9))</f>
        <v>18</v>
      </c>
    </row>
    <row r="126" spans="1:6" x14ac:dyDescent="0.25">
      <c r="A126">
        <v>10186000</v>
      </c>
      <c r="B126" t="s">
        <v>204</v>
      </c>
      <c r="C126" t="s">
        <v>509</v>
      </c>
      <c r="D126" s="1">
        <v>2700</v>
      </c>
      <c r="F126" s="12">
        <f>IF($D126&lt;=INFO!$Q$3,INFO!$Q$9,(((($D126-INFO!$Q$3)/1000)*INFO!$Q$6)+INFO!$Q$9))</f>
        <v>18</v>
      </c>
    </row>
    <row r="127" spans="1:6" x14ac:dyDescent="0.25">
      <c r="A127">
        <v>10203000</v>
      </c>
      <c r="B127" t="s">
        <v>205</v>
      </c>
      <c r="C127" t="s">
        <v>546</v>
      </c>
      <c r="D127" s="1">
        <v>2700</v>
      </c>
      <c r="F127" s="12">
        <f>IF($D127&lt;=INFO!$Q$3,INFO!$Q$9,(((($D127-INFO!$Q$3)/1000)*INFO!$Q$6)+INFO!$Q$9))</f>
        <v>18</v>
      </c>
    </row>
    <row r="128" spans="1:6" x14ac:dyDescent="0.25">
      <c r="A128">
        <v>10263000</v>
      </c>
      <c r="B128" t="s">
        <v>70</v>
      </c>
      <c r="C128" t="s">
        <v>446</v>
      </c>
      <c r="D128" s="1">
        <v>2700</v>
      </c>
      <c r="F128" s="12">
        <f>IF($D128&lt;=INFO!$Q$3,INFO!$Q$9,(((($D128-INFO!$Q$3)/1000)*INFO!$Q$6)+INFO!$Q$9))</f>
        <v>18</v>
      </c>
    </row>
    <row r="129" spans="1:6" x14ac:dyDescent="0.25">
      <c r="A129">
        <v>10304000</v>
      </c>
      <c r="B129" t="s">
        <v>146</v>
      </c>
      <c r="C129" t="s">
        <v>488</v>
      </c>
      <c r="D129" s="1">
        <v>2700</v>
      </c>
      <c r="F129" s="12">
        <f>IF($D129&lt;=INFO!$Q$3,INFO!$Q$9,(((($D129-INFO!$Q$3)/1000)*INFO!$Q$6)+INFO!$Q$9))</f>
        <v>18</v>
      </c>
    </row>
    <row r="130" spans="1:6" x14ac:dyDescent="0.25">
      <c r="A130">
        <v>10326000</v>
      </c>
      <c r="B130" t="s">
        <v>143</v>
      </c>
      <c r="C130" t="s">
        <v>473</v>
      </c>
      <c r="D130" s="1">
        <v>2700</v>
      </c>
      <c r="F130" s="12">
        <f>IF($D130&lt;=INFO!$Q$3,INFO!$Q$9,(((($D130-INFO!$Q$3)/1000)*INFO!$Q$6)+INFO!$Q$9))</f>
        <v>18</v>
      </c>
    </row>
    <row r="131" spans="1:6" x14ac:dyDescent="0.25">
      <c r="A131">
        <v>10034000</v>
      </c>
      <c r="B131" t="s">
        <v>8</v>
      </c>
      <c r="C131" t="s">
        <v>382</v>
      </c>
      <c r="D131" s="1">
        <v>2800</v>
      </c>
      <c r="F131" s="12">
        <f>IF($D131&lt;=INFO!$Q$3,INFO!$Q$9,(((($D131-INFO!$Q$3)/1000)*INFO!$Q$6)+INFO!$Q$9))</f>
        <v>18</v>
      </c>
    </row>
    <row r="132" spans="1:6" x14ac:dyDescent="0.25">
      <c r="A132">
        <v>10197000</v>
      </c>
      <c r="B132" t="s">
        <v>154</v>
      </c>
      <c r="C132" t="s">
        <v>485</v>
      </c>
      <c r="D132" s="1">
        <v>2800</v>
      </c>
      <c r="F132" s="12">
        <f>IF($D132&lt;=INFO!$Q$3,INFO!$Q$9,(((($D132-INFO!$Q$3)/1000)*INFO!$Q$6)+INFO!$Q$9))</f>
        <v>18</v>
      </c>
    </row>
    <row r="133" spans="1:6" x14ac:dyDescent="0.25">
      <c r="A133">
        <v>10318000</v>
      </c>
      <c r="B133" t="s">
        <v>181</v>
      </c>
      <c r="C133" t="s">
        <v>660</v>
      </c>
      <c r="D133" s="1">
        <v>2800</v>
      </c>
      <c r="F133" s="12">
        <f>IF($D133&lt;=INFO!$Q$3,INFO!$Q$9,(((($D133-INFO!$Q$3)/1000)*INFO!$Q$6)+INFO!$Q$9))</f>
        <v>18</v>
      </c>
    </row>
    <row r="134" spans="1:6" x14ac:dyDescent="0.25">
      <c r="A134">
        <v>10360000</v>
      </c>
      <c r="B134" t="s">
        <v>194</v>
      </c>
      <c r="C134" t="s">
        <v>513</v>
      </c>
      <c r="D134" s="1">
        <v>2800</v>
      </c>
      <c r="F134" s="12">
        <f>IF($D134&lt;=INFO!$Q$3,INFO!$Q$9,(((($D134-INFO!$Q$3)/1000)*INFO!$Q$6)+INFO!$Q$9))</f>
        <v>18</v>
      </c>
    </row>
    <row r="135" spans="1:6" x14ac:dyDescent="0.25">
      <c r="A135">
        <v>10115000</v>
      </c>
      <c r="B135" t="s">
        <v>175</v>
      </c>
      <c r="C135" t="s">
        <v>496</v>
      </c>
      <c r="D135" s="1">
        <v>2900</v>
      </c>
      <c r="F135" s="12">
        <f>IF($D135&lt;=INFO!$Q$3,INFO!$Q$9,(((($D135-INFO!$Q$3)/1000)*INFO!$Q$6)+INFO!$Q$9))</f>
        <v>18</v>
      </c>
    </row>
    <row r="136" spans="1:6" x14ac:dyDescent="0.25">
      <c r="A136">
        <v>10170000</v>
      </c>
      <c r="B136" t="s">
        <v>176</v>
      </c>
      <c r="C136" t="s">
        <v>490</v>
      </c>
      <c r="D136" s="1">
        <v>2900</v>
      </c>
      <c r="F136" s="12">
        <f>IF($D136&lt;=INFO!$Q$3,INFO!$Q$9,(((($D136-INFO!$Q$3)/1000)*INFO!$Q$6)+INFO!$Q$9))</f>
        <v>18</v>
      </c>
    </row>
    <row r="137" spans="1:6" x14ac:dyDescent="0.25">
      <c r="A137">
        <v>10171000</v>
      </c>
      <c r="B137" t="s">
        <v>169</v>
      </c>
      <c r="C137" t="s">
        <v>559</v>
      </c>
      <c r="D137" s="1">
        <v>2900</v>
      </c>
      <c r="F137" s="12">
        <f>IF($D137&lt;=INFO!$Q$3,INFO!$Q$9,(((($D137-INFO!$Q$3)/1000)*INFO!$Q$6)+INFO!$Q$9))</f>
        <v>18</v>
      </c>
    </row>
    <row r="138" spans="1:6" x14ac:dyDescent="0.25">
      <c r="A138">
        <v>10294500</v>
      </c>
      <c r="B138" t="s">
        <v>320</v>
      </c>
      <c r="C138" t="s">
        <v>614</v>
      </c>
      <c r="D138" s="1">
        <v>2900</v>
      </c>
      <c r="F138" s="12">
        <f>IF($D138&lt;=INFO!$Q$3,INFO!$Q$9,(((($D138-INFO!$Q$3)/1000)*INFO!$Q$6)+INFO!$Q$9))</f>
        <v>18</v>
      </c>
    </row>
    <row r="139" spans="1:6" x14ac:dyDescent="0.25">
      <c r="A139">
        <v>10296000</v>
      </c>
      <c r="B139" t="s">
        <v>165</v>
      </c>
      <c r="C139" t="s">
        <v>492</v>
      </c>
      <c r="D139" s="1">
        <v>2900</v>
      </c>
      <c r="F139" s="12">
        <f>IF($D139&lt;=INFO!$Q$3,INFO!$Q$9,(((($D139-INFO!$Q$3)/1000)*INFO!$Q$6)+INFO!$Q$9))</f>
        <v>18</v>
      </c>
    </row>
    <row r="140" spans="1:6" x14ac:dyDescent="0.25">
      <c r="A140">
        <v>10331000</v>
      </c>
      <c r="B140" t="s">
        <v>117</v>
      </c>
      <c r="C140" t="s">
        <v>463</v>
      </c>
      <c r="D140" s="1">
        <v>2900</v>
      </c>
      <c r="F140" s="12">
        <f>IF($D140&lt;=INFO!$Q$3,INFO!$Q$9,(((($D140-INFO!$Q$3)/1000)*INFO!$Q$6)+INFO!$Q$9))</f>
        <v>18</v>
      </c>
    </row>
    <row r="141" spans="1:6" x14ac:dyDescent="0.25">
      <c r="A141">
        <v>10363000</v>
      </c>
      <c r="B141" t="s">
        <v>233</v>
      </c>
      <c r="C141" t="s">
        <v>543</v>
      </c>
      <c r="D141" s="1">
        <v>2900</v>
      </c>
      <c r="F141" s="12">
        <f>IF($D141&lt;=INFO!$Q$3,INFO!$Q$9,(((($D141-INFO!$Q$3)/1000)*INFO!$Q$6)+INFO!$Q$9))</f>
        <v>18</v>
      </c>
    </row>
    <row r="142" spans="1:6" x14ac:dyDescent="0.25">
      <c r="A142">
        <v>10025000</v>
      </c>
      <c r="B142" t="s">
        <v>188</v>
      </c>
      <c r="C142" t="s">
        <v>504</v>
      </c>
      <c r="D142" s="1">
        <v>3000</v>
      </c>
      <c r="F142" s="12">
        <f>IF($D142&lt;=INFO!$Q$3,INFO!$Q$9,(((($D142-INFO!$Q$3)/1000)*INFO!$Q$6)+INFO!$Q$9))</f>
        <v>18</v>
      </c>
    </row>
    <row r="143" spans="1:6" x14ac:dyDescent="0.25">
      <c r="A143">
        <v>10064000</v>
      </c>
      <c r="B143" t="s">
        <v>206</v>
      </c>
      <c r="C143" t="s">
        <v>537</v>
      </c>
      <c r="D143" s="1">
        <v>3000</v>
      </c>
      <c r="F143" s="12">
        <f>IF($D143&lt;=INFO!$Q$3,INFO!$Q$9,(((($D143-INFO!$Q$3)/1000)*INFO!$Q$6)+INFO!$Q$9))</f>
        <v>18</v>
      </c>
    </row>
    <row r="144" spans="1:6" x14ac:dyDescent="0.25">
      <c r="A144">
        <v>10092000</v>
      </c>
      <c r="B144" t="s">
        <v>75</v>
      </c>
      <c r="C144" t="s">
        <v>418</v>
      </c>
      <c r="D144" s="1">
        <v>3000</v>
      </c>
      <c r="F144" s="12">
        <f>IF($D144&lt;=INFO!$Q$3,INFO!$Q$9,(((($D144-INFO!$Q$3)/1000)*INFO!$Q$6)+INFO!$Q$9))</f>
        <v>18</v>
      </c>
    </row>
    <row r="145" spans="1:6" x14ac:dyDescent="0.25">
      <c r="A145">
        <v>10104000</v>
      </c>
      <c r="B145" t="s">
        <v>160</v>
      </c>
      <c r="C145" t="s">
        <v>479</v>
      </c>
      <c r="D145" s="1">
        <v>3000</v>
      </c>
      <c r="F145" s="12">
        <f>IF($D145&lt;=INFO!$Q$3,INFO!$Q$9,(((($D145-INFO!$Q$3)/1000)*INFO!$Q$6)+INFO!$Q$9))</f>
        <v>18</v>
      </c>
    </row>
    <row r="146" spans="1:6" x14ac:dyDescent="0.25">
      <c r="A146">
        <v>10176000</v>
      </c>
      <c r="B146" t="s">
        <v>195</v>
      </c>
      <c r="C146" t="s">
        <v>484</v>
      </c>
      <c r="D146" s="1">
        <v>3000</v>
      </c>
      <c r="F146" s="12">
        <f>IF($D146&lt;=INFO!$Q$3,INFO!$Q$9,(((($D146-INFO!$Q$3)/1000)*INFO!$Q$6)+INFO!$Q$9))</f>
        <v>18</v>
      </c>
    </row>
    <row r="147" spans="1:6" x14ac:dyDescent="0.25">
      <c r="A147">
        <v>10209000</v>
      </c>
      <c r="B147" t="s">
        <v>69</v>
      </c>
      <c r="C147" t="s">
        <v>592</v>
      </c>
      <c r="D147" s="1">
        <v>3000</v>
      </c>
      <c r="F147" s="12">
        <f>IF($D147&lt;=INFO!$Q$3,INFO!$Q$9,(((($D147-INFO!$Q$3)/1000)*INFO!$Q$6)+INFO!$Q$9))</f>
        <v>18</v>
      </c>
    </row>
    <row r="148" spans="1:6" x14ac:dyDescent="0.25">
      <c r="A148">
        <v>10337000</v>
      </c>
      <c r="B148" t="s">
        <v>349</v>
      </c>
      <c r="C148" t="s">
        <v>576</v>
      </c>
      <c r="D148" s="1">
        <v>3000</v>
      </c>
      <c r="F148" s="12">
        <f>IF($D148&lt;=INFO!$Q$3,INFO!$Q$9,(((($D148-INFO!$Q$3)/1000)*INFO!$Q$6)+INFO!$Q$9))</f>
        <v>18</v>
      </c>
    </row>
    <row r="149" spans="1:6" x14ac:dyDescent="0.25">
      <c r="A149">
        <v>10356001</v>
      </c>
      <c r="B149" t="s">
        <v>230</v>
      </c>
      <c r="C149" t="s">
        <v>528</v>
      </c>
      <c r="D149" s="1">
        <v>3000</v>
      </c>
      <c r="F149" s="12">
        <f>IF($D149&lt;=INFO!$Q$3,INFO!$Q$9,(((($D149-INFO!$Q$3)/1000)*INFO!$Q$6)+INFO!$Q$9))</f>
        <v>18</v>
      </c>
    </row>
    <row r="150" spans="1:6" x14ac:dyDescent="0.25">
      <c r="A150">
        <v>10222000</v>
      </c>
      <c r="B150" t="s">
        <v>196</v>
      </c>
      <c r="C150" t="s">
        <v>517</v>
      </c>
      <c r="D150" s="1">
        <v>3100</v>
      </c>
      <c r="F150" s="12">
        <f>IF($D150&lt;=INFO!$Q$3,INFO!$Q$9,(((($D150-INFO!$Q$3)/1000)*INFO!$Q$6)+INFO!$Q$9))</f>
        <v>18.3</v>
      </c>
    </row>
    <row r="151" spans="1:6" x14ac:dyDescent="0.25">
      <c r="A151">
        <v>10012000</v>
      </c>
      <c r="B151" t="s">
        <v>187</v>
      </c>
      <c r="C151" t="s">
        <v>494</v>
      </c>
      <c r="D151" s="1">
        <v>3100</v>
      </c>
      <c r="F151" s="12">
        <f>IF($D151&lt;=INFO!$Q$3,INFO!$Q$9,(((($D151-INFO!$Q$3)/1000)*INFO!$Q$6)+INFO!$Q$9))</f>
        <v>18.3</v>
      </c>
    </row>
    <row r="152" spans="1:6" x14ac:dyDescent="0.25">
      <c r="A152">
        <v>10016000</v>
      </c>
      <c r="B152" t="s">
        <v>142</v>
      </c>
      <c r="C152" t="s">
        <v>477</v>
      </c>
      <c r="D152" s="1">
        <v>3100</v>
      </c>
      <c r="F152" s="12">
        <f>IF($D152&lt;=INFO!$Q$3,INFO!$Q$9,(((($D152-INFO!$Q$3)/1000)*INFO!$Q$6)+INFO!$Q$9))</f>
        <v>18.3</v>
      </c>
    </row>
    <row r="153" spans="1:6" x14ac:dyDescent="0.25">
      <c r="A153">
        <v>10114000</v>
      </c>
      <c r="B153" t="s">
        <v>213</v>
      </c>
      <c r="C153" t="s">
        <v>532</v>
      </c>
      <c r="D153" s="1">
        <v>3100</v>
      </c>
      <c r="F153" s="12">
        <f>IF($D153&lt;=INFO!$Q$3,INFO!$Q$9,(((($D153-INFO!$Q$3)/1000)*INFO!$Q$6)+INFO!$Q$9))</f>
        <v>18.3</v>
      </c>
    </row>
    <row r="154" spans="1:6" x14ac:dyDescent="0.25">
      <c r="A154">
        <v>10182000</v>
      </c>
      <c r="B154" t="s">
        <v>318</v>
      </c>
      <c r="C154" t="s">
        <v>505</v>
      </c>
      <c r="D154" s="1">
        <v>3100</v>
      </c>
      <c r="F154" s="12">
        <f>IF($D154&lt;=INFO!$Q$3,INFO!$Q$9,(((($D154-INFO!$Q$3)/1000)*INFO!$Q$6)+INFO!$Q$9))</f>
        <v>18.3</v>
      </c>
    </row>
    <row r="155" spans="1:6" x14ac:dyDescent="0.25">
      <c r="A155">
        <v>10251000</v>
      </c>
      <c r="B155" t="s">
        <v>242</v>
      </c>
      <c r="C155" t="s">
        <v>580</v>
      </c>
      <c r="D155" s="1">
        <v>3100</v>
      </c>
      <c r="F155" s="12">
        <f>IF($D155&lt;=INFO!$Q$3,INFO!$Q$9,(((($D155-INFO!$Q$3)/1000)*INFO!$Q$6)+INFO!$Q$9))</f>
        <v>18.3</v>
      </c>
    </row>
    <row r="156" spans="1:6" x14ac:dyDescent="0.25">
      <c r="A156">
        <v>10102000</v>
      </c>
      <c r="B156" t="s">
        <v>152</v>
      </c>
      <c r="C156" t="s">
        <v>466</v>
      </c>
      <c r="D156" s="1">
        <v>3200</v>
      </c>
      <c r="F156" s="12">
        <f>IF($D156&lt;=INFO!$Q$3,INFO!$Q$9,(((($D156-INFO!$Q$3)/1000)*INFO!$Q$6)+INFO!$Q$9))</f>
        <v>18.600000000000001</v>
      </c>
    </row>
    <row r="157" spans="1:6" x14ac:dyDescent="0.25">
      <c r="A157">
        <v>10236000</v>
      </c>
      <c r="B157" t="s">
        <v>177</v>
      </c>
      <c r="C157" t="s">
        <v>518</v>
      </c>
      <c r="D157" s="1">
        <v>3200</v>
      </c>
      <c r="F157" s="12">
        <f>IF($D157&lt;=INFO!$Q$3,INFO!$Q$9,(((($D157-INFO!$Q$3)/1000)*INFO!$Q$6)+INFO!$Q$9))</f>
        <v>18.600000000000001</v>
      </c>
    </row>
    <row r="158" spans="1:6" x14ac:dyDescent="0.25">
      <c r="A158">
        <v>10281000</v>
      </c>
      <c r="B158" t="s">
        <v>190</v>
      </c>
      <c r="C158" t="s">
        <v>525</v>
      </c>
      <c r="D158" s="1">
        <v>3200</v>
      </c>
      <c r="F158" s="12">
        <f>IF($D158&lt;=INFO!$Q$3,INFO!$Q$9,(((($D158-INFO!$Q$3)/1000)*INFO!$Q$6)+INFO!$Q$9))</f>
        <v>18.600000000000001</v>
      </c>
    </row>
    <row r="159" spans="1:6" x14ac:dyDescent="0.25">
      <c r="A159">
        <v>10294000</v>
      </c>
      <c r="B159" t="s">
        <v>238</v>
      </c>
      <c r="C159" t="s">
        <v>530</v>
      </c>
      <c r="D159" s="1">
        <v>3200</v>
      </c>
      <c r="F159" s="12">
        <f>IF($D159&lt;=INFO!$Q$3,INFO!$Q$9,(((($D159-INFO!$Q$3)/1000)*INFO!$Q$6)+INFO!$Q$9))</f>
        <v>18.600000000000001</v>
      </c>
    </row>
    <row r="160" spans="1:6" x14ac:dyDescent="0.25">
      <c r="A160">
        <v>10105000</v>
      </c>
      <c r="B160" t="s">
        <v>299</v>
      </c>
      <c r="C160" t="s">
        <v>531</v>
      </c>
      <c r="D160" s="1">
        <v>3300</v>
      </c>
      <c r="F160" s="12">
        <f>IF($D160&lt;=INFO!$Q$3,INFO!$Q$9,(((($D160-INFO!$Q$3)/1000)*INFO!$Q$6)+INFO!$Q$9))</f>
        <v>18.899999999999999</v>
      </c>
    </row>
    <row r="161" spans="1:6" x14ac:dyDescent="0.25">
      <c r="A161">
        <v>10123000</v>
      </c>
      <c r="B161" t="s">
        <v>113</v>
      </c>
      <c r="C161" t="s">
        <v>508</v>
      </c>
      <c r="D161" s="1">
        <v>3300</v>
      </c>
      <c r="F161" s="12">
        <f>IF($D161&lt;=INFO!$Q$3,INFO!$Q$9,(((($D161-INFO!$Q$3)/1000)*INFO!$Q$6)+INFO!$Q$9))</f>
        <v>18.899999999999999</v>
      </c>
    </row>
    <row r="162" spans="1:6" x14ac:dyDescent="0.25">
      <c r="A162">
        <v>10134000</v>
      </c>
      <c r="B162" t="s">
        <v>119</v>
      </c>
      <c r="C162" t="s">
        <v>449</v>
      </c>
      <c r="D162" s="1">
        <v>3300</v>
      </c>
      <c r="F162" s="12">
        <f>IF($D162&lt;=INFO!$Q$3,INFO!$Q$9,(((($D162-INFO!$Q$3)/1000)*INFO!$Q$6)+INFO!$Q$9))</f>
        <v>18.899999999999999</v>
      </c>
    </row>
    <row r="163" spans="1:6" x14ac:dyDescent="0.25">
      <c r="A163">
        <v>10262000</v>
      </c>
      <c r="B163" t="s">
        <v>172</v>
      </c>
      <c r="C163" t="s">
        <v>552</v>
      </c>
      <c r="D163" s="1">
        <v>3300</v>
      </c>
      <c r="F163" s="12">
        <f>IF($D163&lt;=INFO!$Q$3,INFO!$Q$9,(((($D163-INFO!$Q$3)/1000)*INFO!$Q$6)+INFO!$Q$9))</f>
        <v>18.899999999999999</v>
      </c>
    </row>
    <row r="164" spans="1:6" x14ac:dyDescent="0.25">
      <c r="A164">
        <v>10211000</v>
      </c>
      <c r="B164" t="s">
        <v>265</v>
      </c>
      <c r="C164" t="s">
        <v>573</v>
      </c>
      <c r="D164" s="1">
        <v>3400</v>
      </c>
      <c r="F164" s="12">
        <f>IF($D164&lt;=INFO!$Q$3,INFO!$Q$9,(((($D164-INFO!$Q$3)/1000)*INFO!$Q$6)+INFO!$Q$9))</f>
        <v>19.2</v>
      </c>
    </row>
    <row r="165" spans="1:6" x14ac:dyDescent="0.25">
      <c r="A165">
        <v>10216000</v>
      </c>
      <c r="B165" t="s">
        <v>207</v>
      </c>
      <c r="C165" t="s">
        <v>506</v>
      </c>
      <c r="D165" s="1">
        <v>3400</v>
      </c>
      <c r="F165" s="12">
        <f>IF($D165&lt;=INFO!$Q$3,INFO!$Q$9,(((($D165-INFO!$Q$3)/1000)*INFO!$Q$6)+INFO!$Q$9))</f>
        <v>19.2</v>
      </c>
    </row>
    <row r="166" spans="1:6" x14ac:dyDescent="0.25">
      <c r="A166">
        <v>10355000</v>
      </c>
      <c r="B166" t="s">
        <v>192</v>
      </c>
      <c r="C166" t="s">
        <v>501</v>
      </c>
      <c r="D166" s="1">
        <v>3400</v>
      </c>
      <c r="F166" s="12">
        <f>IF($D166&lt;=INFO!$Q$3,INFO!$Q$9,(((($D166-INFO!$Q$3)/1000)*INFO!$Q$6)+INFO!$Q$9))</f>
        <v>19.2</v>
      </c>
    </row>
    <row r="167" spans="1:6" x14ac:dyDescent="0.25">
      <c r="A167">
        <v>10029000</v>
      </c>
      <c r="B167" t="s">
        <v>198</v>
      </c>
      <c r="C167" t="s">
        <v>502</v>
      </c>
      <c r="D167" s="1">
        <v>3500</v>
      </c>
      <c r="F167" s="12">
        <f>IF($D167&lt;=INFO!$Q$3,INFO!$Q$9,(((($D167-INFO!$Q$3)/1000)*INFO!$Q$6)+INFO!$Q$9))</f>
        <v>19.5</v>
      </c>
    </row>
    <row r="168" spans="1:6" x14ac:dyDescent="0.25">
      <c r="A168">
        <v>10051000</v>
      </c>
      <c r="B168" t="s">
        <v>211</v>
      </c>
      <c r="C168" t="s">
        <v>514</v>
      </c>
      <c r="D168" s="1">
        <v>3500</v>
      </c>
      <c r="F168" s="12">
        <f>IF($D168&lt;=INFO!$Q$3,INFO!$Q$9,(((($D168-INFO!$Q$3)/1000)*INFO!$Q$6)+INFO!$Q$9))</f>
        <v>19.5</v>
      </c>
    </row>
    <row r="169" spans="1:6" x14ac:dyDescent="0.25">
      <c r="A169">
        <v>10067000</v>
      </c>
      <c r="B169" t="s">
        <v>212</v>
      </c>
      <c r="C169" t="s">
        <v>495</v>
      </c>
      <c r="D169" s="1">
        <v>3500</v>
      </c>
      <c r="F169" s="12">
        <f>IF($D169&lt;=INFO!$Q$3,INFO!$Q$9,(((($D169-INFO!$Q$3)/1000)*INFO!$Q$6)+INFO!$Q$9))</f>
        <v>19.5</v>
      </c>
    </row>
    <row r="170" spans="1:6" x14ac:dyDescent="0.25">
      <c r="A170">
        <v>10098000</v>
      </c>
      <c r="B170" t="s">
        <v>200</v>
      </c>
      <c r="C170" t="s">
        <v>419</v>
      </c>
      <c r="D170" s="1">
        <v>3500</v>
      </c>
      <c r="F170" s="12">
        <f>IF($D170&lt;=INFO!$Q$3,INFO!$Q$9,(((($D170-INFO!$Q$3)/1000)*INFO!$Q$6)+INFO!$Q$9))</f>
        <v>19.5</v>
      </c>
    </row>
    <row r="171" spans="1:6" x14ac:dyDescent="0.25">
      <c r="A171">
        <v>10193000</v>
      </c>
      <c r="B171" t="s">
        <v>347</v>
      </c>
      <c r="C171" t="s">
        <v>560</v>
      </c>
      <c r="D171" s="1">
        <v>3500</v>
      </c>
      <c r="F171" s="12">
        <f>IF($D171&lt;=INFO!$Q$3,INFO!$Q$9,(((($D171-INFO!$Q$3)/1000)*INFO!$Q$6)+INFO!$Q$9))</f>
        <v>19.5</v>
      </c>
    </row>
    <row r="172" spans="1:6" x14ac:dyDescent="0.25">
      <c r="A172">
        <v>10235000</v>
      </c>
      <c r="B172" t="s">
        <v>282</v>
      </c>
      <c r="C172" t="s">
        <v>522</v>
      </c>
      <c r="D172" s="1">
        <v>3500</v>
      </c>
      <c r="F172" s="12">
        <f>IF($D172&lt;=INFO!$Q$3,INFO!$Q$9,(((($D172-INFO!$Q$3)/1000)*INFO!$Q$6)+INFO!$Q$9))</f>
        <v>19.5</v>
      </c>
    </row>
    <row r="173" spans="1:6" x14ac:dyDescent="0.25">
      <c r="A173">
        <v>10241000</v>
      </c>
      <c r="B173" t="s">
        <v>220</v>
      </c>
      <c r="C173" t="s">
        <v>547</v>
      </c>
      <c r="D173" s="1">
        <v>3500</v>
      </c>
      <c r="F173" s="12">
        <f>IF($D173&lt;=INFO!$Q$3,INFO!$Q$9,(((($D173-INFO!$Q$3)/1000)*INFO!$Q$6)+INFO!$Q$9))</f>
        <v>19.5</v>
      </c>
    </row>
    <row r="174" spans="1:6" x14ac:dyDescent="0.25">
      <c r="A174">
        <v>10265000</v>
      </c>
      <c r="B174" t="s">
        <v>221</v>
      </c>
      <c r="C174" t="s">
        <v>553</v>
      </c>
      <c r="D174" s="1">
        <v>3500</v>
      </c>
      <c r="F174" s="12">
        <f>IF($D174&lt;=INFO!$Q$3,INFO!$Q$9,(((($D174-INFO!$Q$3)/1000)*INFO!$Q$6)+INFO!$Q$9))</f>
        <v>19.5</v>
      </c>
    </row>
    <row r="175" spans="1:6" x14ac:dyDescent="0.25">
      <c r="A175">
        <v>10018000</v>
      </c>
      <c r="B175" t="s">
        <v>271</v>
      </c>
      <c r="C175" t="s">
        <v>563</v>
      </c>
      <c r="D175" s="1">
        <v>3600</v>
      </c>
      <c r="F175" s="12">
        <f>IF($D175&lt;=INFO!$Q$3,INFO!$Q$9,(((($D175-INFO!$Q$3)/1000)*INFO!$Q$6)+INFO!$Q$9))</f>
        <v>19.8</v>
      </c>
    </row>
    <row r="176" spans="1:6" x14ac:dyDescent="0.25">
      <c r="A176">
        <v>10073000</v>
      </c>
      <c r="B176" t="s">
        <v>239</v>
      </c>
      <c r="C176" t="s">
        <v>529</v>
      </c>
      <c r="D176" s="1">
        <v>3600</v>
      </c>
      <c r="F176" s="12">
        <f>IF($D176&lt;=INFO!$Q$3,INFO!$Q$9,(((($D176-INFO!$Q$3)/1000)*INFO!$Q$6)+INFO!$Q$9))</f>
        <v>19.8</v>
      </c>
    </row>
    <row r="177" spans="1:6" x14ac:dyDescent="0.25">
      <c r="A177">
        <v>10199000</v>
      </c>
      <c r="B177" t="s">
        <v>263</v>
      </c>
      <c r="C177" t="s">
        <v>545</v>
      </c>
      <c r="D177" s="1">
        <v>3600</v>
      </c>
      <c r="F177" s="12">
        <f>IF($D177&lt;=INFO!$Q$3,INFO!$Q$9,(((($D177-INFO!$Q$3)/1000)*INFO!$Q$6)+INFO!$Q$9))</f>
        <v>19.8</v>
      </c>
    </row>
    <row r="178" spans="1:6" x14ac:dyDescent="0.25">
      <c r="A178">
        <v>10257000</v>
      </c>
      <c r="B178" t="s">
        <v>278</v>
      </c>
      <c r="C178" t="s">
        <v>524</v>
      </c>
      <c r="D178" s="1">
        <v>3600</v>
      </c>
      <c r="F178" s="12">
        <f>IF($D178&lt;=INFO!$Q$3,INFO!$Q$9,(((($D178-INFO!$Q$3)/1000)*INFO!$Q$6)+INFO!$Q$9))</f>
        <v>19.8</v>
      </c>
    </row>
    <row r="179" spans="1:6" x14ac:dyDescent="0.25">
      <c r="A179">
        <v>10365000</v>
      </c>
      <c r="B179" t="s">
        <v>155</v>
      </c>
      <c r="C179" t="s">
        <v>519</v>
      </c>
      <c r="D179" s="1">
        <v>3600</v>
      </c>
      <c r="F179" s="12">
        <f>IF($D179&lt;=INFO!$Q$3,INFO!$Q$9,(((($D179-INFO!$Q$3)/1000)*INFO!$Q$6)+INFO!$Q$9))</f>
        <v>19.8</v>
      </c>
    </row>
    <row r="180" spans="1:6" x14ac:dyDescent="0.25">
      <c r="A180">
        <v>10244000</v>
      </c>
      <c r="B180" t="s">
        <v>189</v>
      </c>
      <c r="C180" t="s">
        <v>523</v>
      </c>
      <c r="D180" s="1">
        <v>3700</v>
      </c>
      <c r="F180" s="12">
        <f>IF($D180&lt;=INFO!$Q$3,INFO!$Q$9,(((($D180-INFO!$Q$3)/1000)*INFO!$Q$6)+INFO!$Q$9))</f>
        <v>20.100000000000001</v>
      </c>
    </row>
    <row r="181" spans="1:6" x14ac:dyDescent="0.25">
      <c r="A181">
        <v>10282000</v>
      </c>
      <c r="B181" t="s">
        <v>209</v>
      </c>
      <c r="C181" t="s">
        <v>526</v>
      </c>
      <c r="D181" s="1">
        <v>3700</v>
      </c>
      <c r="F181" s="12">
        <f>IF($D181&lt;=INFO!$Q$3,INFO!$Q$9,(((($D181-INFO!$Q$3)/1000)*INFO!$Q$6)+INFO!$Q$9))</f>
        <v>20.100000000000001</v>
      </c>
    </row>
    <row r="182" spans="1:6" x14ac:dyDescent="0.25">
      <c r="A182">
        <v>10302000</v>
      </c>
      <c r="B182" t="s">
        <v>217</v>
      </c>
      <c r="C182" t="s">
        <v>568</v>
      </c>
      <c r="D182" s="1">
        <v>3700</v>
      </c>
      <c r="F182" s="12">
        <f>IF($D182&lt;=INFO!$Q$3,INFO!$Q$9,(((($D182-INFO!$Q$3)/1000)*INFO!$Q$6)+INFO!$Q$9))</f>
        <v>20.100000000000001</v>
      </c>
    </row>
    <row r="183" spans="1:6" x14ac:dyDescent="0.25">
      <c r="A183">
        <v>10359000</v>
      </c>
      <c r="B183" t="s">
        <v>232</v>
      </c>
      <c r="C183" t="s">
        <v>512</v>
      </c>
      <c r="D183" s="1">
        <v>3700</v>
      </c>
      <c r="F183" s="12">
        <f>IF($D183&lt;=INFO!$Q$3,INFO!$Q$9,(((($D183-INFO!$Q$3)/1000)*INFO!$Q$6)+INFO!$Q$9))</f>
        <v>20.100000000000001</v>
      </c>
    </row>
    <row r="184" spans="1:6" x14ac:dyDescent="0.25">
      <c r="A184">
        <v>10007000</v>
      </c>
      <c r="B184" t="s">
        <v>174</v>
      </c>
      <c r="C184" t="s">
        <v>476</v>
      </c>
      <c r="D184" s="1">
        <v>3800</v>
      </c>
      <c r="F184" s="12">
        <f>IF($D184&lt;=INFO!$Q$3,INFO!$Q$9,(((($D184-INFO!$Q$3)/1000)*INFO!$Q$6)+INFO!$Q$9))</f>
        <v>20.399999999999999</v>
      </c>
    </row>
    <row r="185" spans="1:6" x14ac:dyDescent="0.25">
      <c r="A185">
        <v>10122000</v>
      </c>
      <c r="B185" t="s">
        <v>255</v>
      </c>
      <c r="C185" t="s">
        <v>533</v>
      </c>
      <c r="D185" s="1">
        <v>3800</v>
      </c>
      <c r="F185" s="12">
        <f>IF($D185&lt;=INFO!$Q$3,INFO!$Q$9,(((($D185-INFO!$Q$3)/1000)*INFO!$Q$6)+INFO!$Q$9))</f>
        <v>20.399999999999999</v>
      </c>
    </row>
    <row r="186" spans="1:6" x14ac:dyDescent="0.25">
      <c r="A186">
        <v>10138000</v>
      </c>
      <c r="B186" t="s">
        <v>202</v>
      </c>
      <c r="C186" t="s">
        <v>497</v>
      </c>
      <c r="D186" s="1">
        <v>3800</v>
      </c>
      <c r="F186" s="12">
        <f>IF($D186&lt;=INFO!$Q$3,INFO!$Q$9,(((($D186-INFO!$Q$3)/1000)*INFO!$Q$6)+INFO!$Q$9))</f>
        <v>20.399999999999999</v>
      </c>
    </row>
    <row r="187" spans="1:6" x14ac:dyDescent="0.25">
      <c r="A187">
        <v>10139000</v>
      </c>
      <c r="B187" t="s">
        <v>235</v>
      </c>
      <c r="C187" t="s">
        <v>558</v>
      </c>
      <c r="D187" s="1">
        <v>3800</v>
      </c>
      <c r="F187" s="12">
        <f>IF($D187&lt;=INFO!$Q$3,INFO!$Q$9,(((($D187-INFO!$Q$3)/1000)*INFO!$Q$6)+INFO!$Q$9))</f>
        <v>20.399999999999999</v>
      </c>
    </row>
    <row r="188" spans="1:6" x14ac:dyDescent="0.25">
      <c r="A188">
        <v>10261500</v>
      </c>
      <c r="B188" t="s">
        <v>208</v>
      </c>
      <c r="C188" t="s">
        <v>551</v>
      </c>
      <c r="D188" s="1">
        <v>3800</v>
      </c>
      <c r="F188" s="12">
        <f>IF($D188&lt;=INFO!$Q$3,INFO!$Q$9,(((($D188-INFO!$Q$3)/1000)*INFO!$Q$6)+INFO!$Q$9))</f>
        <v>20.399999999999999</v>
      </c>
    </row>
    <row r="189" spans="1:6" x14ac:dyDescent="0.25">
      <c r="A189">
        <v>10276000</v>
      </c>
      <c r="B189" t="s">
        <v>243</v>
      </c>
      <c r="C189" t="s">
        <v>565</v>
      </c>
      <c r="D189" s="1">
        <v>3800</v>
      </c>
      <c r="F189" s="12">
        <f>IF($D189&lt;=INFO!$Q$3,INFO!$Q$9,(((($D189-INFO!$Q$3)/1000)*INFO!$Q$6)+INFO!$Q$9))</f>
        <v>20.399999999999999</v>
      </c>
    </row>
    <row r="190" spans="1:6" x14ac:dyDescent="0.25">
      <c r="A190">
        <v>10297000</v>
      </c>
      <c r="B190" t="s">
        <v>210</v>
      </c>
      <c r="C190" t="s">
        <v>567</v>
      </c>
      <c r="D190" s="1">
        <v>3800</v>
      </c>
      <c r="F190" s="12">
        <f>IF($D190&lt;=INFO!$Q$3,INFO!$Q$9,(((($D190-INFO!$Q$3)/1000)*INFO!$Q$6)+INFO!$Q$9))</f>
        <v>20.399999999999999</v>
      </c>
    </row>
    <row r="191" spans="1:6" x14ac:dyDescent="0.25">
      <c r="A191">
        <v>10329000</v>
      </c>
      <c r="B191" t="s">
        <v>268</v>
      </c>
      <c r="C191" t="s">
        <v>599</v>
      </c>
      <c r="D191" s="1">
        <v>3800</v>
      </c>
      <c r="F191" s="12">
        <f>IF($D191&lt;=INFO!$Q$3,INFO!$Q$9,(((($D191-INFO!$Q$3)/1000)*INFO!$Q$6)+INFO!$Q$9))</f>
        <v>20.399999999999999</v>
      </c>
    </row>
    <row r="192" spans="1:6" x14ac:dyDescent="0.25">
      <c r="A192">
        <v>10353000</v>
      </c>
      <c r="B192" t="s">
        <v>280</v>
      </c>
      <c r="C192" t="s">
        <v>588</v>
      </c>
      <c r="D192" s="1">
        <v>3800</v>
      </c>
      <c r="F192" s="12">
        <f>IF($D192&lt;=INFO!$Q$3,INFO!$Q$9,(((($D192-INFO!$Q$3)/1000)*INFO!$Q$6)+INFO!$Q$9))</f>
        <v>20.399999999999999</v>
      </c>
    </row>
    <row r="193" spans="1:6" x14ac:dyDescent="0.25">
      <c r="A193">
        <v>10005000</v>
      </c>
      <c r="B193" t="s">
        <v>284</v>
      </c>
      <c r="C193" t="s">
        <v>549</v>
      </c>
      <c r="D193" s="1">
        <v>3900</v>
      </c>
      <c r="F193" s="12">
        <f>IF($D193&lt;=INFO!$Q$3,INFO!$Q$9,(((($D193-INFO!$Q$3)/1000)*INFO!$Q$6)+INFO!$Q$9))</f>
        <v>20.7</v>
      </c>
    </row>
    <row r="194" spans="1:6" x14ac:dyDescent="0.25">
      <c r="A194">
        <v>10013000</v>
      </c>
      <c r="B194" t="s">
        <v>252</v>
      </c>
      <c r="C194" t="s">
        <v>583</v>
      </c>
      <c r="D194" s="1">
        <v>3900</v>
      </c>
      <c r="F194" s="12">
        <f>IF($D194&lt;=INFO!$Q$3,INFO!$Q$9,(((($D194-INFO!$Q$3)/1000)*INFO!$Q$6)+INFO!$Q$9))</f>
        <v>20.7</v>
      </c>
    </row>
    <row r="195" spans="1:6" x14ac:dyDescent="0.25">
      <c r="A195">
        <v>10066000</v>
      </c>
      <c r="B195" t="s">
        <v>218</v>
      </c>
      <c r="C195" t="s">
        <v>538</v>
      </c>
      <c r="D195" s="1">
        <v>3900</v>
      </c>
      <c r="F195" s="12">
        <f>IF($D195&lt;=INFO!$Q$3,INFO!$Q$9,(((($D195-INFO!$Q$3)/1000)*INFO!$Q$6)+INFO!$Q$9))</f>
        <v>20.7</v>
      </c>
    </row>
    <row r="196" spans="1:6" x14ac:dyDescent="0.25">
      <c r="A196">
        <v>10077000</v>
      </c>
      <c r="B196" t="s">
        <v>224</v>
      </c>
      <c r="C196" t="s">
        <v>225</v>
      </c>
      <c r="D196" s="1">
        <v>3900</v>
      </c>
      <c r="F196" s="12">
        <f>IF($D196&lt;=INFO!$Q$3,INFO!$Q$9,(((($D196-INFO!$Q$3)/1000)*INFO!$Q$6)+INFO!$Q$9))</f>
        <v>20.7</v>
      </c>
    </row>
    <row r="197" spans="1:6" x14ac:dyDescent="0.25">
      <c r="A197">
        <v>10121000</v>
      </c>
      <c r="B197" t="s">
        <v>168</v>
      </c>
      <c r="C197" t="s">
        <v>564</v>
      </c>
      <c r="D197" s="1">
        <v>3900</v>
      </c>
      <c r="F197" s="12">
        <f>IF($D197&lt;=INFO!$Q$3,INFO!$Q$9,(((($D197-INFO!$Q$3)/1000)*INFO!$Q$6)+INFO!$Q$9))</f>
        <v>20.7</v>
      </c>
    </row>
    <row r="198" spans="1:6" x14ac:dyDescent="0.25">
      <c r="A198">
        <v>10135000</v>
      </c>
      <c r="B198" t="s">
        <v>262</v>
      </c>
      <c r="C198" t="s">
        <v>557</v>
      </c>
      <c r="D198" s="1">
        <v>3900</v>
      </c>
      <c r="F198" s="12">
        <f>IF($D198&lt;=INFO!$Q$3,INFO!$Q$9,(((($D198-INFO!$Q$3)/1000)*INFO!$Q$6)+INFO!$Q$9))</f>
        <v>20.7</v>
      </c>
    </row>
    <row r="199" spans="1:6" x14ac:dyDescent="0.25">
      <c r="A199">
        <v>10192000</v>
      </c>
      <c r="B199" t="s">
        <v>215</v>
      </c>
      <c r="C199" t="s">
        <v>444</v>
      </c>
      <c r="D199" s="1">
        <v>3900</v>
      </c>
      <c r="F199" s="12">
        <f>IF($D199&lt;=INFO!$Q$3,INFO!$Q$9,(((($D199-INFO!$Q$3)/1000)*INFO!$Q$6)+INFO!$Q$9))</f>
        <v>20.7</v>
      </c>
    </row>
    <row r="200" spans="1:6" x14ac:dyDescent="0.25">
      <c r="A200">
        <v>10078000</v>
      </c>
      <c r="B200" t="s">
        <v>260</v>
      </c>
      <c r="C200" t="s">
        <v>577</v>
      </c>
      <c r="D200" s="1">
        <v>4000</v>
      </c>
      <c r="F200" s="12">
        <f>IF($D200&lt;=INFO!$Q$3,INFO!$Q$9,(((($D200-INFO!$Q$3)/1000)*INFO!$Q$6)+INFO!$Q$9))</f>
        <v>21</v>
      </c>
    </row>
    <row r="201" spans="1:6" x14ac:dyDescent="0.25">
      <c r="A201">
        <v>10287000</v>
      </c>
      <c r="B201" t="s">
        <v>237</v>
      </c>
      <c r="C201" t="s">
        <v>554</v>
      </c>
      <c r="D201" s="1">
        <v>4000</v>
      </c>
      <c r="F201" s="12">
        <f>IF($D201&lt;=INFO!$Q$3,INFO!$Q$9,(((($D201-INFO!$Q$3)/1000)*INFO!$Q$6)+INFO!$Q$9))</f>
        <v>21</v>
      </c>
    </row>
    <row r="202" spans="1:6" x14ac:dyDescent="0.25">
      <c r="A202">
        <v>10292000</v>
      </c>
      <c r="B202" t="s">
        <v>244</v>
      </c>
      <c r="C202" t="s">
        <v>566</v>
      </c>
      <c r="D202" s="1">
        <v>4000</v>
      </c>
      <c r="F202" s="12">
        <f>IF($D202&lt;=INFO!$Q$3,INFO!$Q$9,(((($D202-INFO!$Q$3)/1000)*INFO!$Q$6)+INFO!$Q$9))</f>
        <v>21</v>
      </c>
    </row>
    <row r="203" spans="1:6" x14ac:dyDescent="0.25">
      <c r="A203">
        <v>10335500</v>
      </c>
      <c r="B203" t="s">
        <v>64</v>
      </c>
      <c r="C203" t="s">
        <v>575</v>
      </c>
      <c r="D203" s="1">
        <v>4100</v>
      </c>
      <c r="F203" s="12">
        <f>IF($D203&lt;=INFO!$Q$3,INFO!$Q$9,(((($D203-INFO!$Q$3)/1000)*INFO!$Q$6)+INFO!$Q$9))</f>
        <v>21.3</v>
      </c>
    </row>
    <row r="204" spans="1:6" x14ac:dyDescent="0.25">
      <c r="A204">
        <v>10024000</v>
      </c>
      <c r="B204" t="s">
        <v>6</v>
      </c>
      <c r="C204" t="s">
        <v>7</v>
      </c>
      <c r="D204" s="1">
        <v>4100</v>
      </c>
      <c r="F204" s="12">
        <f>IF($D204&lt;=INFO!$Q$3,INFO!$Q$9,(((($D204-INFO!$Q$3)/1000)*INFO!$Q$6)+INFO!$Q$9))</f>
        <v>21.3</v>
      </c>
    </row>
    <row r="205" spans="1:6" x14ac:dyDescent="0.25">
      <c r="A205">
        <v>10110000</v>
      </c>
      <c r="B205" t="s">
        <v>247</v>
      </c>
      <c r="C205" t="s">
        <v>578</v>
      </c>
      <c r="D205" s="1">
        <v>4100</v>
      </c>
      <c r="F205" s="12">
        <f>IF($D205&lt;=INFO!$Q$3,INFO!$Q$9,(((($D205-INFO!$Q$3)/1000)*INFO!$Q$6)+INFO!$Q$9))</f>
        <v>21.3</v>
      </c>
    </row>
    <row r="206" spans="1:6" x14ac:dyDescent="0.25">
      <c r="A206">
        <v>10160000</v>
      </c>
      <c r="B206" t="s">
        <v>236</v>
      </c>
      <c r="C206" t="s">
        <v>589</v>
      </c>
      <c r="D206" s="1">
        <v>4200</v>
      </c>
      <c r="F206" s="12">
        <f>IF($D206&lt;=INFO!$Q$3,INFO!$Q$9,(((($D206-INFO!$Q$3)/1000)*INFO!$Q$6)+INFO!$Q$9))</f>
        <v>21.6</v>
      </c>
    </row>
    <row r="207" spans="1:6" x14ac:dyDescent="0.25">
      <c r="A207">
        <v>10173000</v>
      </c>
      <c r="B207" t="s">
        <v>214</v>
      </c>
      <c r="C207" t="s">
        <v>515</v>
      </c>
      <c r="D207" s="1">
        <v>4200</v>
      </c>
      <c r="F207" s="12">
        <f>IF($D207&lt;=INFO!$Q$3,INFO!$Q$9,(((($D207-INFO!$Q$3)/1000)*INFO!$Q$6)+INFO!$Q$9))</f>
        <v>21.6</v>
      </c>
    </row>
    <row r="208" spans="1:6" x14ac:dyDescent="0.25">
      <c r="A208">
        <v>10259000</v>
      </c>
      <c r="B208" t="s">
        <v>319</v>
      </c>
      <c r="C208" t="s">
        <v>581</v>
      </c>
      <c r="D208" s="1">
        <v>4200</v>
      </c>
      <c r="F208" s="12">
        <f>IF($D208&lt;=INFO!$Q$3,INFO!$Q$9,(((($D208-INFO!$Q$3)/1000)*INFO!$Q$6)+INFO!$Q$9))</f>
        <v>21.6</v>
      </c>
    </row>
    <row r="209" spans="1:6" x14ac:dyDescent="0.25">
      <c r="A209">
        <v>10289000</v>
      </c>
      <c r="B209" t="s">
        <v>251</v>
      </c>
      <c r="C209" t="s">
        <v>587</v>
      </c>
      <c r="D209" s="1">
        <v>4200</v>
      </c>
      <c r="F209" s="12">
        <f>IF($D209&lt;=INFO!$Q$3,INFO!$Q$9,(((($D209-INFO!$Q$3)/1000)*INFO!$Q$6)+INFO!$Q$9))</f>
        <v>21.6</v>
      </c>
    </row>
    <row r="210" spans="1:6" x14ac:dyDescent="0.25">
      <c r="A210">
        <v>10347000</v>
      </c>
      <c r="B210" t="s">
        <v>229</v>
      </c>
      <c r="C210" t="s">
        <v>562</v>
      </c>
      <c r="D210" s="1">
        <v>4200</v>
      </c>
      <c r="F210" s="12">
        <f>IF($D210&lt;=INFO!$Q$3,INFO!$Q$9,(((($D210-INFO!$Q$3)/1000)*INFO!$Q$6)+INFO!$Q$9))</f>
        <v>21.6</v>
      </c>
    </row>
    <row r="211" spans="1:6" x14ac:dyDescent="0.25">
      <c r="A211">
        <v>10227000</v>
      </c>
      <c r="B211" t="s">
        <v>266</v>
      </c>
      <c r="C211" t="s">
        <v>579</v>
      </c>
      <c r="D211" s="1">
        <v>4300</v>
      </c>
      <c r="F211" s="12">
        <f>IF($D211&lt;=INFO!$Q$3,INFO!$Q$9,(((($D211-INFO!$Q$3)/1000)*INFO!$Q$6)+INFO!$Q$9))</f>
        <v>21.9</v>
      </c>
    </row>
    <row r="212" spans="1:6" x14ac:dyDescent="0.25">
      <c r="A212">
        <v>10228000</v>
      </c>
      <c r="B212" t="s">
        <v>290</v>
      </c>
      <c r="C212" t="s">
        <v>540</v>
      </c>
      <c r="D212" s="1">
        <v>4300</v>
      </c>
      <c r="F212" s="12">
        <f>IF($D212&lt;=INFO!$Q$3,INFO!$Q$9,(((($D212-INFO!$Q$3)/1000)*INFO!$Q$6)+INFO!$Q$9))</f>
        <v>21.9</v>
      </c>
    </row>
    <row r="213" spans="1:6" x14ac:dyDescent="0.25">
      <c r="A213">
        <v>10322000</v>
      </c>
      <c r="B213" t="s">
        <v>304</v>
      </c>
      <c r="C213" t="s">
        <v>569</v>
      </c>
      <c r="D213" s="1">
        <v>4300</v>
      </c>
      <c r="F213" s="12">
        <f>IF($D213&lt;=INFO!$Q$3,INFO!$Q$9,(((($D213-INFO!$Q$3)/1000)*INFO!$Q$6)+INFO!$Q$9))</f>
        <v>21.9</v>
      </c>
    </row>
    <row r="214" spans="1:6" x14ac:dyDescent="0.25">
      <c r="A214">
        <v>10245000</v>
      </c>
      <c r="B214" t="s">
        <v>241</v>
      </c>
      <c r="C214" t="s">
        <v>574</v>
      </c>
      <c r="D214" s="1">
        <v>4400</v>
      </c>
      <c r="F214" s="12">
        <f>IF($D214&lt;=INFO!$Q$3,INFO!$Q$9,(((($D214-INFO!$Q$3)/1000)*INFO!$Q$6)+INFO!$Q$9))</f>
        <v>22.2</v>
      </c>
    </row>
    <row r="215" spans="1:6" x14ac:dyDescent="0.25">
      <c r="A215">
        <v>10023000</v>
      </c>
      <c r="B215" t="s">
        <v>272</v>
      </c>
      <c r="C215" t="s">
        <v>598</v>
      </c>
      <c r="D215" s="1">
        <v>4500</v>
      </c>
      <c r="F215" s="12">
        <f>IF($D215&lt;=INFO!$Q$3,INFO!$Q$9,(((($D215-INFO!$Q$3)/1000)*INFO!$Q$6)+INFO!$Q$9))</f>
        <v>22.5</v>
      </c>
    </row>
    <row r="216" spans="1:6" x14ac:dyDescent="0.25">
      <c r="A216">
        <v>10038000</v>
      </c>
      <c r="B216" t="s">
        <v>310</v>
      </c>
      <c r="C216" t="s">
        <v>536</v>
      </c>
      <c r="D216" s="1">
        <v>4500</v>
      </c>
      <c r="F216" s="12">
        <f>IF($D216&lt;=INFO!$Q$3,INFO!$Q$9,(((($D216-INFO!$Q$3)/1000)*INFO!$Q$6)+INFO!$Q$9))</f>
        <v>22.5</v>
      </c>
    </row>
    <row r="217" spans="1:6" x14ac:dyDescent="0.25">
      <c r="A217">
        <v>10042000</v>
      </c>
      <c r="B217" t="s">
        <v>373</v>
      </c>
      <c r="C217" t="s">
        <v>383</v>
      </c>
      <c r="D217" s="1">
        <v>4500</v>
      </c>
      <c r="F217" s="12">
        <f>IF($D217&lt;=INFO!$Q$3,INFO!$Q$9,(((($D217-INFO!$Q$3)/1000)*INFO!$Q$6)+INFO!$Q$9))</f>
        <v>22.5</v>
      </c>
    </row>
    <row r="218" spans="1:6" x14ac:dyDescent="0.25">
      <c r="A218">
        <v>10124000</v>
      </c>
      <c r="B218" t="s">
        <v>201</v>
      </c>
      <c r="C218" t="s">
        <v>534</v>
      </c>
      <c r="D218" s="1">
        <v>4500</v>
      </c>
      <c r="F218" s="12">
        <f>IF($D218&lt;=INFO!$Q$3,INFO!$Q$9,(((($D218-INFO!$Q$3)/1000)*INFO!$Q$6)+INFO!$Q$9))</f>
        <v>22.5</v>
      </c>
    </row>
    <row r="219" spans="1:6" x14ac:dyDescent="0.25">
      <c r="A219">
        <v>10243000</v>
      </c>
      <c r="B219" t="s">
        <v>249</v>
      </c>
      <c r="C219" t="s">
        <v>541</v>
      </c>
      <c r="D219" s="1">
        <v>4500</v>
      </c>
      <c r="F219" s="12">
        <f>IF($D219&lt;=INFO!$Q$3,INFO!$Q$9,(((($D219-INFO!$Q$3)/1000)*INFO!$Q$6)+INFO!$Q$9))</f>
        <v>22.5</v>
      </c>
    </row>
    <row r="220" spans="1:6" x14ac:dyDescent="0.25">
      <c r="A220">
        <v>10268000</v>
      </c>
      <c r="B220" t="s">
        <v>267</v>
      </c>
      <c r="C220" t="s">
        <v>595</v>
      </c>
      <c r="D220" s="1">
        <v>4500</v>
      </c>
      <c r="F220" s="12">
        <f>IF($D220&lt;=INFO!$Q$3,INFO!$Q$9,(((($D220-INFO!$Q$3)/1000)*INFO!$Q$6)+INFO!$Q$9))</f>
        <v>22.5</v>
      </c>
    </row>
    <row r="221" spans="1:6" x14ac:dyDescent="0.25">
      <c r="A221">
        <v>10274000</v>
      </c>
      <c r="B221" t="s">
        <v>295</v>
      </c>
      <c r="C221" t="s">
        <v>611</v>
      </c>
      <c r="D221" s="1">
        <v>4500</v>
      </c>
      <c r="F221" s="12">
        <f>IF($D221&lt;=INFO!$Q$3,INFO!$Q$9,(((($D221-INFO!$Q$3)/1000)*INFO!$Q$6)+INFO!$Q$9))</f>
        <v>22.5</v>
      </c>
    </row>
    <row r="222" spans="1:6" x14ac:dyDescent="0.25">
      <c r="A222">
        <v>10240000</v>
      </c>
      <c r="B222" t="s">
        <v>294</v>
      </c>
      <c r="C222" t="s">
        <v>625</v>
      </c>
      <c r="D222" s="1">
        <v>4600</v>
      </c>
      <c r="F222" s="12">
        <f>IF($D222&lt;=INFO!$Q$3,INFO!$Q$9,(((($D222-INFO!$Q$3)/1000)*INFO!$Q$6)+INFO!$Q$9))</f>
        <v>22.8</v>
      </c>
    </row>
    <row r="223" spans="1:6" x14ac:dyDescent="0.25">
      <c r="A223">
        <v>10325000</v>
      </c>
      <c r="B223" t="s">
        <v>228</v>
      </c>
      <c r="C223" t="s">
        <v>542</v>
      </c>
      <c r="D223" s="1">
        <v>4600</v>
      </c>
      <c r="F223" s="12">
        <f>IF($D223&lt;=INFO!$Q$3,INFO!$Q$9,(((($D223-INFO!$Q$3)/1000)*INFO!$Q$6)+INFO!$Q$9))</f>
        <v>22.8</v>
      </c>
    </row>
    <row r="224" spans="1:6" x14ac:dyDescent="0.25">
      <c r="A224">
        <v>10340000</v>
      </c>
      <c r="B224" t="s">
        <v>229</v>
      </c>
      <c r="C224" t="s">
        <v>594</v>
      </c>
      <c r="D224" s="1">
        <v>4600</v>
      </c>
      <c r="F224" s="12">
        <f>IF($D224&lt;=INFO!$Q$3,INFO!$Q$9,(((($D224-INFO!$Q$3)/1000)*INFO!$Q$6)+INFO!$Q$9))</f>
        <v>22.8</v>
      </c>
    </row>
    <row r="225" spans="1:6" x14ac:dyDescent="0.25">
      <c r="A225">
        <v>10103000</v>
      </c>
      <c r="B225" t="s">
        <v>307</v>
      </c>
      <c r="C225" t="s">
        <v>597</v>
      </c>
      <c r="D225" s="1">
        <v>4700</v>
      </c>
      <c r="F225" s="12">
        <f>IF($D225&lt;=INFO!$Q$3,INFO!$Q$9,(((($D225-INFO!$Q$3)/1000)*INFO!$Q$6)+INFO!$Q$9))</f>
        <v>23.1</v>
      </c>
    </row>
    <row r="226" spans="1:6" x14ac:dyDescent="0.25">
      <c r="A226">
        <v>10156000</v>
      </c>
      <c r="B226" t="s">
        <v>300</v>
      </c>
      <c r="C226" t="s">
        <v>521</v>
      </c>
      <c r="D226" s="1">
        <v>4700</v>
      </c>
      <c r="F226" s="12">
        <f>IF($D226&lt;=INFO!$Q$3,INFO!$Q$9,(((($D226-INFO!$Q$3)/1000)*INFO!$Q$6)+INFO!$Q$9))</f>
        <v>23.1</v>
      </c>
    </row>
    <row r="227" spans="1:6" x14ac:dyDescent="0.25">
      <c r="A227">
        <v>10264000</v>
      </c>
      <c r="B227" t="s">
        <v>336</v>
      </c>
      <c r="C227" t="s">
        <v>411</v>
      </c>
      <c r="D227" s="1">
        <v>4700</v>
      </c>
      <c r="F227" s="12">
        <f>IF($D227&lt;=INFO!$Q$3,INFO!$Q$9,(((($D227-INFO!$Q$3)/1000)*INFO!$Q$6)+INFO!$Q$9))</f>
        <v>23.1</v>
      </c>
    </row>
    <row r="228" spans="1:6" x14ac:dyDescent="0.25">
      <c r="A228">
        <v>10295000</v>
      </c>
      <c r="B228" t="s">
        <v>301</v>
      </c>
      <c r="C228" t="s">
        <v>555</v>
      </c>
      <c r="D228" s="1">
        <v>4700</v>
      </c>
      <c r="F228" s="12">
        <f>IF($D228&lt;=INFO!$Q$3,INFO!$Q$9,(((($D228-INFO!$Q$3)/1000)*INFO!$Q$6)+INFO!$Q$9))</f>
        <v>23.1</v>
      </c>
    </row>
    <row r="229" spans="1:6" x14ac:dyDescent="0.25">
      <c r="A229">
        <v>10332000</v>
      </c>
      <c r="B229" t="s">
        <v>306</v>
      </c>
      <c r="C229" t="s">
        <v>624</v>
      </c>
      <c r="D229" s="1">
        <v>4700</v>
      </c>
      <c r="F229" s="12">
        <f>IF($D229&lt;=INFO!$Q$3,INFO!$Q$9,(((($D229-INFO!$Q$3)/1000)*INFO!$Q$6)+INFO!$Q$9))</f>
        <v>23.1</v>
      </c>
    </row>
    <row r="230" spans="1:6" x14ac:dyDescent="0.25">
      <c r="A230">
        <v>10233000</v>
      </c>
      <c r="B230" t="s">
        <v>303</v>
      </c>
      <c r="C230" t="s">
        <v>585</v>
      </c>
      <c r="D230" s="1">
        <v>4800</v>
      </c>
      <c r="F230" s="12">
        <f>IF($D230&lt;=INFO!$Q$3,INFO!$Q$9,(((($D230-INFO!$Q$3)/1000)*INFO!$Q$6)+INFO!$Q$9))</f>
        <v>23.4</v>
      </c>
    </row>
    <row r="231" spans="1:6" x14ac:dyDescent="0.25">
      <c r="A231">
        <v>10096000</v>
      </c>
      <c r="B231" t="s">
        <v>275</v>
      </c>
      <c r="C231" t="s">
        <v>539</v>
      </c>
      <c r="D231" s="1">
        <v>4900</v>
      </c>
      <c r="F231" s="12">
        <f>IF($D231&lt;=INFO!$Q$3,INFO!$Q$9,(((($D231-INFO!$Q$3)/1000)*INFO!$Q$6)+INFO!$Q$9))</f>
        <v>23.7</v>
      </c>
    </row>
    <row r="232" spans="1:6" x14ac:dyDescent="0.25">
      <c r="A232">
        <v>10171500</v>
      </c>
      <c r="B232" t="s">
        <v>342</v>
      </c>
      <c r="C232" t="s">
        <v>622</v>
      </c>
      <c r="D232" s="1">
        <v>4900</v>
      </c>
      <c r="F232" s="12">
        <f>IF($D232&lt;=INFO!$Q$3,INFO!$Q$9,(((($D232-INFO!$Q$3)/1000)*INFO!$Q$6)+INFO!$Q$9))</f>
        <v>23.7</v>
      </c>
    </row>
    <row r="233" spans="1:6" x14ac:dyDescent="0.25">
      <c r="A233">
        <v>10205000</v>
      </c>
      <c r="B233" t="s">
        <v>289</v>
      </c>
      <c r="C233" t="s">
        <v>591</v>
      </c>
      <c r="D233" s="1">
        <v>4900</v>
      </c>
      <c r="F233" s="12">
        <f>IF($D233&lt;=INFO!$Q$3,INFO!$Q$9,(((($D233-INFO!$Q$3)/1000)*INFO!$Q$6)+INFO!$Q$9))</f>
        <v>23.7</v>
      </c>
    </row>
    <row r="234" spans="1:6" x14ac:dyDescent="0.25">
      <c r="A234">
        <v>10346000</v>
      </c>
      <c r="B234" t="s">
        <v>293</v>
      </c>
      <c r="C234" t="s">
        <v>621</v>
      </c>
      <c r="D234" s="1">
        <v>4900</v>
      </c>
      <c r="F234" s="12">
        <f>IF($D234&lt;=INFO!$Q$3,INFO!$Q$9,(((($D234-INFO!$Q$3)/1000)*INFO!$Q$6)+INFO!$Q$9))</f>
        <v>23.7</v>
      </c>
    </row>
    <row r="235" spans="1:6" x14ac:dyDescent="0.25">
      <c r="A235">
        <v>10357000</v>
      </c>
      <c r="B235" t="s">
        <v>281</v>
      </c>
      <c r="C235" t="s">
        <v>600</v>
      </c>
      <c r="D235" s="1">
        <v>4900</v>
      </c>
      <c r="F235" s="12">
        <f>IF($D235&lt;=INFO!$Q$3,INFO!$Q$9,(((($D235-INFO!$Q$3)/1000)*INFO!$Q$6)+INFO!$Q$9))</f>
        <v>23.7</v>
      </c>
    </row>
    <row r="236" spans="1:6" x14ac:dyDescent="0.25">
      <c r="A236">
        <v>10152000</v>
      </c>
      <c r="B236" t="s">
        <v>311</v>
      </c>
      <c r="C236" t="s">
        <v>612</v>
      </c>
      <c r="D236" s="1">
        <v>5000</v>
      </c>
      <c r="F236" s="12">
        <f>IF($D236&lt;=INFO!$Q$3,INFO!$Q$9,(((($D236-INFO!$Q$3)/1000)*INFO!$Q$6)+INFO!$Q$9))</f>
        <v>24</v>
      </c>
    </row>
    <row r="237" spans="1:6" x14ac:dyDescent="0.25">
      <c r="A237">
        <v>10313000</v>
      </c>
      <c r="B237" t="s">
        <v>257</v>
      </c>
      <c r="C237" t="s">
        <v>561</v>
      </c>
      <c r="D237" s="1">
        <v>5000</v>
      </c>
      <c r="F237" s="12">
        <f>IF($D237&lt;=INFO!$Q$3,INFO!$Q$9,(((($D237-INFO!$Q$3)/1000)*INFO!$Q$6)+INFO!$Q$9))</f>
        <v>24</v>
      </c>
    </row>
    <row r="238" spans="1:6" x14ac:dyDescent="0.25">
      <c r="A238">
        <v>10316500</v>
      </c>
      <c r="B238" t="s">
        <v>258</v>
      </c>
      <c r="C238" t="s">
        <v>596</v>
      </c>
      <c r="D238" s="1">
        <v>5000</v>
      </c>
      <c r="F238" s="12">
        <f>IF($D238&lt;=INFO!$Q$3,INFO!$Q$9,(((($D238-INFO!$Q$3)/1000)*INFO!$Q$6)+INFO!$Q$9))</f>
        <v>24</v>
      </c>
    </row>
    <row r="239" spans="1:6" x14ac:dyDescent="0.25">
      <c r="A239">
        <v>10324000</v>
      </c>
      <c r="B239" t="s">
        <v>245</v>
      </c>
      <c r="C239" t="s">
        <v>605</v>
      </c>
      <c r="D239" s="1">
        <v>5000</v>
      </c>
      <c r="F239" s="12">
        <f>IF($D239&lt;=INFO!$Q$3,INFO!$Q$9,(((($D239-INFO!$Q$3)/1000)*INFO!$Q$6)+INFO!$Q$9))</f>
        <v>24</v>
      </c>
    </row>
    <row r="240" spans="1:6" x14ac:dyDescent="0.25">
      <c r="A240">
        <v>10219000</v>
      </c>
      <c r="B240" t="s">
        <v>317</v>
      </c>
      <c r="C240" t="s">
        <v>602</v>
      </c>
      <c r="D240" s="1">
        <v>5100</v>
      </c>
      <c r="F240" s="12">
        <f>IF($D240&lt;=INFO!$Q$3,INFO!$Q$9,(((($D240-INFO!$Q$3)/1000)*INFO!$Q$6)+INFO!$Q$9))</f>
        <v>24.3</v>
      </c>
    </row>
    <row r="241" spans="1:6" x14ac:dyDescent="0.25">
      <c r="A241">
        <v>10212500</v>
      </c>
      <c r="B241" t="s">
        <v>276</v>
      </c>
      <c r="C241" t="s">
        <v>610</v>
      </c>
      <c r="D241" s="1">
        <v>5200</v>
      </c>
      <c r="F241" s="12">
        <f>IF($D241&lt;=INFO!$Q$3,INFO!$Q$9,(((($D241-INFO!$Q$3)/1000)*INFO!$Q$6)+INFO!$Q$9))</f>
        <v>24.6</v>
      </c>
    </row>
    <row r="242" spans="1:6" x14ac:dyDescent="0.25">
      <c r="A242">
        <v>10285000</v>
      </c>
      <c r="B242" t="s">
        <v>250</v>
      </c>
      <c r="C242" t="s">
        <v>398</v>
      </c>
      <c r="D242" s="1">
        <v>5200</v>
      </c>
      <c r="F242" s="12">
        <f>IF($D242&lt;=INFO!$Q$3,INFO!$Q$9,(((($D242-INFO!$Q$3)/1000)*INFO!$Q$6)+INFO!$Q$9))</f>
        <v>24.6</v>
      </c>
    </row>
    <row r="243" spans="1:6" x14ac:dyDescent="0.25">
      <c r="A243">
        <v>10040000</v>
      </c>
      <c r="B243" t="s">
        <v>254</v>
      </c>
      <c r="C243" t="s">
        <v>556</v>
      </c>
      <c r="D243" s="1">
        <v>5300</v>
      </c>
      <c r="F243" s="12">
        <f>IF($D243&lt;=INFO!$Q$3,INFO!$Q$9,(((($D243-INFO!$Q$3)/1000)*INFO!$Q$6)+INFO!$Q$9))</f>
        <v>24.9</v>
      </c>
    </row>
    <row r="244" spans="1:6" x14ac:dyDescent="0.25">
      <c r="A244">
        <v>10201000</v>
      </c>
      <c r="B244" t="s">
        <v>274</v>
      </c>
      <c r="C244" t="s">
        <v>572</v>
      </c>
      <c r="D244" s="1">
        <v>5300</v>
      </c>
      <c r="F244" s="12">
        <f>IF($D244&lt;=INFO!$Q$3,INFO!$Q$9,(((($D244-INFO!$Q$3)/1000)*INFO!$Q$6)+INFO!$Q$9))</f>
        <v>24.9</v>
      </c>
    </row>
    <row r="245" spans="1:6" x14ac:dyDescent="0.25">
      <c r="A245">
        <v>10317000</v>
      </c>
      <c r="B245" t="s">
        <v>227</v>
      </c>
      <c r="C245" t="s">
        <v>603</v>
      </c>
      <c r="D245" s="1">
        <v>5300</v>
      </c>
      <c r="F245" s="12">
        <f>IF($D245&lt;=INFO!$Q$3,INFO!$Q$9,(((($D245-INFO!$Q$3)/1000)*INFO!$Q$6)+INFO!$Q$9))</f>
        <v>24.9</v>
      </c>
    </row>
    <row r="246" spans="1:6" x14ac:dyDescent="0.25">
      <c r="A246">
        <v>10002000</v>
      </c>
      <c r="B246" t="s">
        <v>4</v>
      </c>
      <c r="C246" t="s">
        <v>380</v>
      </c>
      <c r="D246" s="1">
        <v>5400</v>
      </c>
      <c r="F246" s="12">
        <f>IF($D246&lt;=INFO!$Q$3,INFO!$Q$9,(((($D246-INFO!$Q$3)/1000)*INFO!$Q$6)+INFO!$Q$9))</f>
        <v>25.2</v>
      </c>
    </row>
    <row r="247" spans="1:6" x14ac:dyDescent="0.25">
      <c r="A247">
        <v>10081000</v>
      </c>
      <c r="B247" t="s">
        <v>329</v>
      </c>
      <c r="C247" t="s">
        <v>601</v>
      </c>
      <c r="D247" s="1">
        <v>5400</v>
      </c>
      <c r="F247" s="12">
        <f>IF($D247&lt;=INFO!$Q$3,INFO!$Q$9,(((($D247-INFO!$Q$3)/1000)*INFO!$Q$6)+INFO!$Q$9))</f>
        <v>25.2</v>
      </c>
    </row>
    <row r="248" spans="1:6" x14ac:dyDescent="0.25">
      <c r="A248">
        <v>10087000</v>
      </c>
      <c r="B248" t="s">
        <v>286</v>
      </c>
      <c r="C248" t="s">
        <v>440</v>
      </c>
      <c r="D248" s="1">
        <v>5500</v>
      </c>
      <c r="F248" s="12">
        <f>IF($D248&lt;=INFO!$Q$3,INFO!$Q$9,(((($D248-INFO!$Q$3)/1000)*INFO!$Q$6)+INFO!$Q$9))</f>
        <v>25.5</v>
      </c>
    </row>
    <row r="249" spans="1:6" x14ac:dyDescent="0.25">
      <c r="A249">
        <v>10208000</v>
      </c>
      <c r="B249" t="s">
        <v>264</v>
      </c>
      <c r="C249" t="s">
        <v>634</v>
      </c>
      <c r="D249" s="1">
        <v>5500</v>
      </c>
      <c r="F249" s="12">
        <f>IF($D249&lt;=INFO!$Q$3,INFO!$Q$9,(((($D249-INFO!$Q$3)/1000)*INFO!$Q$6)+INFO!$Q$9))</f>
        <v>25.5</v>
      </c>
    </row>
    <row r="250" spans="1:6" x14ac:dyDescent="0.25">
      <c r="A250">
        <v>10288000</v>
      </c>
      <c r="B250" t="s">
        <v>331</v>
      </c>
      <c r="C250" t="s">
        <v>626</v>
      </c>
      <c r="D250" s="1">
        <v>5500</v>
      </c>
      <c r="F250" s="12">
        <f>IF($D250&lt;=INFO!$Q$3,INFO!$Q$9,(((($D250-INFO!$Q$3)/1000)*INFO!$Q$6)+INFO!$Q$9))</f>
        <v>25.5</v>
      </c>
    </row>
    <row r="251" spans="1:6" x14ac:dyDescent="0.25">
      <c r="A251">
        <v>10162000</v>
      </c>
      <c r="B251" t="s">
        <v>203</v>
      </c>
      <c r="C251" t="s">
        <v>590</v>
      </c>
      <c r="D251" s="1">
        <v>5600</v>
      </c>
      <c r="F251" s="12">
        <f>IF($D251&lt;=INFO!$Q$3,INFO!$Q$9,(((($D251-INFO!$Q$3)/1000)*INFO!$Q$6)+INFO!$Q$9))</f>
        <v>25.8</v>
      </c>
    </row>
    <row r="252" spans="1:6" x14ac:dyDescent="0.25">
      <c r="A252">
        <v>10344000</v>
      </c>
      <c r="B252" t="s">
        <v>223</v>
      </c>
      <c r="C252" t="s">
        <v>535</v>
      </c>
      <c r="D252" s="1">
        <v>5700</v>
      </c>
      <c r="F252" s="12">
        <f>IF($D252&lt;=INFO!$Q$3,INFO!$Q$9,(((($D252-INFO!$Q$3)/1000)*INFO!$Q$6)+INFO!$Q$9))</f>
        <v>26.1</v>
      </c>
    </row>
    <row r="253" spans="1:6" x14ac:dyDescent="0.25">
      <c r="A253">
        <v>10054000</v>
      </c>
      <c r="B253" t="s">
        <v>246</v>
      </c>
      <c r="C253" t="s">
        <v>544</v>
      </c>
      <c r="D253" s="1">
        <v>5700</v>
      </c>
      <c r="F253" s="12">
        <f>IF($D253&lt;=INFO!$Q$3,INFO!$Q$9,(((($D253-INFO!$Q$3)/1000)*INFO!$Q$6)+INFO!$Q$9))</f>
        <v>26.1</v>
      </c>
    </row>
    <row r="254" spans="1:6" x14ac:dyDescent="0.25">
      <c r="A254">
        <v>10206000</v>
      </c>
      <c r="B254" t="s">
        <v>340</v>
      </c>
      <c r="C254" t="s">
        <v>609</v>
      </c>
      <c r="D254" s="1">
        <v>5700</v>
      </c>
      <c r="F254" s="12">
        <f>IF($D254&lt;=INFO!$Q$3,INFO!$Q$9,(((($D254-INFO!$Q$3)/1000)*INFO!$Q$6)+INFO!$Q$9))</f>
        <v>26.1</v>
      </c>
    </row>
    <row r="255" spans="1:6" x14ac:dyDescent="0.25">
      <c r="A255">
        <v>10221000</v>
      </c>
      <c r="B255" t="s">
        <v>353</v>
      </c>
      <c r="C255" t="s">
        <v>628</v>
      </c>
      <c r="D255" s="1">
        <v>5700</v>
      </c>
      <c r="F255" s="12">
        <f>IF($D255&lt;=INFO!$Q$3,INFO!$Q$9,(((($D255-INFO!$Q$3)/1000)*INFO!$Q$6)+INFO!$Q$9))</f>
        <v>26.1</v>
      </c>
    </row>
    <row r="256" spans="1:6" x14ac:dyDescent="0.25">
      <c r="A256">
        <v>10343000</v>
      </c>
      <c r="B256" t="s">
        <v>283</v>
      </c>
      <c r="C256" t="s">
        <v>620</v>
      </c>
      <c r="D256" s="1">
        <v>5700</v>
      </c>
      <c r="F256" s="12">
        <f>IF($D256&lt;=INFO!$Q$3,INFO!$Q$9,(((($D256-INFO!$Q$3)/1000)*INFO!$Q$6)+INFO!$Q$9))</f>
        <v>26.1</v>
      </c>
    </row>
    <row r="257" spans="1:6" x14ac:dyDescent="0.25">
      <c r="A257">
        <v>10035000</v>
      </c>
      <c r="B257" t="s">
        <v>360</v>
      </c>
      <c r="C257" t="s">
        <v>623</v>
      </c>
      <c r="D257" s="1">
        <v>5800</v>
      </c>
      <c r="F257" s="12">
        <f>IF($D257&lt;=INFO!$Q$3,INFO!$Q$9,(((($D257-INFO!$Q$3)/1000)*INFO!$Q$6)+INFO!$Q$9))</f>
        <v>26.4</v>
      </c>
    </row>
    <row r="258" spans="1:6" x14ac:dyDescent="0.25">
      <c r="A258">
        <v>10042500</v>
      </c>
      <c r="B258" t="s">
        <v>297</v>
      </c>
      <c r="C258" t="s">
        <v>571</v>
      </c>
      <c r="D258" s="1">
        <v>5800</v>
      </c>
      <c r="F258" s="12">
        <f>IF($D258&lt;=INFO!$Q$3,INFO!$Q$9,(((($D258-INFO!$Q$3)/1000)*INFO!$Q$6)+INFO!$Q$9))</f>
        <v>26.4</v>
      </c>
    </row>
    <row r="259" spans="1:6" x14ac:dyDescent="0.25">
      <c r="A259">
        <v>10169000</v>
      </c>
      <c r="B259" t="s">
        <v>273</v>
      </c>
      <c r="C259" t="s">
        <v>584</v>
      </c>
      <c r="D259" s="1">
        <v>5800</v>
      </c>
      <c r="F259" s="12">
        <f>IF($D259&lt;=INFO!$Q$3,INFO!$Q$9,(((($D259-INFO!$Q$3)/1000)*INFO!$Q$6)+INFO!$Q$9))</f>
        <v>26.4</v>
      </c>
    </row>
    <row r="260" spans="1:6" x14ac:dyDescent="0.25">
      <c r="A260">
        <v>10315000</v>
      </c>
      <c r="B260" t="s">
        <v>292</v>
      </c>
      <c r="C260" t="s">
        <v>637</v>
      </c>
      <c r="D260" s="1">
        <v>5800</v>
      </c>
      <c r="F260" s="12">
        <f>IF($D260&lt;=INFO!$Q$3,INFO!$Q$9,(((($D260-INFO!$Q$3)/1000)*INFO!$Q$6)+INFO!$Q$9))</f>
        <v>26.4</v>
      </c>
    </row>
    <row r="261" spans="1:6" x14ac:dyDescent="0.25">
      <c r="A261">
        <v>10333000</v>
      </c>
      <c r="B261" t="s">
        <v>323</v>
      </c>
      <c r="C261" t="s">
        <v>615</v>
      </c>
      <c r="D261" s="1">
        <v>5800</v>
      </c>
      <c r="F261" s="12">
        <f>IF($D261&lt;=INFO!$Q$3,INFO!$Q$9,(((($D261-INFO!$Q$3)/1000)*INFO!$Q$6)+INFO!$Q$9))</f>
        <v>26.4</v>
      </c>
    </row>
    <row r="262" spans="1:6" x14ac:dyDescent="0.25">
      <c r="A262">
        <v>10358000</v>
      </c>
      <c r="B262" t="s">
        <v>291</v>
      </c>
      <c r="C262" t="s">
        <v>582</v>
      </c>
      <c r="D262" s="1">
        <v>5800</v>
      </c>
      <c r="F262" s="12">
        <f>IF($D262&lt;=INFO!$Q$3,INFO!$Q$9,(((($D262-INFO!$Q$3)/1000)*INFO!$Q$6)+INFO!$Q$9))</f>
        <v>26.4</v>
      </c>
    </row>
    <row r="263" spans="1:6" x14ac:dyDescent="0.25">
      <c r="A263">
        <v>10074000</v>
      </c>
      <c r="B263" t="s">
        <v>234</v>
      </c>
      <c r="C263" t="s">
        <v>604</v>
      </c>
      <c r="D263" s="1">
        <v>5900</v>
      </c>
      <c r="F263" s="12">
        <f>IF($D263&lt;=INFO!$Q$3,INFO!$Q$9,(((($D263-INFO!$Q$3)/1000)*INFO!$Q$6)+INFO!$Q$9))</f>
        <v>26.7</v>
      </c>
    </row>
    <row r="264" spans="1:6" x14ac:dyDescent="0.25">
      <c r="A264">
        <v>10079000</v>
      </c>
      <c r="B264" t="s">
        <v>240</v>
      </c>
      <c r="C264" t="s">
        <v>60</v>
      </c>
      <c r="D264" s="1">
        <v>5900</v>
      </c>
      <c r="F264" s="12">
        <f>IF($D264&lt;=INFO!$Q$3,INFO!$Q$9,(((($D264-INFO!$Q$3)/1000)*INFO!$Q$6)+INFO!$Q$9))</f>
        <v>26.7</v>
      </c>
    </row>
    <row r="265" spans="1:6" x14ac:dyDescent="0.25">
      <c r="A265">
        <v>10143000</v>
      </c>
      <c r="B265" t="s">
        <v>287</v>
      </c>
      <c r="C265" t="s">
        <v>288</v>
      </c>
      <c r="D265" s="1">
        <v>5900</v>
      </c>
      <c r="F265" s="12">
        <f>IF($D265&lt;=INFO!$Q$3,INFO!$Q$9,(((($D265-INFO!$Q$3)/1000)*INFO!$Q$6)+INFO!$Q$9))</f>
        <v>26.7</v>
      </c>
    </row>
    <row r="266" spans="1:6" x14ac:dyDescent="0.25">
      <c r="A266">
        <v>10047000</v>
      </c>
      <c r="B266" t="s">
        <v>38</v>
      </c>
      <c r="C266" t="s">
        <v>606</v>
      </c>
      <c r="D266" s="1">
        <v>6000</v>
      </c>
      <c r="F266" s="12">
        <f>IF($D266&lt;=INFO!$Q$3,INFO!$Q$9,(((($D266-INFO!$Q$3)/1000)*INFO!$Q$6)+INFO!$Q$9))</f>
        <v>27</v>
      </c>
    </row>
    <row r="267" spans="1:6" x14ac:dyDescent="0.25">
      <c r="A267">
        <v>10230000</v>
      </c>
      <c r="B267" t="s">
        <v>302</v>
      </c>
      <c r="C267" t="s">
        <v>630</v>
      </c>
      <c r="D267" s="1">
        <v>6000</v>
      </c>
      <c r="F267" s="12">
        <f>IF($D267&lt;=INFO!$Q$3,INFO!$Q$9,(((($D267-INFO!$Q$3)/1000)*INFO!$Q$6)+INFO!$Q$9))</f>
        <v>27</v>
      </c>
    </row>
    <row r="268" spans="1:6" x14ac:dyDescent="0.25">
      <c r="A268">
        <v>10213000</v>
      </c>
      <c r="B268" t="s">
        <v>256</v>
      </c>
      <c r="C268" t="s">
        <v>647</v>
      </c>
      <c r="D268" s="1">
        <v>6100</v>
      </c>
      <c r="F268" s="12">
        <f>IF($D268&lt;=INFO!$Q$3,INFO!$Q$9,(((($D268-INFO!$Q$3)/1000)*INFO!$Q$6)+INFO!$Q$9))</f>
        <v>27.3</v>
      </c>
    </row>
    <row r="269" spans="1:6" x14ac:dyDescent="0.25">
      <c r="A269">
        <v>10126000</v>
      </c>
      <c r="B269" t="s">
        <v>339</v>
      </c>
      <c r="C269" t="s">
        <v>639</v>
      </c>
      <c r="D269" s="1">
        <v>6200</v>
      </c>
      <c r="F269" s="12">
        <f>IF($D269&lt;=INFO!$Q$3,INFO!$Q$9,(((($D269-INFO!$Q$3)/1000)*INFO!$Q$6)+INFO!$Q$9))</f>
        <v>27.6</v>
      </c>
    </row>
    <row r="270" spans="1:6" x14ac:dyDescent="0.25">
      <c r="A270">
        <v>10131000</v>
      </c>
      <c r="B270" t="s">
        <v>324</v>
      </c>
      <c r="C270" t="s">
        <v>618</v>
      </c>
      <c r="D270" s="1">
        <v>6200</v>
      </c>
      <c r="F270" s="12">
        <f>IF($D270&lt;=INFO!$Q$3,INFO!$Q$9,(((($D270-INFO!$Q$3)/1000)*INFO!$Q$6)+INFO!$Q$9))</f>
        <v>27.6</v>
      </c>
    </row>
    <row r="271" spans="1:6" x14ac:dyDescent="0.25">
      <c r="A271">
        <v>10342000</v>
      </c>
      <c r="B271" t="s">
        <v>269</v>
      </c>
      <c r="C271" t="s">
        <v>548</v>
      </c>
      <c r="D271" s="1">
        <v>6200</v>
      </c>
      <c r="F271" s="12">
        <f>IF($D271&lt;=INFO!$Q$3,INFO!$Q$9,(((($D271-INFO!$Q$3)/1000)*INFO!$Q$6)+INFO!$Q$9))</f>
        <v>27.6</v>
      </c>
    </row>
    <row r="272" spans="1:6" x14ac:dyDescent="0.25">
      <c r="A272">
        <v>10275000</v>
      </c>
      <c r="B272" t="s">
        <v>345</v>
      </c>
      <c r="C272" t="s">
        <v>632</v>
      </c>
      <c r="D272" s="1">
        <v>6300</v>
      </c>
      <c r="F272" s="12">
        <f>IF($D272&lt;=INFO!$Q$3,INFO!$Q$9,(((($D272-INFO!$Q$3)/1000)*INFO!$Q$6)+INFO!$Q$9))</f>
        <v>27.9</v>
      </c>
    </row>
    <row r="273" spans="1:6" x14ac:dyDescent="0.25">
      <c r="A273">
        <v>10330000</v>
      </c>
      <c r="B273" t="s">
        <v>117</v>
      </c>
      <c r="C273" t="s">
        <v>633</v>
      </c>
      <c r="D273" s="1">
        <v>6400</v>
      </c>
      <c r="F273" s="12">
        <f>IF($D273&lt;=INFO!$Q$3,INFO!$Q$9,(((($D273-INFO!$Q$3)/1000)*INFO!$Q$6)+INFO!$Q$9))</f>
        <v>28.2</v>
      </c>
    </row>
    <row r="274" spans="1:6" x14ac:dyDescent="0.25">
      <c r="A274">
        <v>10108000</v>
      </c>
      <c r="B274" t="s">
        <v>183</v>
      </c>
      <c r="C274" t="s">
        <v>656</v>
      </c>
      <c r="D274" s="1">
        <v>6700</v>
      </c>
      <c r="F274" s="12">
        <f>IF($D274&lt;=INFO!$Q$3,INFO!$Q$9,(((($D274-INFO!$Q$3)/1000)*INFO!$Q$6)+INFO!$Q$9))</f>
        <v>29.1</v>
      </c>
    </row>
    <row r="275" spans="1:6" x14ac:dyDescent="0.25">
      <c r="A275">
        <v>10286000</v>
      </c>
      <c r="B275" t="s">
        <v>333</v>
      </c>
      <c r="C275" t="s">
        <v>641</v>
      </c>
      <c r="D275" s="1">
        <v>6700</v>
      </c>
      <c r="F275" s="12">
        <f>IF($D275&lt;=INFO!$Q$3,INFO!$Q$9,(((($D275-INFO!$Q$3)/1000)*INFO!$Q$6)+INFO!$Q$9))</f>
        <v>29.1</v>
      </c>
    </row>
    <row r="276" spans="1:6" x14ac:dyDescent="0.25">
      <c r="A276">
        <v>10198000</v>
      </c>
      <c r="B276" t="s">
        <v>55</v>
      </c>
      <c r="C276" t="s">
        <v>640</v>
      </c>
      <c r="D276" s="1">
        <v>6800</v>
      </c>
      <c r="F276" s="12">
        <f>IF($D276&lt;=INFO!$Q$3,INFO!$Q$9,(((($D276-INFO!$Q$3)/1000)*INFO!$Q$6)+INFO!$Q$9))</f>
        <v>29.4</v>
      </c>
    </row>
    <row r="277" spans="1:6" x14ac:dyDescent="0.25">
      <c r="A277">
        <v>10260000</v>
      </c>
      <c r="B277" t="s">
        <v>313</v>
      </c>
      <c r="C277" t="s">
        <v>586</v>
      </c>
      <c r="D277" s="1">
        <v>6900</v>
      </c>
      <c r="F277" s="12">
        <f>IF($D277&lt;=INFO!$Q$3,INFO!$Q$9,(((($D277-INFO!$Q$3)/1000)*INFO!$Q$6)+INFO!$Q$9))</f>
        <v>29.7</v>
      </c>
    </row>
    <row r="278" spans="1:6" x14ac:dyDescent="0.25">
      <c r="A278">
        <v>10269000</v>
      </c>
      <c r="B278" t="s">
        <v>325</v>
      </c>
      <c r="C278" t="s">
        <v>613</v>
      </c>
      <c r="D278" s="1">
        <v>6900</v>
      </c>
      <c r="F278" s="12">
        <f>IF($D278&lt;=INFO!$Q$3,INFO!$Q$9,(((($D278-INFO!$Q$3)/1000)*INFO!$Q$6)+INFO!$Q$9))</f>
        <v>29.7</v>
      </c>
    </row>
    <row r="279" spans="1:6" x14ac:dyDescent="0.25">
      <c r="A279">
        <v>10298000</v>
      </c>
      <c r="B279" t="s">
        <v>326</v>
      </c>
      <c r="C279" t="s">
        <v>607</v>
      </c>
      <c r="D279" s="1">
        <v>6900</v>
      </c>
      <c r="F279" s="12">
        <f>IF($D279&lt;=INFO!$Q$3,INFO!$Q$9,(((($D279-INFO!$Q$3)/1000)*INFO!$Q$6)+INFO!$Q$9))</f>
        <v>29.7</v>
      </c>
    </row>
    <row r="280" spans="1:6" x14ac:dyDescent="0.25">
      <c r="A280">
        <v>10033000</v>
      </c>
      <c r="B280" t="s">
        <v>341</v>
      </c>
      <c r="C280" t="s">
        <v>617</v>
      </c>
      <c r="D280" s="1">
        <v>7000</v>
      </c>
      <c r="F280" s="12">
        <f>IF($D280&lt;=INFO!$Q$3,INFO!$Q$9,(((($D280-INFO!$Q$3)/1000)*INFO!$Q$6)+INFO!$Q$9))</f>
        <v>30</v>
      </c>
    </row>
    <row r="281" spans="1:6" x14ac:dyDescent="0.25">
      <c r="A281">
        <v>10117000</v>
      </c>
      <c r="B281" t="s">
        <v>90</v>
      </c>
      <c r="C281" t="s">
        <v>427</v>
      </c>
      <c r="D281" s="1">
        <v>7000</v>
      </c>
      <c r="F281" s="12">
        <f>IF($D281&lt;=INFO!$Q$3,INFO!$Q$9,(((($D281-INFO!$Q$3)/1000)*INFO!$Q$6)+INFO!$Q$9))</f>
        <v>30</v>
      </c>
    </row>
    <row r="282" spans="1:6" x14ac:dyDescent="0.25">
      <c r="A282">
        <v>10217000</v>
      </c>
      <c r="B282" t="s">
        <v>371</v>
      </c>
      <c r="C282" t="s">
        <v>663</v>
      </c>
      <c r="D282" s="1">
        <v>7400</v>
      </c>
      <c r="F282" s="12">
        <f>IF($D282&lt;=INFO!$Q$3,INFO!$Q$9,(((($D282-INFO!$Q$3)/1000)*INFO!$Q$6)+INFO!$Q$9))</f>
        <v>31.200000000000003</v>
      </c>
    </row>
    <row r="283" spans="1:6" x14ac:dyDescent="0.25">
      <c r="A283">
        <v>10087500</v>
      </c>
      <c r="B283" t="s">
        <v>358</v>
      </c>
      <c r="C283" t="s">
        <v>643</v>
      </c>
      <c r="D283" s="1">
        <v>7600</v>
      </c>
      <c r="F283" s="12">
        <f>IF($D283&lt;=INFO!$Q$3,INFO!$Q$9,(((($D283-INFO!$Q$3)/1000)*INFO!$Q$6)+INFO!$Q$9))</f>
        <v>31.799999999999997</v>
      </c>
    </row>
    <row r="284" spans="1:6" x14ac:dyDescent="0.25">
      <c r="A284">
        <v>10314000</v>
      </c>
      <c r="B284" t="s">
        <v>308</v>
      </c>
      <c r="C284" t="s">
        <v>629</v>
      </c>
      <c r="D284" s="1">
        <v>7700</v>
      </c>
      <c r="F284" s="12">
        <f>IF($D284&lt;=INFO!$Q$3,INFO!$Q$9,(((($D284-INFO!$Q$3)/1000)*INFO!$Q$6)+INFO!$Q$9))</f>
        <v>32.1</v>
      </c>
    </row>
    <row r="285" spans="1:6" x14ac:dyDescent="0.25">
      <c r="A285">
        <v>10216500</v>
      </c>
      <c r="B285" t="s">
        <v>367</v>
      </c>
      <c r="C285" t="s">
        <v>650</v>
      </c>
      <c r="D285" s="1">
        <v>7800</v>
      </c>
      <c r="F285" s="12">
        <f>IF($D285&lt;=INFO!$Q$3,INFO!$Q$9,(((($D285-INFO!$Q$3)/1000)*INFO!$Q$6)+INFO!$Q$9))</f>
        <v>32.4</v>
      </c>
    </row>
    <row r="286" spans="1:6" x14ac:dyDescent="0.25">
      <c r="A286">
        <v>10111000</v>
      </c>
      <c r="B286" t="s">
        <v>372</v>
      </c>
      <c r="C286" t="s">
        <v>520</v>
      </c>
      <c r="D286" s="1">
        <v>8000</v>
      </c>
      <c r="F286" s="12">
        <f>IF($D286&lt;=INFO!$Q$3,INFO!$Q$9,(((($D286-INFO!$Q$3)/1000)*INFO!$Q$6)+INFO!$Q$9))</f>
        <v>33</v>
      </c>
    </row>
    <row r="287" spans="1:6" x14ac:dyDescent="0.25">
      <c r="A287">
        <v>10116000</v>
      </c>
      <c r="B287" t="s">
        <v>315</v>
      </c>
      <c r="C287" t="s">
        <v>608</v>
      </c>
      <c r="D287" s="1">
        <v>8300</v>
      </c>
      <c r="F287" s="12">
        <f>IF($D287&lt;=INFO!$Q$3,INFO!$Q$9,(((($D287-INFO!$Q$3)/1000)*INFO!$Q$6)+INFO!$Q$9))</f>
        <v>33.9</v>
      </c>
    </row>
    <row r="288" spans="1:6" x14ac:dyDescent="0.25">
      <c r="A288">
        <v>10083000</v>
      </c>
      <c r="B288" t="s">
        <v>351</v>
      </c>
      <c r="C288" t="s">
        <v>638</v>
      </c>
      <c r="D288" s="1">
        <v>8400</v>
      </c>
      <c r="F288" s="12">
        <f>IF($D288&lt;=INFO!$Q$3,INFO!$Q$9,(((($D288-INFO!$Q$3)/1000)*INFO!$Q$6)+INFO!$Q$9))</f>
        <v>34.200000000000003</v>
      </c>
    </row>
    <row r="289" spans="1:6" x14ac:dyDescent="0.25">
      <c r="A289">
        <v>10095000</v>
      </c>
      <c r="B289" t="s">
        <v>23</v>
      </c>
      <c r="C289" t="s">
        <v>426</v>
      </c>
      <c r="D289" s="1">
        <v>8400</v>
      </c>
      <c r="F289" s="12">
        <f>IF($D289&lt;=INFO!$Q$3,INFO!$Q$9,(((($D289-INFO!$Q$3)/1000)*INFO!$Q$6)+INFO!$Q$9))</f>
        <v>34.200000000000003</v>
      </c>
    </row>
    <row r="290" spans="1:6" x14ac:dyDescent="0.25">
      <c r="A290">
        <v>10210000</v>
      </c>
      <c r="B290" t="s">
        <v>338</v>
      </c>
      <c r="C290" t="s">
        <v>87</v>
      </c>
      <c r="D290" s="1">
        <v>8400</v>
      </c>
      <c r="F290" s="12">
        <f>IF($D290&lt;=INFO!$Q$3,INFO!$Q$9,(((($D290-INFO!$Q$3)/1000)*INFO!$Q$6)+INFO!$Q$9))</f>
        <v>34.200000000000003</v>
      </c>
    </row>
    <row r="291" spans="1:6" x14ac:dyDescent="0.25">
      <c r="A291">
        <v>10299000</v>
      </c>
      <c r="B291" t="s">
        <v>348</v>
      </c>
      <c r="C291" t="s">
        <v>645</v>
      </c>
      <c r="D291" s="1">
        <v>8400</v>
      </c>
      <c r="F291" s="12">
        <f>IF($D291&lt;=INFO!$Q$3,INFO!$Q$9,(((($D291-INFO!$Q$3)/1000)*INFO!$Q$6)+INFO!$Q$9))</f>
        <v>34.200000000000003</v>
      </c>
    </row>
    <row r="292" spans="1:6" x14ac:dyDescent="0.25">
      <c r="A292">
        <v>10254000</v>
      </c>
      <c r="B292" t="s">
        <v>359</v>
      </c>
      <c r="C292" t="s">
        <v>654</v>
      </c>
      <c r="D292" s="1">
        <v>8500</v>
      </c>
      <c r="F292" s="12">
        <f>IF($D292&lt;=INFO!$Q$3,INFO!$Q$9,(((($D292-INFO!$Q$3)/1000)*INFO!$Q$6)+INFO!$Q$9))</f>
        <v>34.5</v>
      </c>
    </row>
    <row r="293" spans="1:6" x14ac:dyDescent="0.25">
      <c r="A293">
        <v>10335000</v>
      </c>
      <c r="B293" t="s">
        <v>64</v>
      </c>
      <c r="C293" t="s">
        <v>575</v>
      </c>
      <c r="D293" s="1">
        <v>8700</v>
      </c>
      <c r="F293" s="12">
        <f>IF($D293&lt;=INFO!$Q$3,INFO!$Q$9,(((($D293-INFO!$Q$3)/1000)*INFO!$Q$6)+INFO!$Q$9))</f>
        <v>35.1</v>
      </c>
    </row>
    <row r="294" spans="1:6" x14ac:dyDescent="0.25">
      <c r="A294">
        <v>10031000</v>
      </c>
      <c r="B294" t="s">
        <v>346</v>
      </c>
      <c r="C294" t="s">
        <v>646</v>
      </c>
      <c r="D294" s="1">
        <v>8800</v>
      </c>
      <c r="F294" s="12">
        <f>IF($D294&lt;=INFO!$Q$3,INFO!$Q$9,(((($D294-INFO!$Q$3)/1000)*INFO!$Q$6)+INFO!$Q$9))</f>
        <v>35.4</v>
      </c>
    </row>
    <row r="295" spans="1:6" x14ac:dyDescent="0.25">
      <c r="A295">
        <v>10339000</v>
      </c>
      <c r="B295" t="s">
        <v>328</v>
      </c>
      <c r="C295" t="s">
        <v>635</v>
      </c>
      <c r="D295" s="1">
        <v>8800</v>
      </c>
      <c r="F295" s="12">
        <f>IF($D295&lt;=INFO!$Q$3,INFO!$Q$9,(((($D295-INFO!$Q$3)/1000)*INFO!$Q$6)+INFO!$Q$9))</f>
        <v>35.4</v>
      </c>
    </row>
    <row r="296" spans="1:6" x14ac:dyDescent="0.25">
      <c r="A296">
        <v>10212000</v>
      </c>
      <c r="B296" t="s">
        <v>365</v>
      </c>
      <c r="C296" t="s">
        <v>642</v>
      </c>
      <c r="D296" s="1">
        <v>8900</v>
      </c>
      <c r="F296" s="12">
        <f>IF($D296&lt;=INFO!$Q$3,INFO!$Q$9,(((($D296-INFO!$Q$3)/1000)*INFO!$Q$6)+INFO!$Q$9))</f>
        <v>35.700000000000003</v>
      </c>
    </row>
    <row r="297" spans="1:6" x14ac:dyDescent="0.25">
      <c r="A297">
        <v>10132000</v>
      </c>
      <c r="B297" t="s">
        <v>354</v>
      </c>
      <c r="C297" t="s">
        <v>644</v>
      </c>
      <c r="D297" s="1">
        <v>9000</v>
      </c>
      <c r="F297" s="12">
        <f>IF($D297&lt;=INFO!$Q$3,INFO!$Q$9,(((($D297-INFO!$Q$3)/1000)*INFO!$Q$6)+INFO!$Q$9))</f>
        <v>36</v>
      </c>
    </row>
    <row r="298" spans="1:6" x14ac:dyDescent="0.25">
      <c r="A298">
        <v>10050000</v>
      </c>
      <c r="B298" t="s">
        <v>357</v>
      </c>
      <c r="C298" t="s">
        <v>659</v>
      </c>
      <c r="D298" s="1">
        <v>9200</v>
      </c>
      <c r="F298" s="12">
        <f>IF($D298&lt;=INFO!$Q$3,INFO!$Q$9,(((($D298-INFO!$Q$3)/1000)*INFO!$Q$6)+INFO!$Q$9))</f>
        <v>36.6</v>
      </c>
    </row>
    <row r="299" spans="1:6" x14ac:dyDescent="0.25">
      <c r="A299">
        <v>10155000</v>
      </c>
      <c r="B299" t="s">
        <v>334</v>
      </c>
      <c r="C299" t="s">
        <v>636</v>
      </c>
      <c r="D299" s="1">
        <v>9300</v>
      </c>
      <c r="F299" s="12">
        <f>IF($D299&lt;=INFO!$Q$3,INFO!$Q$9,(((($D299-INFO!$Q$3)/1000)*INFO!$Q$6)+INFO!$Q$9))</f>
        <v>36.9</v>
      </c>
    </row>
    <row r="300" spans="1:6" x14ac:dyDescent="0.25">
      <c r="A300">
        <v>10354000</v>
      </c>
      <c r="B300" t="s">
        <v>314</v>
      </c>
      <c r="C300" t="s">
        <v>616</v>
      </c>
      <c r="D300" s="1">
        <v>9300</v>
      </c>
      <c r="F300" s="12">
        <f>IF($D300&lt;=INFO!$Q$3,INFO!$Q$9,(((($D300-INFO!$Q$3)/1000)*INFO!$Q$6)+INFO!$Q$9))</f>
        <v>36.9</v>
      </c>
    </row>
    <row r="301" spans="1:6" x14ac:dyDescent="0.25">
      <c r="A301">
        <v>10261000</v>
      </c>
      <c r="B301" t="s">
        <v>370</v>
      </c>
      <c r="C301" t="s">
        <v>662</v>
      </c>
      <c r="D301" s="1">
        <v>9400</v>
      </c>
      <c r="F301" s="12">
        <f>IF($D301&lt;=INFO!$Q$3,INFO!$Q$9,(((($D301-INFO!$Q$3)/1000)*INFO!$Q$6)+INFO!$Q$9))</f>
        <v>37.200000000000003</v>
      </c>
    </row>
    <row r="302" spans="1:6" x14ac:dyDescent="0.25">
      <c r="A302">
        <v>10246000</v>
      </c>
      <c r="B302" t="s">
        <v>356</v>
      </c>
      <c r="C302" t="s">
        <v>658</v>
      </c>
      <c r="D302" s="1">
        <v>9600</v>
      </c>
      <c r="F302" s="12">
        <f>IF($D302&lt;=INFO!$Q$3,INFO!$Q$9,(((($D302-INFO!$Q$3)/1000)*INFO!$Q$6)+INFO!$Q$9))</f>
        <v>37.799999999999997</v>
      </c>
    </row>
    <row r="303" spans="1:6" x14ac:dyDescent="0.25">
      <c r="A303">
        <v>10270000</v>
      </c>
      <c r="B303" t="s">
        <v>368</v>
      </c>
      <c r="C303" t="s">
        <v>661</v>
      </c>
      <c r="D303" s="1">
        <v>9600</v>
      </c>
      <c r="F303" s="12">
        <f>IF($D303&lt;=INFO!$Q$3,INFO!$Q$9,(((($D303-INFO!$Q$3)/1000)*INFO!$Q$6)+INFO!$Q$9))</f>
        <v>37.799999999999997</v>
      </c>
    </row>
    <row r="304" spans="1:6" x14ac:dyDescent="0.25">
      <c r="A304">
        <v>10247000</v>
      </c>
      <c r="B304" t="s">
        <v>40</v>
      </c>
      <c r="C304" t="s">
        <v>593</v>
      </c>
      <c r="D304" s="1">
        <v>9900</v>
      </c>
      <c r="F304" s="12">
        <f>IF($D304&lt;=INFO!$Q$3,INFO!$Q$9,(((($D304-INFO!$Q$3)/1000)*INFO!$Q$6)+INFO!$Q$9))</f>
        <v>38.700000000000003</v>
      </c>
    </row>
    <row r="305" spans="1:7" x14ac:dyDescent="0.25">
      <c r="A305">
        <v>10291000</v>
      </c>
      <c r="B305" t="s">
        <v>296</v>
      </c>
      <c r="C305" t="s">
        <v>652</v>
      </c>
      <c r="D305" s="1">
        <v>9900</v>
      </c>
      <c r="F305" s="12">
        <f>IF($D305&lt;=INFO!$Q$3,INFO!$Q$9,(((($D305-INFO!$Q$3)/1000)*INFO!$Q$6)+INFO!$Q$9))</f>
        <v>38.700000000000003</v>
      </c>
    </row>
    <row r="306" spans="1:7" x14ac:dyDescent="0.25">
      <c r="A306">
        <v>10272000</v>
      </c>
      <c r="B306" t="s">
        <v>327</v>
      </c>
      <c r="C306" t="s">
        <v>631</v>
      </c>
      <c r="D306" s="1">
        <v>10100</v>
      </c>
      <c r="F306" s="12">
        <f>IF($D306&lt;=INFO!$Q$3,INFO!$Q$9,(((($D306-INFO!$Q$3)/1000)*INFO!$Q$6)+INFO!$Q$9))</f>
        <v>39.299999999999997</v>
      </c>
    </row>
    <row r="307" spans="1:7" x14ac:dyDescent="0.25">
      <c r="A307">
        <v>10030500</v>
      </c>
      <c r="B307" t="s">
        <v>337</v>
      </c>
      <c r="C307" t="s">
        <v>381</v>
      </c>
      <c r="D307" s="1">
        <v>10200</v>
      </c>
      <c r="F307" s="12">
        <f>IF($D307&lt;=INFO!$Q$3,INFO!$Q$9,(((($D307-INFO!$Q$3)/1000)*INFO!$Q$6)+INFO!$Q$9))</f>
        <v>39.6</v>
      </c>
    </row>
    <row r="308" spans="1:7" x14ac:dyDescent="0.25">
      <c r="A308">
        <v>10167000</v>
      </c>
      <c r="B308" t="s">
        <v>363</v>
      </c>
      <c r="C308" t="s">
        <v>651</v>
      </c>
      <c r="D308" s="1">
        <v>10400</v>
      </c>
      <c r="F308" s="12">
        <f>IF($D308&lt;=INFO!$Q$3,INFO!$Q$9,(((($D308-INFO!$Q$3)/1000)*INFO!$Q$6)+INFO!$Q$9))</f>
        <v>40.200000000000003</v>
      </c>
    </row>
    <row r="309" spans="1:7" x14ac:dyDescent="0.25">
      <c r="A309">
        <v>10348000</v>
      </c>
      <c r="B309" t="s">
        <v>362</v>
      </c>
      <c r="C309" t="s">
        <v>657</v>
      </c>
      <c r="D309" s="1">
        <v>12200</v>
      </c>
      <c r="F309" s="12">
        <f>IF($D309&lt;=INFO!$Q$3,INFO!$Q$9,(((($D309-INFO!$Q$3)/1000)*INFO!$Q$6)+INFO!$Q$9))</f>
        <v>45.599999999999994</v>
      </c>
    </row>
    <row r="310" spans="1:7" x14ac:dyDescent="0.25">
      <c r="A310">
        <v>10109000</v>
      </c>
      <c r="B310" t="s">
        <v>332</v>
      </c>
      <c r="C310" t="s">
        <v>649</v>
      </c>
      <c r="D310" s="1">
        <v>12400</v>
      </c>
      <c r="F310" s="12">
        <f>IF($D310&lt;=INFO!$Q$3,INFO!$Q$9,(((($D310-INFO!$Q$3)/1000)*INFO!$Q$6)+INFO!$Q$9))</f>
        <v>46.2</v>
      </c>
    </row>
    <row r="311" spans="1:7" x14ac:dyDescent="0.25">
      <c r="A311">
        <v>10030000</v>
      </c>
      <c r="B311" t="s">
        <v>375</v>
      </c>
      <c r="C311" t="s">
        <v>664</v>
      </c>
      <c r="D311" s="1">
        <v>13400</v>
      </c>
      <c r="F311" s="12">
        <f>IF($D311&lt;=INFO!$Q$3,INFO!$Q$9,(((($D311-INFO!$Q$3)/1000)*INFO!$Q$6)+INFO!$Q$9))</f>
        <v>49.2</v>
      </c>
    </row>
    <row r="312" spans="1:7" x14ac:dyDescent="0.25">
      <c r="A312">
        <v>10158000</v>
      </c>
      <c r="B312" t="s">
        <v>366</v>
      </c>
      <c r="C312" t="s">
        <v>665</v>
      </c>
      <c r="D312" s="1">
        <v>13900</v>
      </c>
      <c r="F312" s="12">
        <f>IF($D312&lt;=INFO!$Q$3,INFO!$Q$9,(((($D312-INFO!$Q$3)/1000)*INFO!$Q$6)+INFO!$Q$9))</f>
        <v>50.7</v>
      </c>
    </row>
    <row r="313" spans="1:7" x14ac:dyDescent="0.25">
      <c r="A313">
        <v>10017000</v>
      </c>
      <c r="B313" t="s">
        <v>376</v>
      </c>
      <c r="C313" t="s">
        <v>7</v>
      </c>
      <c r="D313" s="1">
        <v>14200</v>
      </c>
      <c r="F313" s="12">
        <f>IF($D313&lt;=INFO!$Q$3,INFO!$Q$9,(((($D313-INFO!$Q$3)/1000)*INFO!$Q$6)+INFO!$Q$9))</f>
        <v>51.599999999999994</v>
      </c>
    </row>
    <row r="314" spans="1:7" x14ac:dyDescent="0.25">
      <c r="A314">
        <v>10306000</v>
      </c>
      <c r="B314" t="s">
        <v>355</v>
      </c>
      <c r="C314" t="s">
        <v>648</v>
      </c>
      <c r="D314" s="1">
        <v>14400</v>
      </c>
      <c r="F314" s="12">
        <f>IF($D314&lt;=INFO!$Q$3,INFO!$Q$9,(((($D314-INFO!$Q$3)/1000)*INFO!$Q$6)+INFO!$Q$9))</f>
        <v>52.2</v>
      </c>
    </row>
    <row r="315" spans="1:7" x14ac:dyDescent="0.25">
      <c r="A315">
        <v>10190500</v>
      </c>
      <c r="B315" t="s">
        <v>364</v>
      </c>
      <c r="C315" t="s">
        <v>655</v>
      </c>
      <c r="D315" s="1">
        <v>15100</v>
      </c>
      <c r="F315" s="12">
        <f>IF($D315&lt;=INFO!$Q$3,INFO!$Q$9,(((($D315-INFO!$Q$3)/1000)*INFO!$Q$6)+INFO!$Q$9))</f>
        <v>54.3</v>
      </c>
    </row>
    <row r="316" spans="1:7" x14ac:dyDescent="0.25">
      <c r="A316">
        <v>10010000</v>
      </c>
      <c r="B316" t="s">
        <v>361</v>
      </c>
      <c r="C316" t="s">
        <v>28</v>
      </c>
      <c r="D316" s="1">
        <v>16500</v>
      </c>
      <c r="F316" s="12">
        <f>IF($D316&lt;=INFO!$Q$3,INFO!$Q$9,(((($D316-INFO!$Q$3)/1000)*INFO!$Q$6)+INFO!$Q$9))</f>
        <v>58.5</v>
      </c>
    </row>
    <row r="317" spans="1:7" x14ac:dyDescent="0.25">
      <c r="A317">
        <v>10090000</v>
      </c>
      <c r="B317" t="s">
        <v>377</v>
      </c>
      <c r="C317" t="s">
        <v>20</v>
      </c>
      <c r="D317" s="1">
        <v>22900</v>
      </c>
      <c r="F317" s="12">
        <f>IF($D317&lt;=INFO!$Q$3,INFO!$Q$9,(((($D317-INFO!$Q$3)/1000)*INFO!$Q$6)+INFO!$Q$9))</f>
        <v>77.699999999999989</v>
      </c>
    </row>
    <row r="318" spans="1:7" x14ac:dyDescent="0.25">
      <c r="A318">
        <v>10015000</v>
      </c>
      <c r="B318" t="s">
        <v>374</v>
      </c>
      <c r="C318" t="s">
        <v>653</v>
      </c>
      <c r="D318" s="1">
        <v>100800</v>
      </c>
      <c r="F318" s="12">
        <f>IF($D318&lt;=INFO!$Q$3,INFO!$Q$9,(((($D318-INFO!$Q$3)/1000)*INFO!$Q$6)+INFO!$Q$9))</f>
        <v>311.39999999999998</v>
      </c>
    </row>
    <row r="319" spans="1:7" x14ac:dyDescent="0.25">
      <c r="A319">
        <v>10021000</v>
      </c>
      <c r="B319" t="s">
        <v>378</v>
      </c>
      <c r="C319" t="s">
        <v>7</v>
      </c>
      <c r="D319" s="1">
        <v>153000</v>
      </c>
      <c r="F319" s="12">
        <f>IF($D319&lt;=INFO!$Q$3,INFO!$Q$9,(((($D319-INFO!$Q$3)/1000)*INFO!$Q$6)+INFO!$Q$9))</f>
        <v>468</v>
      </c>
    </row>
    <row r="320" spans="1:7" x14ac:dyDescent="0.25">
      <c r="F320" s="12">
        <f>SUM(F2:F319)</f>
        <v>7902.5999999999985</v>
      </c>
      <c r="G320" t="s">
        <v>685</v>
      </c>
    </row>
  </sheetData>
  <sortState ref="A2:D319">
    <sortCondition ref="D2:D31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workbookViewId="0">
      <selection activeCell="F3" sqref="F3"/>
    </sheetView>
  </sheetViews>
  <sheetFormatPr defaultRowHeight="15" x14ac:dyDescent="0.25"/>
  <cols>
    <col min="1" max="1" width="12" bestFit="1" customWidth="1"/>
    <col min="2" max="2" width="34.7109375" bestFit="1" customWidth="1"/>
    <col min="3" max="3" width="25" bestFit="1" customWidth="1"/>
    <col min="4" max="4" width="22.42578125" bestFit="1" customWidth="1"/>
    <col min="5" max="5" width="9.71093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s="12" t="s">
        <v>687</v>
      </c>
    </row>
    <row r="2" spans="1:5" x14ac:dyDescent="0.25">
      <c r="A2">
        <v>10174500</v>
      </c>
      <c r="B2" t="s">
        <v>62</v>
      </c>
      <c r="C2" t="s">
        <v>408</v>
      </c>
      <c r="D2">
        <v>0</v>
      </c>
      <c r="E2" s="12">
        <f>IF($D2&lt;=INFO!$Q$3,INFO!$Q$15,(((($D2-INFO!$Q$3)/1000)*INFO!$Q$12)+INFO!$Q$15))</f>
        <v>15</v>
      </c>
    </row>
    <row r="3" spans="1:5" x14ac:dyDescent="0.25">
      <c r="A3">
        <v>10248000</v>
      </c>
      <c r="B3" t="s">
        <v>42</v>
      </c>
      <c r="C3" t="s">
        <v>396</v>
      </c>
      <c r="D3">
        <v>0</v>
      </c>
      <c r="E3" s="12">
        <f>IF($D3&lt;=INFO!$Q$3,INFO!$Q$15,(((($D3-INFO!$Q$3)/1000)*INFO!$Q$12)+INFO!$Q$15))</f>
        <v>15</v>
      </c>
    </row>
    <row r="4" spans="1:5" x14ac:dyDescent="0.25">
      <c r="A4">
        <v>10043000</v>
      </c>
      <c r="B4" t="s">
        <v>12</v>
      </c>
      <c r="C4" t="s">
        <v>383</v>
      </c>
      <c r="D4">
        <v>0</v>
      </c>
      <c r="E4" s="12">
        <f>IF($D4&lt;=INFO!$Q$3,INFO!$Q$15,(((($D4-INFO!$Q$3)/1000)*INFO!$Q$12)+INFO!$Q$15))</f>
        <v>15</v>
      </c>
    </row>
    <row r="5" spans="1:5" x14ac:dyDescent="0.25">
      <c r="A5">
        <v>10037000</v>
      </c>
      <c r="B5" t="s">
        <v>10</v>
      </c>
      <c r="C5" t="s">
        <v>11</v>
      </c>
      <c r="D5">
        <v>0</v>
      </c>
      <c r="E5" s="12">
        <f>IF($D5&lt;=INFO!$Q$3,INFO!$Q$15,(((($D5-INFO!$Q$3)/1000)*INFO!$Q$12)+INFO!$Q$15))</f>
        <v>15</v>
      </c>
    </row>
    <row r="6" spans="1:5" x14ac:dyDescent="0.25">
      <c r="A6">
        <v>10130000</v>
      </c>
      <c r="B6" t="s">
        <v>25</v>
      </c>
      <c r="C6" t="s">
        <v>389</v>
      </c>
      <c r="D6">
        <v>0</v>
      </c>
      <c r="E6" s="12">
        <f>IF($D6&lt;=INFO!$Q$3,INFO!$Q$15,(((($D6-INFO!$Q$3)/1000)*INFO!$Q$12)+INFO!$Q$15))</f>
        <v>15</v>
      </c>
    </row>
    <row r="7" spans="1:5" x14ac:dyDescent="0.25">
      <c r="A7">
        <v>10140000</v>
      </c>
      <c r="B7" t="s">
        <v>54</v>
      </c>
      <c r="C7" t="s">
        <v>407</v>
      </c>
      <c r="D7">
        <v>0</v>
      </c>
      <c r="E7" s="12">
        <f>IF($D7&lt;=INFO!$Q$3,INFO!$Q$15,(((($D7-INFO!$Q$3)/1000)*INFO!$Q$12)+INFO!$Q$15))</f>
        <v>15</v>
      </c>
    </row>
    <row r="8" spans="1:5" x14ac:dyDescent="0.25">
      <c r="A8">
        <v>10001000</v>
      </c>
      <c r="B8" t="s">
        <v>321</v>
      </c>
      <c r="C8" t="s">
        <v>379</v>
      </c>
      <c r="D8">
        <v>0</v>
      </c>
      <c r="E8" s="12">
        <f>IF($D8&lt;=INFO!$Q$3,INFO!$Q$15,(((($D8-INFO!$Q$3)/1000)*INFO!$Q$12)+INFO!$Q$15))</f>
        <v>15</v>
      </c>
    </row>
    <row r="9" spans="1:5" x14ac:dyDescent="0.25">
      <c r="A9">
        <v>10189000</v>
      </c>
      <c r="B9" t="s">
        <v>35</v>
      </c>
      <c r="C9" t="s">
        <v>391</v>
      </c>
      <c r="D9">
        <v>0</v>
      </c>
      <c r="E9" s="12">
        <f>IF($D9&lt;=INFO!$Q$3,INFO!$Q$15,(((($D9-INFO!$Q$3)/1000)*INFO!$Q$12)+INFO!$Q$15))</f>
        <v>15</v>
      </c>
    </row>
    <row r="10" spans="1:5" x14ac:dyDescent="0.25">
      <c r="A10">
        <v>10091500</v>
      </c>
      <c r="B10" t="s">
        <v>21</v>
      </c>
      <c r="C10" t="s">
        <v>387</v>
      </c>
      <c r="D10">
        <v>0</v>
      </c>
      <c r="E10" s="12">
        <f>IF($D10&lt;=INFO!$Q$3,INFO!$Q$15,(((($D10-INFO!$Q$3)/1000)*INFO!$Q$12)+INFO!$Q$15))</f>
        <v>15</v>
      </c>
    </row>
    <row r="11" spans="1:5" x14ac:dyDescent="0.25">
      <c r="A11">
        <v>10278000</v>
      </c>
      <c r="B11" t="s">
        <v>46</v>
      </c>
      <c r="C11" t="s">
        <v>397</v>
      </c>
      <c r="D11">
        <v>0</v>
      </c>
      <c r="E11" s="12">
        <f>IF($D11&lt;=INFO!$Q$3,INFO!$Q$15,(((($D11-INFO!$Q$3)/1000)*INFO!$Q$12)+INFO!$Q$15))</f>
        <v>15</v>
      </c>
    </row>
    <row r="12" spans="1:5" x14ac:dyDescent="0.25">
      <c r="A12">
        <v>10076000</v>
      </c>
      <c r="B12" t="s">
        <v>15</v>
      </c>
      <c r="C12" t="s">
        <v>385</v>
      </c>
      <c r="D12">
        <v>0</v>
      </c>
      <c r="E12" s="12">
        <f>IF($D12&lt;=INFO!$Q$3,INFO!$Q$15,(((($D12-INFO!$Q$3)/1000)*INFO!$Q$12)+INFO!$Q$15))</f>
        <v>15</v>
      </c>
    </row>
    <row r="13" spans="1:5" x14ac:dyDescent="0.25">
      <c r="A13">
        <v>10068000</v>
      </c>
      <c r="B13" t="s">
        <v>59</v>
      </c>
      <c r="C13" t="s">
        <v>60</v>
      </c>
      <c r="D13">
        <v>0</v>
      </c>
      <c r="E13" s="12">
        <f>IF($D13&lt;=INFO!$Q$3,INFO!$Q$15,(((($D13-INFO!$Q$3)/1000)*INFO!$Q$12)+INFO!$Q$15))</f>
        <v>15</v>
      </c>
    </row>
    <row r="14" spans="1:5" x14ac:dyDescent="0.25">
      <c r="A14">
        <v>10079500</v>
      </c>
      <c r="B14" t="s">
        <v>17</v>
      </c>
      <c r="C14" t="s">
        <v>386</v>
      </c>
      <c r="D14">
        <v>0</v>
      </c>
      <c r="E14" s="12">
        <f>IF($D14&lt;=INFO!$Q$3,INFO!$Q$15,(((($D14-INFO!$Q$3)/1000)*INFO!$Q$12)+INFO!$Q$15))</f>
        <v>15</v>
      </c>
    </row>
    <row r="15" spans="1:5" x14ac:dyDescent="0.25">
      <c r="A15">
        <v>10184000</v>
      </c>
      <c r="B15" t="s">
        <v>33</v>
      </c>
      <c r="C15" t="s">
        <v>390</v>
      </c>
      <c r="D15">
        <v>100</v>
      </c>
      <c r="E15" s="12">
        <f>IF($D15&lt;=INFO!$Q$3,INFO!$Q$15,(((($D15-INFO!$Q$3)/1000)*INFO!$Q$12)+INFO!$Q$15))</f>
        <v>15</v>
      </c>
    </row>
    <row r="16" spans="1:5" x14ac:dyDescent="0.25">
      <c r="A16">
        <v>10088000</v>
      </c>
      <c r="B16" t="s">
        <v>19</v>
      </c>
      <c r="C16" t="s">
        <v>405</v>
      </c>
      <c r="D16">
        <v>100</v>
      </c>
      <c r="E16" s="12">
        <f>IF($D16&lt;=INFO!$Q$3,INFO!$Q$15,(((($D16-INFO!$Q$3)/1000)*INFO!$Q$12)+INFO!$Q$15))</f>
        <v>15</v>
      </c>
    </row>
    <row r="17" spans="1:5" x14ac:dyDescent="0.25">
      <c r="A17">
        <v>10075000</v>
      </c>
      <c r="B17" t="s">
        <v>80</v>
      </c>
      <c r="C17" t="s">
        <v>421</v>
      </c>
      <c r="D17">
        <v>100</v>
      </c>
      <c r="E17" s="12">
        <f>IF($D17&lt;=INFO!$Q$3,INFO!$Q$15,(((($D17-INFO!$Q$3)/1000)*INFO!$Q$12)+INFO!$Q$15))</f>
        <v>15</v>
      </c>
    </row>
    <row r="18" spans="1:5" x14ac:dyDescent="0.25">
      <c r="A18">
        <v>10060000</v>
      </c>
      <c r="B18" t="s">
        <v>14</v>
      </c>
      <c r="D18">
        <v>100</v>
      </c>
      <c r="E18" s="12">
        <f>IF($D18&lt;=INFO!$Q$3,INFO!$Q$15,(((($D18-INFO!$Q$3)/1000)*INFO!$Q$12)+INFO!$Q$15))</f>
        <v>15</v>
      </c>
    </row>
    <row r="19" spans="1:5" x14ac:dyDescent="0.25">
      <c r="A19">
        <v>10062000</v>
      </c>
      <c r="B19" t="s">
        <v>103</v>
      </c>
      <c r="C19" t="s">
        <v>404</v>
      </c>
      <c r="D19">
        <v>200</v>
      </c>
      <c r="E19" s="12">
        <f>IF($D19&lt;=INFO!$Q$3,INFO!$Q$15,(((($D19-INFO!$Q$3)/1000)*INFO!$Q$12)+INFO!$Q$15))</f>
        <v>15</v>
      </c>
    </row>
    <row r="20" spans="1:5" x14ac:dyDescent="0.25">
      <c r="A20">
        <v>10127000</v>
      </c>
      <c r="B20" t="s">
        <v>61</v>
      </c>
      <c r="C20" t="s">
        <v>406</v>
      </c>
      <c r="D20">
        <v>200</v>
      </c>
      <c r="E20" s="12">
        <f>IF($D20&lt;=INFO!$Q$3,INFO!$Q$15,(((($D20-INFO!$Q$3)/1000)*INFO!$Q$12)+INFO!$Q$15))</f>
        <v>15</v>
      </c>
    </row>
    <row r="21" spans="1:5" x14ac:dyDescent="0.25">
      <c r="A21">
        <v>10004000</v>
      </c>
      <c r="B21" t="s">
        <v>88</v>
      </c>
      <c r="C21" t="s">
        <v>414</v>
      </c>
      <c r="D21">
        <v>200</v>
      </c>
      <c r="E21" s="12">
        <f>IF($D21&lt;=INFO!$Q$3,INFO!$Q$15,(((($D21-INFO!$Q$3)/1000)*INFO!$Q$12)+INFO!$Q$15))</f>
        <v>15</v>
      </c>
    </row>
    <row r="22" spans="1:5" x14ac:dyDescent="0.25">
      <c r="A22">
        <v>10185000</v>
      </c>
      <c r="B22" t="s">
        <v>72</v>
      </c>
      <c r="C22" t="s">
        <v>409</v>
      </c>
      <c r="D22">
        <v>200</v>
      </c>
      <c r="E22" s="12">
        <f>IF($D22&lt;=INFO!$Q$3,INFO!$Q$15,(((($D22-INFO!$Q$3)/1000)*INFO!$Q$12)+INFO!$Q$15))</f>
        <v>15</v>
      </c>
    </row>
    <row r="23" spans="1:5" x14ac:dyDescent="0.25">
      <c r="A23">
        <v>10196000</v>
      </c>
      <c r="B23" t="s">
        <v>55</v>
      </c>
      <c r="C23" t="s">
        <v>410</v>
      </c>
      <c r="D23">
        <v>300</v>
      </c>
      <c r="E23" s="12">
        <f>IF($D23&lt;=INFO!$Q$3,INFO!$Q$15,(((($D23-INFO!$Q$3)/1000)*INFO!$Q$12)+INFO!$Q$15))</f>
        <v>15</v>
      </c>
    </row>
    <row r="24" spans="1:5" x14ac:dyDescent="0.25">
      <c r="A24">
        <v>10151000</v>
      </c>
      <c r="B24" t="s">
        <v>27</v>
      </c>
      <c r="C24" t="s">
        <v>422</v>
      </c>
      <c r="D24">
        <v>400</v>
      </c>
      <c r="E24" s="12">
        <f>IF($D24&lt;=INFO!$Q$3,INFO!$Q$15,(((($D24-INFO!$Q$3)/1000)*INFO!$Q$12)+INFO!$Q$15))</f>
        <v>15</v>
      </c>
    </row>
    <row r="25" spans="1:5" x14ac:dyDescent="0.25">
      <c r="A25">
        <v>10125000</v>
      </c>
      <c r="B25" t="s">
        <v>226</v>
      </c>
      <c r="C25" t="s">
        <v>388</v>
      </c>
      <c r="D25">
        <v>400</v>
      </c>
      <c r="E25" s="12">
        <f>IF($D25&lt;=INFO!$Q$3,INFO!$Q$15,(((($D25-INFO!$Q$3)/1000)*INFO!$Q$12)+INFO!$Q$15))</f>
        <v>15</v>
      </c>
    </row>
    <row r="26" spans="1:5" x14ac:dyDescent="0.25">
      <c r="A26">
        <v>10097000</v>
      </c>
      <c r="B26" t="s">
        <v>73</v>
      </c>
      <c r="C26" t="s">
        <v>419</v>
      </c>
      <c r="D26">
        <v>500</v>
      </c>
      <c r="E26" s="12">
        <f>IF($D26&lt;=INFO!$Q$3,INFO!$Q$15,(((($D26-INFO!$Q$3)/1000)*INFO!$Q$12)+INFO!$Q$15))</f>
        <v>15</v>
      </c>
    </row>
    <row r="27" spans="1:5" x14ac:dyDescent="0.25">
      <c r="A27">
        <v>10214000</v>
      </c>
      <c r="B27" t="s">
        <v>86</v>
      </c>
      <c r="C27" t="s">
        <v>452</v>
      </c>
      <c r="D27">
        <v>700</v>
      </c>
      <c r="E27" s="12">
        <f>IF($D27&lt;=INFO!$Q$3,INFO!$Q$15,(((($D27-INFO!$Q$3)/1000)*INFO!$Q$12)+INFO!$Q$15))</f>
        <v>15</v>
      </c>
    </row>
    <row r="28" spans="1:5" x14ac:dyDescent="0.25">
      <c r="A28">
        <v>10019000</v>
      </c>
      <c r="B28" t="s">
        <v>100</v>
      </c>
      <c r="C28" t="s">
        <v>425</v>
      </c>
      <c r="D28">
        <v>700</v>
      </c>
      <c r="E28" s="12">
        <f>IF($D28&lt;=INFO!$Q$3,INFO!$Q$15,(((($D28-INFO!$Q$3)/1000)*INFO!$Q$12)+INFO!$Q$15))</f>
        <v>15</v>
      </c>
    </row>
    <row r="29" spans="1:5" x14ac:dyDescent="0.25">
      <c r="A29">
        <v>10141000</v>
      </c>
      <c r="B29" t="s">
        <v>91</v>
      </c>
      <c r="C29" t="s">
        <v>26</v>
      </c>
      <c r="D29">
        <v>800</v>
      </c>
      <c r="E29" s="12">
        <f>IF($D29&lt;=INFO!$Q$3,INFO!$Q$15,(((($D29-INFO!$Q$3)/1000)*INFO!$Q$12)+INFO!$Q$15))</f>
        <v>15</v>
      </c>
    </row>
    <row r="30" spans="1:5" x14ac:dyDescent="0.25">
      <c r="A30">
        <v>10352000</v>
      </c>
      <c r="B30" t="s">
        <v>82</v>
      </c>
      <c r="C30" t="s">
        <v>431</v>
      </c>
      <c r="D30">
        <v>800</v>
      </c>
      <c r="E30" s="12">
        <f>IF($D30&lt;=INFO!$Q$3,INFO!$Q$15,(((($D30-INFO!$Q$3)/1000)*INFO!$Q$12)+INFO!$Q$15))</f>
        <v>15</v>
      </c>
    </row>
    <row r="31" spans="1:5" x14ac:dyDescent="0.25">
      <c r="A31">
        <v>10279000</v>
      </c>
      <c r="B31" t="s">
        <v>93</v>
      </c>
      <c r="C31" t="s">
        <v>47</v>
      </c>
      <c r="D31">
        <v>800</v>
      </c>
      <c r="E31" s="12">
        <f>IF($D31&lt;=INFO!$Q$3,INFO!$Q$15,(((($D31-INFO!$Q$3)/1000)*INFO!$Q$12)+INFO!$Q$15))</f>
        <v>15</v>
      </c>
    </row>
    <row r="32" spans="1:5" x14ac:dyDescent="0.25">
      <c r="A32">
        <v>10119000</v>
      </c>
      <c r="B32" t="s">
        <v>53</v>
      </c>
      <c r="C32" t="s">
        <v>417</v>
      </c>
      <c r="D32">
        <v>900</v>
      </c>
      <c r="E32" s="12">
        <f>IF($D32&lt;=INFO!$Q$3,INFO!$Q$15,(((($D32-INFO!$Q$3)/1000)*INFO!$Q$12)+INFO!$Q$15))</f>
        <v>15</v>
      </c>
    </row>
    <row r="33" spans="1:5" x14ac:dyDescent="0.25">
      <c r="A33">
        <v>10112000</v>
      </c>
      <c r="B33" t="s">
        <v>109</v>
      </c>
      <c r="C33" t="s">
        <v>436</v>
      </c>
      <c r="D33" s="1">
        <v>1100</v>
      </c>
      <c r="E33" s="12">
        <f>IF($D33&lt;=INFO!$Q$3,INFO!$Q$15,(((($D33-INFO!$Q$3)/1000)*INFO!$Q$12)+INFO!$Q$15))</f>
        <v>15</v>
      </c>
    </row>
    <row r="34" spans="1:5" x14ac:dyDescent="0.25">
      <c r="A34">
        <v>10046000</v>
      </c>
      <c r="B34" t="s">
        <v>94</v>
      </c>
      <c r="C34" t="s">
        <v>415</v>
      </c>
      <c r="D34" s="1">
        <v>1100</v>
      </c>
      <c r="E34" s="12">
        <f>IF($D34&lt;=INFO!$Q$3,INFO!$Q$15,(((($D34-INFO!$Q$3)/1000)*INFO!$Q$12)+INFO!$Q$15))</f>
        <v>15</v>
      </c>
    </row>
    <row r="35" spans="1:5" x14ac:dyDescent="0.25">
      <c r="A35">
        <v>10072000</v>
      </c>
      <c r="B35" t="s">
        <v>124</v>
      </c>
      <c r="C35" t="s">
        <v>435</v>
      </c>
      <c r="D35" s="1">
        <v>1100</v>
      </c>
      <c r="E35" s="12">
        <f>IF($D35&lt;=INFO!$Q$3,INFO!$Q$15,(((($D35-INFO!$Q$3)/1000)*INFO!$Q$12)+INFO!$Q$15))</f>
        <v>15</v>
      </c>
    </row>
    <row r="36" spans="1:5" x14ac:dyDescent="0.25">
      <c r="A36">
        <v>10215000</v>
      </c>
      <c r="B36" t="s">
        <v>106</v>
      </c>
      <c r="C36" t="s">
        <v>453</v>
      </c>
      <c r="D36" s="1">
        <v>1200</v>
      </c>
      <c r="E36" s="12">
        <f>IF($D36&lt;=INFO!$Q$3,INFO!$Q$15,(((($D36-INFO!$Q$3)/1000)*INFO!$Q$12)+INFO!$Q$15))</f>
        <v>15</v>
      </c>
    </row>
    <row r="37" spans="1:5" x14ac:dyDescent="0.25">
      <c r="A37">
        <v>10142000</v>
      </c>
      <c r="B37" t="s">
        <v>114</v>
      </c>
      <c r="C37" t="s">
        <v>26</v>
      </c>
      <c r="D37" s="1">
        <v>1200</v>
      </c>
      <c r="E37" s="12">
        <f>IF($D37&lt;=INFO!$Q$3,INFO!$Q$15,(((($D37-INFO!$Q$3)/1000)*INFO!$Q$12)+INFO!$Q$15))</f>
        <v>15</v>
      </c>
    </row>
    <row r="38" spans="1:5" x14ac:dyDescent="0.25">
      <c r="A38">
        <v>10148000</v>
      </c>
      <c r="B38" t="s">
        <v>96</v>
      </c>
      <c r="C38" t="s">
        <v>26</v>
      </c>
      <c r="D38" s="1">
        <v>1200</v>
      </c>
      <c r="E38" s="12">
        <f>IF($D38&lt;=INFO!$Q$3,INFO!$Q$15,(((($D38-INFO!$Q$3)/1000)*INFO!$Q$12)+INFO!$Q$15))</f>
        <v>15</v>
      </c>
    </row>
    <row r="39" spans="1:5" x14ac:dyDescent="0.25">
      <c r="A39">
        <v>10058000</v>
      </c>
      <c r="B39" t="s">
        <v>51</v>
      </c>
      <c r="C39" t="s">
        <v>384</v>
      </c>
      <c r="D39" s="1">
        <v>1200</v>
      </c>
      <c r="E39" s="12">
        <f>IF($D39&lt;=INFO!$Q$3,INFO!$Q$15,(((($D39-INFO!$Q$3)/1000)*INFO!$Q$12)+INFO!$Q$15))</f>
        <v>15</v>
      </c>
    </row>
    <row r="40" spans="1:5" x14ac:dyDescent="0.25">
      <c r="A40">
        <v>10147000</v>
      </c>
      <c r="B40" t="s">
        <v>343</v>
      </c>
      <c r="C40" t="s">
        <v>489</v>
      </c>
      <c r="D40" s="1">
        <v>1200</v>
      </c>
      <c r="E40" s="12">
        <f>IF($D40&lt;=INFO!$Q$3,INFO!$Q$15,(((($D40-INFO!$Q$3)/1000)*INFO!$Q$12)+INFO!$Q$15))</f>
        <v>15</v>
      </c>
    </row>
    <row r="41" spans="1:5" x14ac:dyDescent="0.25">
      <c r="A41">
        <v>10273000</v>
      </c>
      <c r="B41" t="s">
        <v>92</v>
      </c>
      <c r="C41" t="s">
        <v>450</v>
      </c>
      <c r="D41" s="1">
        <v>1200</v>
      </c>
      <c r="E41" s="12">
        <f>IF($D41&lt;=INFO!$Q$3,INFO!$Q$15,(((($D41-INFO!$Q$3)/1000)*INFO!$Q$12)+INFO!$Q$15))</f>
        <v>15</v>
      </c>
    </row>
    <row r="42" spans="1:5" x14ac:dyDescent="0.25">
      <c r="A42">
        <v>10022000</v>
      </c>
      <c r="B42" t="s">
        <v>102</v>
      </c>
      <c r="C42" t="s">
        <v>438</v>
      </c>
      <c r="D42" s="1">
        <v>1300</v>
      </c>
      <c r="E42" s="12">
        <f>IF($D42&lt;=INFO!$Q$3,INFO!$Q$15,(((($D42-INFO!$Q$3)/1000)*INFO!$Q$12)+INFO!$Q$15))</f>
        <v>15</v>
      </c>
    </row>
    <row r="43" spans="1:5" x14ac:dyDescent="0.25">
      <c r="A43">
        <v>10080000</v>
      </c>
      <c r="B43" t="s">
        <v>105</v>
      </c>
      <c r="C43" t="s">
        <v>442</v>
      </c>
      <c r="D43" s="1">
        <v>1300</v>
      </c>
      <c r="E43" s="12">
        <f>IF($D43&lt;=INFO!$Q$3,INFO!$Q$15,(((($D43-INFO!$Q$3)/1000)*INFO!$Q$12)+INFO!$Q$15))</f>
        <v>15</v>
      </c>
    </row>
    <row r="44" spans="1:5" x14ac:dyDescent="0.25">
      <c r="A44">
        <v>10351000</v>
      </c>
      <c r="B44" t="s">
        <v>78</v>
      </c>
      <c r="C44" t="s">
        <v>79</v>
      </c>
      <c r="D44" s="1">
        <v>1400</v>
      </c>
      <c r="E44" s="12">
        <f>IF($D44&lt;=INFO!$Q$3,INFO!$Q$15,(((($D44-INFO!$Q$3)/1000)*INFO!$Q$12)+INFO!$Q$15))</f>
        <v>15</v>
      </c>
    </row>
    <row r="45" spans="1:5" x14ac:dyDescent="0.25">
      <c r="A45">
        <v>10336000</v>
      </c>
      <c r="B45" t="s">
        <v>98</v>
      </c>
      <c r="C45" t="s">
        <v>434</v>
      </c>
      <c r="D45" s="1">
        <v>1400</v>
      </c>
      <c r="E45" s="12">
        <f>IF($D45&lt;=INFO!$Q$3,INFO!$Q$15,(((($D45-INFO!$Q$3)/1000)*INFO!$Q$12)+INFO!$Q$15))</f>
        <v>15</v>
      </c>
    </row>
    <row r="46" spans="1:5" x14ac:dyDescent="0.25">
      <c r="A46">
        <v>10057000</v>
      </c>
      <c r="B46" t="s">
        <v>110</v>
      </c>
      <c r="C46" t="s">
        <v>439</v>
      </c>
      <c r="D46" s="1">
        <v>1500</v>
      </c>
      <c r="E46" s="12">
        <f>IF($D46&lt;=INFO!$Q$3,INFO!$Q$15,(((($D46-INFO!$Q$3)/1000)*INFO!$Q$12)+INFO!$Q$15))</f>
        <v>15</v>
      </c>
    </row>
    <row r="47" spans="1:5" x14ac:dyDescent="0.25">
      <c r="A47">
        <v>10271000</v>
      </c>
      <c r="B47" t="s">
        <v>178</v>
      </c>
      <c r="C47" t="s">
        <v>500</v>
      </c>
      <c r="D47" s="1">
        <v>1600</v>
      </c>
      <c r="E47" s="12">
        <f>IF($D47&lt;=INFO!$Q$3,INFO!$Q$15,(((($D47-INFO!$Q$3)/1000)*INFO!$Q$12)+INFO!$Q$15))</f>
        <v>15</v>
      </c>
    </row>
    <row r="48" spans="1:5" x14ac:dyDescent="0.25">
      <c r="A48">
        <v>10020000</v>
      </c>
      <c r="B48" t="s">
        <v>138</v>
      </c>
      <c r="C48" t="s">
        <v>457</v>
      </c>
      <c r="D48" s="1">
        <v>1600</v>
      </c>
      <c r="E48" s="12">
        <f>IF($D48&lt;=INFO!$Q$3,INFO!$Q$15,(((($D48-INFO!$Q$3)/1000)*INFO!$Q$12)+INFO!$Q$15))</f>
        <v>15</v>
      </c>
    </row>
    <row r="49" spans="1:5" x14ac:dyDescent="0.25">
      <c r="A49">
        <v>10136000</v>
      </c>
      <c r="B49" t="s">
        <v>153</v>
      </c>
      <c r="C49" t="s">
        <v>407</v>
      </c>
      <c r="D49" s="1">
        <v>1800</v>
      </c>
      <c r="E49" s="12">
        <f>IF($D49&lt;=INFO!$Q$3,INFO!$Q$15,(((($D49-INFO!$Q$3)/1000)*INFO!$Q$12)+INFO!$Q$15))</f>
        <v>15</v>
      </c>
    </row>
    <row r="50" spans="1:5" x14ac:dyDescent="0.25">
      <c r="A50">
        <v>10011000</v>
      </c>
      <c r="B50" t="s">
        <v>149</v>
      </c>
      <c r="C50" t="s">
        <v>627</v>
      </c>
      <c r="D50" s="1">
        <v>1800</v>
      </c>
      <c r="E50" s="12">
        <f>IF($D50&lt;=INFO!$Q$3,INFO!$Q$15,(((($D50-INFO!$Q$3)/1000)*INFO!$Q$12)+INFO!$Q$15))</f>
        <v>15</v>
      </c>
    </row>
    <row r="51" spans="1:5" x14ac:dyDescent="0.25">
      <c r="A51">
        <v>10310500</v>
      </c>
      <c r="B51" t="s">
        <v>131</v>
      </c>
      <c r="C51" t="s">
        <v>130</v>
      </c>
      <c r="D51" s="1">
        <v>1800</v>
      </c>
      <c r="E51" s="12">
        <f>IF($D51&lt;=INFO!$Q$3,INFO!$Q$15,(((($D51-INFO!$Q$3)/1000)*INFO!$Q$12)+INFO!$Q$15))</f>
        <v>15</v>
      </c>
    </row>
    <row r="52" spans="1:5" x14ac:dyDescent="0.25">
      <c r="A52">
        <v>10310000</v>
      </c>
      <c r="B52" t="s">
        <v>129</v>
      </c>
      <c r="C52" t="s">
        <v>470</v>
      </c>
      <c r="D52" s="1">
        <v>1800</v>
      </c>
      <c r="E52" s="12">
        <f>IF($D52&lt;=INFO!$Q$3,INFO!$Q$15,(((($D52-INFO!$Q$3)/1000)*INFO!$Q$12)+INFO!$Q$15))</f>
        <v>15</v>
      </c>
    </row>
    <row r="53" spans="1:5" x14ac:dyDescent="0.25">
      <c r="A53">
        <v>10089000</v>
      </c>
      <c r="B53" t="s">
        <v>159</v>
      </c>
      <c r="C53" t="s">
        <v>483</v>
      </c>
      <c r="D53" s="1">
        <v>1800</v>
      </c>
      <c r="E53" s="12">
        <f>IF($D53&lt;=INFO!$Q$3,INFO!$Q$15,(((($D53-INFO!$Q$3)/1000)*INFO!$Q$12)+INFO!$Q$15))</f>
        <v>15</v>
      </c>
    </row>
    <row r="54" spans="1:5" x14ac:dyDescent="0.25">
      <c r="A54">
        <v>10038500</v>
      </c>
      <c r="B54" t="s">
        <v>118</v>
      </c>
      <c r="C54" t="s">
        <v>460</v>
      </c>
      <c r="D54" s="1">
        <v>1900</v>
      </c>
      <c r="E54" s="12">
        <f>IF($D54&lt;=INFO!$Q$3,INFO!$Q$15,(((($D54-INFO!$Q$3)/1000)*INFO!$Q$12)+INFO!$Q$15))</f>
        <v>15</v>
      </c>
    </row>
    <row r="55" spans="1:5" x14ac:dyDescent="0.25">
      <c r="A55">
        <v>10309000</v>
      </c>
      <c r="B55" t="s">
        <v>147</v>
      </c>
      <c r="C55" t="s">
        <v>455</v>
      </c>
      <c r="D55" s="1">
        <v>1900</v>
      </c>
      <c r="E55" s="12">
        <f>IF($D55&lt;=INFO!$Q$3,INFO!$Q$15,(((($D55-INFO!$Q$3)/1000)*INFO!$Q$12)+INFO!$Q$15))</f>
        <v>15</v>
      </c>
    </row>
    <row r="56" spans="1:5" x14ac:dyDescent="0.25">
      <c r="A56">
        <v>10008000</v>
      </c>
      <c r="B56" t="s">
        <v>135</v>
      </c>
      <c r="C56" t="s">
        <v>447</v>
      </c>
      <c r="D56" s="1">
        <v>2000</v>
      </c>
      <c r="E56" s="12">
        <f>IF($D56&lt;=INFO!$Q$3,INFO!$Q$15,(((($D56-INFO!$Q$3)/1000)*INFO!$Q$12)+INFO!$Q$15))</f>
        <v>15</v>
      </c>
    </row>
    <row r="57" spans="1:5" x14ac:dyDescent="0.25">
      <c r="A57">
        <v>10145000</v>
      </c>
      <c r="B57" t="s">
        <v>219</v>
      </c>
      <c r="C57" t="s">
        <v>132</v>
      </c>
      <c r="D57" s="1">
        <v>2000</v>
      </c>
      <c r="E57" s="12">
        <f>IF($D57&lt;=INFO!$Q$3,INFO!$Q$15,(((($D57-INFO!$Q$3)/1000)*INFO!$Q$12)+INFO!$Q$15))</f>
        <v>15</v>
      </c>
    </row>
    <row r="58" spans="1:5" x14ac:dyDescent="0.25">
      <c r="A58">
        <v>10009000</v>
      </c>
      <c r="B58" t="s">
        <v>137</v>
      </c>
      <c r="C58" t="s">
        <v>448</v>
      </c>
      <c r="D58" s="1">
        <v>2000</v>
      </c>
      <c r="E58" s="12">
        <f>IF($D58&lt;=INFO!$Q$3,INFO!$Q$15,(((($D58-INFO!$Q$3)/1000)*INFO!$Q$12)+INFO!$Q$15))</f>
        <v>15</v>
      </c>
    </row>
    <row r="59" spans="1:5" x14ac:dyDescent="0.25">
      <c r="A59">
        <v>10061000</v>
      </c>
      <c r="B59" t="s">
        <v>67</v>
      </c>
      <c r="C59" t="s">
        <v>416</v>
      </c>
      <c r="D59" s="1">
        <v>2000</v>
      </c>
      <c r="E59" s="12">
        <f>IF($D59&lt;=INFO!$Q$3,INFO!$Q$15,(((($D59-INFO!$Q$3)/1000)*INFO!$Q$12)+INFO!$Q$15))</f>
        <v>15</v>
      </c>
    </row>
    <row r="60" spans="1:5" x14ac:dyDescent="0.25">
      <c r="A60">
        <v>10280000</v>
      </c>
      <c r="B60" t="s">
        <v>186</v>
      </c>
      <c r="C60" t="s">
        <v>487</v>
      </c>
      <c r="D60" s="1">
        <v>2000</v>
      </c>
      <c r="E60" s="12">
        <f>IF($D60&lt;=INFO!$Q$3,INFO!$Q$15,(((($D60-INFO!$Q$3)/1000)*INFO!$Q$12)+INFO!$Q$15))</f>
        <v>15</v>
      </c>
    </row>
    <row r="61" spans="1:5" x14ac:dyDescent="0.25">
      <c r="A61">
        <v>10070000</v>
      </c>
      <c r="B61" t="s">
        <v>151</v>
      </c>
      <c r="C61" t="s">
        <v>465</v>
      </c>
      <c r="D61" s="1">
        <v>2000</v>
      </c>
      <c r="E61" s="12">
        <f>IF($D61&lt;=INFO!$Q$3,INFO!$Q$15,(((($D61-INFO!$Q$3)/1000)*INFO!$Q$12)+INFO!$Q$15))</f>
        <v>15</v>
      </c>
    </row>
    <row r="62" spans="1:5" x14ac:dyDescent="0.25">
      <c r="A62">
        <v>10188000</v>
      </c>
      <c r="B62" t="s">
        <v>121</v>
      </c>
      <c r="C62" t="s">
        <v>516</v>
      </c>
      <c r="D62" s="1">
        <v>2100</v>
      </c>
      <c r="E62" s="12">
        <f>IF($D62&lt;=INFO!$Q$3,INFO!$Q$15,(((($D62-INFO!$Q$3)/1000)*INFO!$Q$12)+INFO!$Q$15))</f>
        <v>15</v>
      </c>
    </row>
    <row r="63" spans="1:5" x14ac:dyDescent="0.25">
      <c r="A63">
        <v>10290000</v>
      </c>
      <c r="B63" t="s">
        <v>107</v>
      </c>
      <c r="C63" t="s">
        <v>459</v>
      </c>
      <c r="D63" s="1">
        <v>2100</v>
      </c>
      <c r="E63" s="12">
        <f>IF($D63&lt;=INFO!$Q$3,INFO!$Q$15,(((($D63-INFO!$Q$3)/1000)*INFO!$Q$12)+INFO!$Q$15))</f>
        <v>15</v>
      </c>
    </row>
    <row r="64" spans="1:5" x14ac:dyDescent="0.25">
      <c r="A64">
        <v>10045000</v>
      </c>
      <c r="B64" t="s">
        <v>298</v>
      </c>
      <c r="C64" t="s">
        <v>428</v>
      </c>
      <c r="D64" s="1">
        <v>2200</v>
      </c>
      <c r="E64" s="12">
        <f>IF($D64&lt;=INFO!$Q$3,INFO!$Q$15,(((($D64-INFO!$Q$3)/1000)*INFO!$Q$12)+INFO!$Q$15))</f>
        <v>15</v>
      </c>
    </row>
    <row r="65" spans="1:5" x14ac:dyDescent="0.25">
      <c r="A65">
        <v>10039000</v>
      </c>
      <c r="B65" t="s">
        <v>199</v>
      </c>
      <c r="C65" t="s">
        <v>550</v>
      </c>
      <c r="D65" s="1">
        <v>2200</v>
      </c>
      <c r="E65" s="12">
        <f>IF($D65&lt;=INFO!$Q$3,INFO!$Q$15,(((($D65-INFO!$Q$3)/1000)*INFO!$Q$12)+INFO!$Q$15))</f>
        <v>15</v>
      </c>
    </row>
    <row r="66" spans="1:5" x14ac:dyDescent="0.25">
      <c r="A66">
        <v>10065000</v>
      </c>
      <c r="B66" t="s">
        <v>150</v>
      </c>
      <c r="C66" t="s">
        <v>464</v>
      </c>
      <c r="D66" s="1">
        <v>2200</v>
      </c>
      <c r="E66" s="12">
        <f>IF($D66&lt;=INFO!$Q$3,INFO!$Q$15,(((($D66-INFO!$Q$3)/1000)*INFO!$Q$12)+INFO!$Q$15))</f>
        <v>15</v>
      </c>
    </row>
    <row r="67" spans="1:5" x14ac:dyDescent="0.25">
      <c r="A67">
        <v>10048000</v>
      </c>
      <c r="B67" t="s">
        <v>144</v>
      </c>
      <c r="C67" t="s">
        <v>471</v>
      </c>
      <c r="D67" s="1">
        <v>2200</v>
      </c>
      <c r="E67" s="12">
        <f>IF($D67&lt;=INFO!$Q$3,INFO!$Q$15,(((($D67-INFO!$Q$3)/1000)*INFO!$Q$12)+INFO!$Q$15))</f>
        <v>15</v>
      </c>
    </row>
    <row r="68" spans="1:5" x14ac:dyDescent="0.25">
      <c r="A68">
        <v>10144000</v>
      </c>
      <c r="B68" t="s">
        <v>120</v>
      </c>
      <c r="C68" t="s">
        <v>467</v>
      </c>
      <c r="D68" s="1">
        <v>2300</v>
      </c>
      <c r="E68" s="12">
        <f>IF($D68&lt;=INFO!$Q$3,INFO!$Q$15,(((($D68-INFO!$Q$3)/1000)*INFO!$Q$12)+INFO!$Q$15))</f>
        <v>15</v>
      </c>
    </row>
    <row r="69" spans="1:5" x14ac:dyDescent="0.25">
      <c r="A69">
        <v>10055000</v>
      </c>
      <c r="B69" t="s">
        <v>74</v>
      </c>
      <c r="C69" t="s">
        <v>13</v>
      </c>
      <c r="D69" s="1">
        <v>2400</v>
      </c>
      <c r="E69" s="12">
        <f>IF($D69&lt;=INFO!$Q$3,INFO!$Q$15,(((($D69-INFO!$Q$3)/1000)*INFO!$Q$12)+INFO!$Q$15))</f>
        <v>15</v>
      </c>
    </row>
    <row r="70" spans="1:5" x14ac:dyDescent="0.25">
      <c r="A70">
        <v>10361000</v>
      </c>
      <c r="B70" t="s">
        <v>369</v>
      </c>
      <c r="C70" t="s">
        <v>402</v>
      </c>
      <c r="D70" s="1">
        <v>2400</v>
      </c>
      <c r="E70" s="12">
        <f>IF($D70&lt;=INFO!$Q$3,INFO!$Q$15,(((($D70-INFO!$Q$3)/1000)*INFO!$Q$12)+INFO!$Q$15))</f>
        <v>15</v>
      </c>
    </row>
    <row r="71" spans="1:5" x14ac:dyDescent="0.25">
      <c r="A71">
        <v>10026000</v>
      </c>
      <c r="B71" t="s">
        <v>66</v>
      </c>
      <c r="C71" t="s">
        <v>441</v>
      </c>
      <c r="D71" s="1">
        <v>2400</v>
      </c>
      <c r="E71" s="12">
        <f>IF($D71&lt;=INFO!$Q$3,INFO!$Q$15,(((($D71-INFO!$Q$3)/1000)*INFO!$Q$12)+INFO!$Q$15))</f>
        <v>15</v>
      </c>
    </row>
    <row r="72" spans="1:5" x14ac:dyDescent="0.25">
      <c r="A72">
        <v>10293000</v>
      </c>
      <c r="B72" t="s">
        <v>128</v>
      </c>
      <c r="C72" t="s">
        <v>472</v>
      </c>
      <c r="D72" s="1">
        <v>2400</v>
      </c>
      <c r="E72" s="12">
        <f>IF($D72&lt;=INFO!$Q$3,INFO!$Q$15,(((($D72-INFO!$Q$3)/1000)*INFO!$Q$12)+INFO!$Q$15))</f>
        <v>15</v>
      </c>
    </row>
    <row r="73" spans="1:5" x14ac:dyDescent="0.25">
      <c r="A73">
        <v>10082000</v>
      </c>
      <c r="B73" t="s">
        <v>166</v>
      </c>
      <c r="C73" t="s">
        <v>482</v>
      </c>
      <c r="D73" s="1">
        <v>2500</v>
      </c>
      <c r="E73" s="12">
        <f>IF($D73&lt;=INFO!$Q$3,INFO!$Q$15,(((($D73-INFO!$Q$3)/1000)*INFO!$Q$12)+INFO!$Q$15))</f>
        <v>15</v>
      </c>
    </row>
    <row r="74" spans="1:5" x14ac:dyDescent="0.25">
      <c r="A74">
        <v>10003000</v>
      </c>
      <c r="B74" t="s">
        <v>88</v>
      </c>
      <c r="C74" t="s">
        <v>433</v>
      </c>
      <c r="D74" s="1">
        <v>2500</v>
      </c>
      <c r="E74" s="12">
        <f>IF($D74&lt;=INFO!$Q$3,INFO!$Q$15,(((($D74-INFO!$Q$3)/1000)*INFO!$Q$12)+INFO!$Q$15))</f>
        <v>15</v>
      </c>
    </row>
    <row r="75" spans="1:5" x14ac:dyDescent="0.25">
      <c r="A75">
        <v>10150000</v>
      </c>
      <c r="B75" t="s">
        <v>161</v>
      </c>
      <c r="C75" t="s">
        <v>474</v>
      </c>
      <c r="D75" s="1">
        <v>2500</v>
      </c>
      <c r="E75" s="12">
        <f>IF($D75&lt;=INFO!$Q$3,INFO!$Q$15,(((($D75-INFO!$Q$3)/1000)*INFO!$Q$12)+INFO!$Q$15))</f>
        <v>15</v>
      </c>
    </row>
    <row r="76" spans="1:5" x14ac:dyDescent="0.25">
      <c r="A76">
        <v>10028000</v>
      </c>
      <c r="B76" t="s">
        <v>182</v>
      </c>
      <c r="C76" t="s">
        <v>481</v>
      </c>
      <c r="D76" s="1">
        <v>2600</v>
      </c>
      <c r="E76" s="12">
        <f>IF($D76&lt;=INFO!$Q$3,INFO!$Q$15,(((($D76-INFO!$Q$3)/1000)*INFO!$Q$12)+INFO!$Q$15))</f>
        <v>15</v>
      </c>
    </row>
    <row r="77" spans="1:5" x14ac:dyDescent="0.25">
      <c r="A77">
        <v>10362000</v>
      </c>
      <c r="B77" t="s">
        <v>352</v>
      </c>
      <c r="C77" t="s">
        <v>403</v>
      </c>
      <c r="D77" s="1">
        <v>2600</v>
      </c>
      <c r="E77" s="12">
        <f>IF($D77&lt;=INFO!$Q$3,INFO!$Q$15,(((($D77-INFO!$Q$3)/1000)*INFO!$Q$12)+INFO!$Q$15))</f>
        <v>15</v>
      </c>
    </row>
    <row r="78" spans="1:5" x14ac:dyDescent="0.25">
      <c r="A78">
        <v>10174000</v>
      </c>
      <c r="B78" t="s">
        <v>140</v>
      </c>
      <c r="C78" t="s">
        <v>429</v>
      </c>
      <c r="D78" s="1">
        <v>2700</v>
      </c>
      <c r="E78" s="12">
        <f>IF($D78&lt;=INFO!$Q$3,INFO!$Q$15,(((($D78-INFO!$Q$3)/1000)*INFO!$Q$12)+INFO!$Q$15))</f>
        <v>15</v>
      </c>
    </row>
    <row r="79" spans="1:5" x14ac:dyDescent="0.25">
      <c r="A79">
        <v>10027000</v>
      </c>
      <c r="B79" t="s">
        <v>157</v>
      </c>
      <c r="C79" t="s">
        <v>480</v>
      </c>
      <c r="D79" s="1">
        <v>2700</v>
      </c>
      <c r="E79" s="12">
        <f>IF($D79&lt;=INFO!$Q$3,INFO!$Q$15,(((($D79-INFO!$Q$3)/1000)*INFO!$Q$12)+INFO!$Q$15))</f>
        <v>15</v>
      </c>
    </row>
    <row r="80" spans="1:5" x14ac:dyDescent="0.25">
      <c r="A80">
        <v>10006000</v>
      </c>
      <c r="B80" t="s">
        <v>133</v>
      </c>
      <c r="C80" t="s">
        <v>478</v>
      </c>
      <c r="D80" s="1">
        <v>2700</v>
      </c>
      <c r="E80" s="12">
        <f>IF($D80&lt;=INFO!$Q$3,INFO!$Q$15,(((($D80-INFO!$Q$3)/1000)*INFO!$Q$12)+INFO!$Q$15))</f>
        <v>15</v>
      </c>
    </row>
    <row r="81" spans="1:5" x14ac:dyDescent="0.25">
      <c r="A81">
        <v>10186000</v>
      </c>
      <c r="B81" t="s">
        <v>204</v>
      </c>
      <c r="C81" t="s">
        <v>509</v>
      </c>
      <c r="D81" s="1">
        <v>2700</v>
      </c>
      <c r="E81" s="12">
        <f>IF($D81&lt;=INFO!$Q$3,INFO!$Q$15,(((($D81-INFO!$Q$3)/1000)*INFO!$Q$12)+INFO!$Q$15))</f>
        <v>15</v>
      </c>
    </row>
    <row r="82" spans="1:5" x14ac:dyDescent="0.25">
      <c r="A82">
        <v>10034000</v>
      </c>
      <c r="B82" t="s">
        <v>8</v>
      </c>
      <c r="C82" t="s">
        <v>382</v>
      </c>
      <c r="D82" s="1">
        <v>2800</v>
      </c>
      <c r="E82" s="12">
        <f>IF($D82&lt;=INFO!$Q$3,INFO!$Q$15,(((($D82-INFO!$Q$3)/1000)*INFO!$Q$12)+INFO!$Q$15))</f>
        <v>15</v>
      </c>
    </row>
    <row r="83" spans="1:5" x14ac:dyDescent="0.25">
      <c r="A83">
        <v>10197000</v>
      </c>
      <c r="B83" t="s">
        <v>154</v>
      </c>
      <c r="C83" t="s">
        <v>485</v>
      </c>
      <c r="D83" s="1">
        <v>2800</v>
      </c>
      <c r="E83" s="12">
        <f>IF($D83&lt;=INFO!$Q$3,INFO!$Q$15,(((($D83-INFO!$Q$3)/1000)*INFO!$Q$12)+INFO!$Q$15))</f>
        <v>15</v>
      </c>
    </row>
    <row r="84" spans="1:5" x14ac:dyDescent="0.25">
      <c r="A84">
        <v>10360000</v>
      </c>
      <c r="B84" t="s">
        <v>194</v>
      </c>
      <c r="C84" t="s">
        <v>513</v>
      </c>
      <c r="D84" s="1">
        <v>2800</v>
      </c>
      <c r="E84" s="12">
        <f>IF($D84&lt;=INFO!$Q$3,INFO!$Q$15,(((($D84-INFO!$Q$3)/1000)*INFO!$Q$12)+INFO!$Q$15))</f>
        <v>15</v>
      </c>
    </row>
    <row r="85" spans="1:5" x14ac:dyDescent="0.25">
      <c r="A85">
        <v>10170000</v>
      </c>
      <c r="B85" t="s">
        <v>176</v>
      </c>
      <c r="C85" t="s">
        <v>490</v>
      </c>
      <c r="D85" s="1">
        <v>2900</v>
      </c>
      <c r="E85" s="12">
        <f>IF($D85&lt;=INFO!$Q$3,INFO!$Q$15,(((($D85-INFO!$Q$3)/1000)*INFO!$Q$12)+INFO!$Q$15))</f>
        <v>15</v>
      </c>
    </row>
    <row r="86" spans="1:5" x14ac:dyDescent="0.25">
      <c r="A86">
        <v>10171000</v>
      </c>
      <c r="B86" t="s">
        <v>169</v>
      </c>
      <c r="C86" t="s">
        <v>559</v>
      </c>
      <c r="D86" s="1">
        <v>2900</v>
      </c>
      <c r="E86" s="12">
        <f>IF($D86&lt;=INFO!$Q$3,INFO!$Q$15,(((($D86-INFO!$Q$3)/1000)*INFO!$Q$12)+INFO!$Q$15))</f>
        <v>15</v>
      </c>
    </row>
    <row r="87" spans="1:5" x14ac:dyDescent="0.25">
      <c r="A87">
        <v>10115000</v>
      </c>
      <c r="B87" t="s">
        <v>175</v>
      </c>
      <c r="C87" t="s">
        <v>496</v>
      </c>
      <c r="D87" s="1">
        <v>2900</v>
      </c>
      <c r="E87" s="12">
        <f>IF($D87&lt;=INFO!$Q$3,INFO!$Q$15,(((($D87-INFO!$Q$3)/1000)*INFO!$Q$12)+INFO!$Q$15))</f>
        <v>15</v>
      </c>
    </row>
    <row r="88" spans="1:5" x14ac:dyDescent="0.25">
      <c r="A88">
        <v>10363000</v>
      </c>
      <c r="B88" t="s">
        <v>233</v>
      </c>
      <c r="C88" t="s">
        <v>543</v>
      </c>
      <c r="D88" s="1">
        <v>2900</v>
      </c>
      <c r="E88" s="12">
        <f>IF($D88&lt;=INFO!$Q$3,INFO!$Q$15,(((($D88-INFO!$Q$3)/1000)*INFO!$Q$12)+INFO!$Q$15))</f>
        <v>15</v>
      </c>
    </row>
    <row r="89" spans="1:5" x14ac:dyDescent="0.25">
      <c r="A89">
        <v>10296000</v>
      </c>
      <c r="B89" t="s">
        <v>165</v>
      </c>
      <c r="C89" t="s">
        <v>492</v>
      </c>
      <c r="D89" s="1">
        <v>2900</v>
      </c>
      <c r="E89" s="12">
        <f>IF($D89&lt;=INFO!$Q$3,INFO!$Q$15,(((($D89-INFO!$Q$3)/1000)*INFO!$Q$12)+INFO!$Q$15))</f>
        <v>15</v>
      </c>
    </row>
    <row r="90" spans="1:5" x14ac:dyDescent="0.25">
      <c r="A90">
        <v>10294500</v>
      </c>
      <c r="B90" t="s">
        <v>320</v>
      </c>
      <c r="C90" t="s">
        <v>614</v>
      </c>
      <c r="D90" s="1">
        <v>2900</v>
      </c>
      <c r="E90" s="12">
        <f>IF($D90&lt;=INFO!$Q$3,INFO!$Q$15,(((($D90-INFO!$Q$3)/1000)*INFO!$Q$12)+INFO!$Q$15))</f>
        <v>15</v>
      </c>
    </row>
    <row r="91" spans="1:5" x14ac:dyDescent="0.25">
      <c r="A91">
        <v>10064000</v>
      </c>
      <c r="B91" t="s">
        <v>206</v>
      </c>
      <c r="C91" t="s">
        <v>537</v>
      </c>
      <c r="D91" s="1">
        <v>3000</v>
      </c>
      <c r="E91" s="12">
        <f>IF($D91&lt;=INFO!$Q$3,INFO!$Q$15,(((($D91-INFO!$Q$3)/1000)*INFO!$Q$12)+INFO!$Q$15))</f>
        <v>15</v>
      </c>
    </row>
    <row r="92" spans="1:5" x14ac:dyDescent="0.25">
      <c r="A92">
        <v>10356001</v>
      </c>
      <c r="B92" t="s">
        <v>230</v>
      </c>
      <c r="C92" t="s">
        <v>528</v>
      </c>
      <c r="D92" s="1">
        <v>3000</v>
      </c>
      <c r="E92" s="12">
        <f>IF($D92&lt;=INFO!$Q$3,INFO!$Q$15,(((($D92-INFO!$Q$3)/1000)*INFO!$Q$12)+INFO!$Q$15))</f>
        <v>15</v>
      </c>
    </row>
    <row r="93" spans="1:5" x14ac:dyDescent="0.25">
      <c r="A93">
        <v>10092000</v>
      </c>
      <c r="B93" t="s">
        <v>75</v>
      </c>
      <c r="C93" t="s">
        <v>418</v>
      </c>
      <c r="D93" s="1">
        <v>3000</v>
      </c>
      <c r="E93" s="12">
        <f>IF($D93&lt;=INFO!$Q$3,INFO!$Q$15,(((($D93-INFO!$Q$3)/1000)*INFO!$Q$12)+INFO!$Q$15))</f>
        <v>15</v>
      </c>
    </row>
    <row r="94" spans="1:5" x14ac:dyDescent="0.25">
      <c r="A94">
        <v>10337000</v>
      </c>
      <c r="B94" t="s">
        <v>349</v>
      </c>
      <c r="C94" t="s">
        <v>576</v>
      </c>
      <c r="D94" s="1">
        <v>3000</v>
      </c>
      <c r="E94" s="12">
        <f>IF($D94&lt;=INFO!$Q$3,INFO!$Q$15,(((($D94-INFO!$Q$3)/1000)*INFO!$Q$12)+INFO!$Q$15))</f>
        <v>15</v>
      </c>
    </row>
    <row r="95" spans="1:5" x14ac:dyDescent="0.25">
      <c r="A95">
        <v>10025000</v>
      </c>
      <c r="B95" t="s">
        <v>188</v>
      </c>
      <c r="C95" t="s">
        <v>504</v>
      </c>
      <c r="D95" s="1">
        <v>3000</v>
      </c>
      <c r="E95" s="12">
        <f>IF($D95&lt;=INFO!$Q$3,INFO!$Q$15,(((($D95-INFO!$Q$3)/1000)*INFO!$Q$12)+INFO!$Q$15))</f>
        <v>15</v>
      </c>
    </row>
    <row r="96" spans="1:5" x14ac:dyDescent="0.25">
      <c r="A96">
        <v>10012000</v>
      </c>
      <c r="B96" t="s">
        <v>187</v>
      </c>
      <c r="C96" t="s">
        <v>494</v>
      </c>
      <c r="D96" s="1">
        <v>3100</v>
      </c>
      <c r="E96" s="12">
        <f>IF($D96&lt;=INFO!$Q$3,INFO!$Q$15,(((($D96-INFO!$Q$3)/1000)*INFO!$Q$12)+INFO!$Q$15))</f>
        <v>15.2</v>
      </c>
    </row>
    <row r="97" spans="1:5" x14ac:dyDescent="0.25">
      <c r="A97">
        <v>10114000</v>
      </c>
      <c r="B97" t="s">
        <v>213</v>
      </c>
      <c r="C97" t="s">
        <v>532</v>
      </c>
      <c r="D97" s="1">
        <v>3100</v>
      </c>
      <c r="E97" s="12">
        <f>IF($D97&lt;=INFO!$Q$3,INFO!$Q$15,(((($D97-INFO!$Q$3)/1000)*INFO!$Q$12)+INFO!$Q$15))</f>
        <v>15.2</v>
      </c>
    </row>
    <row r="98" spans="1:5" x14ac:dyDescent="0.25">
      <c r="A98">
        <v>10016000</v>
      </c>
      <c r="B98" t="s">
        <v>142</v>
      </c>
      <c r="C98" t="s">
        <v>477</v>
      </c>
      <c r="D98" s="1">
        <v>3100</v>
      </c>
      <c r="E98" s="12">
        <f>IF($D98&lt;=INFO!$Q$3,INFO!$Q$15,(((($D98-INFO!$Q$3)/1000)*INFO!$Q$12)+INFO!$Q$15))</f>
        <v>15.2</v>
      </c>
    </row>
    <row r="99" spans="1:5" x14ac:dyDescent="0.25">
      <c r="A99">
        <v>10281000</v>
      </c>
      <c r="B99" t="s">
        <v>190</v>
      </c>
      <c r="C99" t="s">
        <v>525</v>
      </c>
      <c r="D99" s="1">
        <v>3200</v>
      </c>
      <c r="E99" s="12">
        <f>IF($D99&lt;=INFO!$Q$3,INFO!$Q$15,(((($D99-INFO!$Q$3)/1000)*INFO!$Q$12)+INFO!$Q$15))</f>
        <v>15.4</v>
      </c>
    </row>
    <row r="100" spans="1:5" x14ac:dyDescent="0.25">
      <c r="A100">
        <v>10294000</v>
      </c>
      <c r="B100" t="s">
        <v>238</v>
      </c>
      <c r="C100" t="s">
        <v>530</v>
      </c>
      <c r="D100" s="1">
        <v>3200</v>
      </c>
      <c r="E100" s="12">
        <f>IF($D100&lt;=INFO!$Q$3,INFO!$Q$15,(((($D100-INFO!$Q$3)/1000)*INFO!$Q$12)+INFO!$Q$15))</f>
        <v>15.4</v>
      </c>
    </row>
    <row r="101" spans="1:5" x14ac:dyDescent="0.25">
      <c r="A101">
        <v>10134000</v>
      </c>
      <c r="B101" t="s">
        <v>119</v>
      </c>
      <c r="C101" t="s">
        <v>449</v>
      </c>
      <c r="D101" s="1">
        <v>3300</v>
      </c>
      <c r="E101" s="12">
        <f>IF($D101&lt;=INFO!$Q$3,INFO!$Q$15,(((($D101-INFO!$Q$3)/1000)*INFO!$Q$12)+INFO!$Q$15))</f>
        <v>15.6</v>
      </c>
    </row>
    <row r="102" spans="1:5" x14ac:dyDescent="0.25">
      <c r="A102">
        <v>10123000</v>
      </c>
      <c r="B102" t="s">
        <v>113</v>
      </c>
      <c r="C102" t="s">
        <v>508</v>
      </c>
      <c r="D102" s="1">
        <v>3300</v>
      </c>
      <c r="E102" s="12">
        <f>IF($D102&lt;=INFO!$Q$3,INFO!$Q$15,(((($D102-INFO!$Q$3)/1000)*INFO!$Q$12)+INFO!$Q$15))</f>
        <v>15.6</v>
      </c>
    </row>
    <row r="103" spans="1:5" x14ac:dyDescent="0.25">
      <c r="A103">
        <v>10216000</v>
      </c>
      <c r="B103" t="s">
        <v>207</v>
      </c>
      <c r="C103" t="s">
        <v>506</v>
      </c>
      <c r="D103" s="1">
        <v>3400</v>
      </c>
      <c r="E103" s="12">
        <f>IF($D103&lt;=INFO!$Q$3,INFO!$Q$15,(((($D103-INFO!$Q$3)/1000)*INFO!$Q$12)+INFO!$Q$15))</f>
        <v>15.8</v>
      </c>
    </row>
    <row r="104" spans="1:5" x14ac:dyDescent="0.25">
      <c r="A104">
        <v>10355000</v>
      </c>
      <c r="B104" t="s">
        <v>192</v>
      </c>
      <c r="C104" t="s">
        <v>501</v>
      </c>
      <c r="D104" s="1">
        <v>3400</v>
      </c>
      <c r="E104" s="12">
        <f>IF($D104&lt;=INFO!$Q$3,INFO!$Q$15,(((($D104-INFO!$Q$3)/1000)*INFO!$Q$12)+INFO!$Q$15))</f>
        <v>15.8</v>
      </c>
    </row>
    <row r="105" spans="1:5" x14ac:dyDescent="0.25">
      <c r="A105">
        <v>10029000</v>
      </c>
      <c r="B105" t="s">
        <v>198</v>
      </c>
      <c r="C105" t="s">
        <v>502</v>
      </c>
      <c r="D105" s="1">
        <v>3500</v>
      </c>
      <c r="E105" s="12">
        <f>IF($D105&lt;=INFO!$Q$3,INFO!$Q$15,(((($D105-INFO!$Q$3)/1000)*INFO!$Q$12)+INFO!$Q$15))</f>
        <v>16</v>
      </c>
    </row>
    <row r="106" spans="1:5" x14ac:dyDescent="0.25">
      <c r="A106">
        <v>10098000</v>
      </c>
      <c r="B106" t="s">
        <v>200</v>
      </c>
      <c r="C106" t="s">
        <v>419</v>
      </c>
      <c r="D106" s="1">
        <v>3500</v>
      </c>
      <c r="E106" s="12">
        <f>IF($D106&lt;=INFO!$Q$3,INFO!$Q$15,(((($D106-INFO!$Q$3)/1000)*INFO!$Q$12)+INFO!$Q$15))</f>
        <v>16</v>
      </c>
    </row>
    <row r="107" spans="1:5" x14ac:dyDescent="0.25">
      <c r="A107">
        <v>10051000</v>
      </c>
      <c r="B107" t="s">
        <v>211</v>
      </c>
      <c r="C107" t="s">
        <v>514</v>
      </c>
      <c r="D107" s="1">
        <v>3500</v>
      </c>
      <c r="E107" s="12">
        <f>IF($D107&lt;=INFO!$Q$3,INFO!$Q$15,(((($D107-INFO!$Q$3)/1000)*INFO!$Q$12)+INFO!$Q$15))</f>
        <v>16</v>
      </c>
    </row>
    <row r="108" spans="1:5" x14ac:dyDescent="0.25">
      <c r="A108">
        <v>10265000</v>
      </c>
      <c r="B108" t="s">
        <v>221</v>
      </c>
      <c r="C108" t="s">
        <v>553</v>
      </c>
      <c r="D108" s="1">
        <v>3500</v>
      </c>
      <c r="E108" s="12">
        <f>IF($D108&lt;=INFO!$Q$3,INFO!$Q$15,(((($D108-INFO!$Q$3)/1000)*INFO!$Q$12)+INFO!$Q$15))</f>
        <v>16</v>
      </c>
    </row>
    <row r="109" spans="1:5" x14ac:dyDescent="0.25">
      <c r="A109">
        <v>10067000</v>
      </c>
      <c r="B109" t="s">
        <v>212</v>
      </c>
      <c r="C109" t="s">
        <v>495</v>
      </c>
      <c r="D109" s="1">
        <v>3500</v>
      </c>
      <c r="E109" s="12">
        <f>IF($D109&lt;=INFO!$Q$3,INFO!$Q$15,(((($D109-INFO!$Q$3)/1000)*INFO!$Q$12)+INFO!$Q$15))</f>
        <v>16</v>
      </c>
    </row>
    <row r="110" spans="1:5" x14ac:dyDescent="0.25">
      <c r="A110">
        <v>10365000</v>
      </c>
      <c r="B110" t="s">
        <v>155</v>
      </c>
      <c r="C110" t="s">
        <v>519</v>
      </c>
      <c r="D110" s="1">
        <v>3600</v>
      </c>
      <c r="E110" s="12">
        <f>IF($D110&lt;=INFO!$Q$3,INFO!$Q$15,(((($D110-INFO!$Q$3)/1000)*INFO!$Q$12)+INFO!$Q$15))</f>
        <v>16.2</v>
      </c>
    </row>
    <row r="111" spans="1:5" x14ac:dyDescent="0.25">
      <c r="A111">
        <v>10257000</v>
      </c>
      <c r="B111" t="s">
        <v>278</v>
      </c>
      <c r="C111" t="s">
        <v>524</v>
      </c>
      <c r="D111" s="1">
        <v>3600</v>
      </c>
      <c r="E111" s="12">
        <f>IF($D111&lt;=INFO!$Q$3,INFO!$Q$15,(((($D111-INFO!$Q$3)/1000)*INFO!$Q$12)+INFO!$Q$15))</f>
        <v>16.2</v>
      </c>
    </row>
    <row r="112" spans="1:5" x14ac:dyDescent="0.25">
      <c r="A112">
        <v>10018000</v>
      </c>
      <c r="B112" t="s">
        <v>271</v>
      </c>
      <c r="C112" t="s">
        <v>563</v>
      </c>
      <c r="D112" s="1">
        <v>3600</v>
      </c>
      <c r="E112" s="12">
        <f>IF($D112&lt;=INFO!$Q$3,INFO!$Q$15,(((($D112-INFO!$Q$3)/1000)*INFO!$Q$12)+INFO!$Q$15))</f>
        <v>16.2</v>
      </c>
    </row>
    <row r="113" spans="1:5" x14ac:dyDescent="0.25">
      <c r="A113">
        <v>10073000</v>
      </c>
      <c r="B113" t="s">
        <v>239</v>
      </c>
      <c r="C113" t="s">
        <v>529</v>
      </c>
      <c r="D113" s="1">
        <v>3600</v>
      </c>
      <c r="E113" s="12">
        <f>IF($D113&lt;=INFO!$Q$3,INFO!$Q$15,(((($D113-INFO!$Q$3)/1000)*INFO!$Q$12)+INFO!$Q$15))</f>
        <v>16.2</v>
      </c>
    </row>
    <row r="114" spans="1:5" x14ac:dyDescent="0.25">
      <c r="A114">
        <v>10244000</v>
      </c>
      <c r="B114" t="s">
        <v>189</v>
      </c>
      <c r="C114" t="s">
        <v>523</v>
      </c>
      <c r="D114" s="1">
        <v>3700</v>
      </c>
      <c r="E114" s="12">
        <f>IF($D114&lt;=INFO!$Q$3,INFO!$Q$15,(((($D114-INFO!$Q$3)/1000)*INFO!$Q$12)+INFO!$Q$15))</f>
        <v>16.399999999999999</v>
      </c>
    </row>
    <row r="115" spans="1:5" x14ac:dyDescent="0.25">
      <c r="A115">
        <v>10359000</v>
      </c>
      <c r="B115" t="s">
        <v>232</v>
      </c>
      <c r="C115" t="s">
        <v>512</v>
      </c>
      <c r="D115" s="1">
        <v>3700</v>
      </c>
      <c r="E115" s="12">
        <f>IF($D115&lt;=INFO!$Q$3,INFO!$Q$15,(((($D115-INFO!$Q$3)/1000)*INFO!$Q$12)+INFO!$Q$15))</f>
        <v>16.399999999999999</v>
      </c>
    </row>
    <row r="116" spans="1:5" x14ac:dyDescent="0.25">
      <c r="A116">
        <v>10007000</v>
      </c>
      <c r="B116" t="s">
        <v>174</v>
      </c>
      <c r="C116" t="s">
        <v>476</v>
      </c>
      <c r="D116" s="1">
        <v>3800</v>
      </c>
      <c r="E116" s="12">
        <f>IF($D116&lt;=INFO!$Q$3,INFO!$Q$15,(((($D116-INFO!$Q$3)/1000)*INFO!$Q$12)+INFO!$Q$15))</f>
        <v>16.600000000000001</v>
      </c>
    </row>
    <row r="117" spans="1:5" x14ac:dyDescent="0.25">
      <c r="A117">
        <v>10139000</v>
      </c>
      <c r="B117" t="s">
        <v>235</v>
      </c>
      <c r="C117" t="s">
        <v>558</v>
      </c>
      <c r="D117" s="1">
        <v>3800</v>
      </c>
      <c r="E117" s="12">
        <f>IF($D117&lt;=INFO!$Q$3,INFO!$Q$15,(((($D117-INFO!$Q$3)/1000)*INFO!$Q$12)+INFO!$Q$15))</f>
        <v>16.600000000000001</v>
      </c>
    </row>
    <row r="118" spans="1:5" x14ac:dyDescent="0.25">
      <c r="A118">
        <v>10122000</v>
      </c>
      <c r="B118" t="s">
        <v>255</v>
      </c>
      <c r="C118" t="s">
        <v>533</v>
      </c>
      <c r="D118" s="1">
        <v>3800</v>
      </c>
      <c r="E118" s="12">
        <f>IF($D118&lt;=INFO!$Q$3,INFO!$Q$15,(((($D118-INFO!$Q$3)/1000)*INFO!$Q$12)+INFO!$Q$15))</f>
        <v>16.600000000000001</v>
      </c>
    </row>
    <row r="119" spans="1:5" x14ac:dyDescent="0.25">
      <c r="A119">
        <v>10353000</v>
      </c>
      <c r="B119" t="s">
        <v>280</v>
      </c>
      <c r="C119" t="s">
        <v>588</v>
      </c>
      <c r="D119" s="1">
        <v>3800</v>
      </c>
      <c r="E119" s="12">
        <f>IF($D119&lt;=INFO!$Q$3,INFO!$Q$15,(((($D119-INFO!$Q$3)/1000)*INFO!$Q$12)+INFO!$Q$15))</f>
        <v>16.600000000000001</v>
      </c>
    </row>
    <row r="120" spans="1:5" x14ac:dyDescent="0.25">
      <c r="A120">
        <v>10138000</v>
      </c>
      <c r="B120" t="s">
        <v>202</v>
      </c>
      <c r="C120" t="s">
        <v>497</v>
      </c>
      <c r="D120" s="1">
        <v>3800</v>
      </c>
      <c r="E120" s="12">
        <f>IF($D120&lt;=INFO!$Q$3,INFO!$Q$15,(((($D120-INFO!$Q$3)/1000)*INFO!$Q$12)+INFO!$Q$15))</f>
        <v>16.600000000000001</v>
      </c>
    </row>
    <row r="121" spans="1:5" x14ac:dyDescent="0.25">
      <c r="A121">
        <v>10276000</v>
      </c>
      <c r="B121" t="s">
        <v>243</v>
      </c>
      <c r="C121" t="s">
        <v>565</v>
      </c>
      <c r="D121" s="1">
        <v>3800</v>
      </c>
      <c r="E121" s="12">
        <f>IF($D121&lt;=INFO!$Q$3,INFO!$Q$15,(((($D121-INFO!$Q$3)/1000)*INFO!$Q$12)+INFO!$Q$15))</f>
        <v>16.600000000000001</v>
      </c>
    </row>
    <row r="122" spans="1:5" x14ac:dyDescent="0.25">
      <c r="A122">
        <v>10297000</v>
      </c>
      <c r="B122" t="s">
        <v>210</v>
      </c>
      <c r="C122" t="s">
        <v>567</v>
      </c>
      <c r="D122" s="1">
        <v>3800</v>
      </c>
      <c r="E122" s="12">
        <f>IF($D122&lt;=INFO!$Q$3,INFO!$Q$15,(((($D122-INFO!$Q$3)/1000)*INFO!$Q$12)+INFO!$Q$15))</f>
        <v>16.600000000000001</v>
      </c>
    </row>
    <row r="123" spans="1:5" x14ac:dyDescent="0.25">
      <c r="A123">
        <v>10077000</v>
      </c>
      <c r="B123" t="s">
        <v>224</v>
      </c>
      <c r="C123" t="s">
        <v>225</v>
      </c>
      <c r="D123" s="1">
        <v>3900</v>
      </c>
      <c r="E123" s="12">
        <f>IF($D123&lt;=INFO!$Q$3,INFO!$Q$15,(((($D123-INFO!$Q$3)/1000)*INFO!$Q$12)+INFO!$Q$15))</f>
        <v>16.8</v>
      </c>
    </row>
    <row r="124" spans="1:5" x14ac:dyDescent="0.25">
      <c r="A124">
        <v>10013000</v>
      </c>
      <c r="B124" t="s">
        <v>252</v>
      </c>
      <c r="C124" t="s">
        <v>583</v>
      </c>
      <c r="D124" s="1">
        <v>3900</v>
      </c>
      <c r="E124" s="12">
        <f>IF($D124&lt;=INFO!$Q$3,INFO!$Q$15,(((($D124-INFO!$Q$3)/1000)*INFO!$Q$12)+INFO!$Q$15))</f>
        <v>16.8</v>
      </c>
    </row>
    <row r="125" spans="1:5" x14ac:dyDescent="0.25">
      <c r="A125">
        <v>10135000</v>
      </c>
      <c r="B125" t="s">
        <v>262</v>
      </c>
      <c r="C125" t="s">
        <v>557</v>
      </c>
      <c r="D125" s="1">
        <v>3900</v>
      </c>
      <c r="E125" s="12">
        <f>IF($D125&lt;=INFO!$Q$3,INFO!$Q$15,(((($D125-INFO!$Q$3)/1000)*INFO!$Q$12)+INFO!$Q$15))</f>
        <v>16.8</v>
      </c>
    </row>
    <row r="126" spans="1:5" x14ac:dyDescent="0.25">
      <c r="A126">
        <v>10121000</v>
      </c>
      <c r="B126" t="s">
        <v>168</v>
      </c>
      <c r="C126" t="s">
        <v>564</v>
      </c>
      <c r="D126" s="1">
        <v>3900</v>
      </c>
      <c r="E126" s="12">
        <f>IF($D126&lt;=INFO!$Q$3,INFO!$Q$15,(((($D126-INFO!$Q$3)/1000)*INFO!$Q$12)+INFO!$Q$15))</f>
        <v>16.8</v>
      </c>
    </row>
    <row r="127" spans="1:5" x14ac:dyDescent="0.25">
      <c r="A127">
        <v>10005000</v>
      </c>
      <c r="B127" t="s">
        <v>284</v>
      </c>
      <c r="C127" t="s">
        <v>549</v>
      </c>
      <c r="D127" s="1">
        <v>3900</v>
      </c>
      <c r="E127" s="12">
        <f>IF($D127&lt;=INFO!$Q$3,INFO!$Q$15,(((($D127-INFO!$Q$3)/1000)*INFO!$Q$12)+INFO!$Q$15))</f>
        <v>16.8</v>
      </c>
    </row>
    <row r="128" spans="1:5" x14ac:dyDescent="0.25">
      <c r="A128">
        <v>10066000</v>
      </c>
      <c r="B128" t="s">
        <v>218</v>
      </c>
      <c r="C128" t="s">
        <v>538</v>
      </c>
      <c r="D128" s="1">
        <v>3900</v>
      </c>
      <c r="E128" s="12">
        <f>IF($D128&lt;=INFO!$Q$3,INFO!$Q$15,(((($D128-INFO!$Q$3)/1000)*INFO!$Q$12)+INFO!$Q$15))</f>
        <v>16.8</v>
      </c>
    </row>
    <row r="129" spans="1:5" x14ac:dyDescent="0.25">
      <c r="A129">
        <v>10078000</v>
      </c>
      <c r="B129" t="s">
        <v>260</v>
      </c>
      <c r="C129" t="s">
        <v>577</v>
      </c>
      <c r="D129" s="1">
        <v>4000</v>
      </c>
      <c r="E129" s="12">
        <f>IF($D129&lt;=INFO!$Q$3,INFO!$Q$15,(((($D129-INFO!$Q$3)/1000)*INFO!$Q$12)+INFO!$Q$15))</f>
        <v>17</v>
      </c>
    </row>
    <row r="130" spans="1:5" x14ac:dyDescent="0.25">
      <c r="A130">
        <v>10292000</v>
      </c>
      <c r="B130" t="s">
        <v>244</v>
      </c>
      <c r="C130" t="s">
        <v>566</v>
      </c>
      <c r="D130" s="1">
        <v>4000</v>
      </c>
      <c r="E130" s="12">
        <f>IF($D130&lt;=INFO!$Q$3,INFO!$Q$15,(((($D130-INFO!$Q$3)/1000)*INFO!$Q$12)+INFO!$Q$15))</f>
        <v>17</v>
      </c>
    </row>
    <row r="131" spans="1:5" x14ac:dyDescent="0.25">
      <c r="A131">
        <v>10335500</v>
      </c>
      <c r="B131" t="s">
        <v>64</v>
      </c>
      <c r="C131" t="s">
        <v>575</v>
      </c>
      <c r="D131" s="1">
        <v>4100</v>
      </c>
      <c r="E131" s="12">
        <f>IF($D131&lt;=INFO!$Q$3,INFO!$Q$15,(((($D131-INFO!$Q$3)/1000)*INFO!$Q$12)+INFO!$Q$15))</f>
        <v>17.2</v>
      </c>
    </row>
    <row r="132" spans="1:5" x14ac:dyDescent="0.25">
      <c r="A132">
        <v>10024000</v>
      </c>
      <c r="B132" t="s">
        <v>6</v>
      </c>
      <c r="C132" t="s">
        <v>7</v>
      </c>
      <c r="D132" s="1">
        <v>4100</v>
      </c>
      <c r="E132" s="12">
        <f>IF($D132&lt;=INFO!$Q$3,INFO!$Q$15,(((($D132-INFO!$Q$3)/1000)*INFO!$Q$12)+INFO!$Q$15))</f>
        <v>17.2</v>
      </c>
    </row>
    <row r="133" spans="1:5" x14ac:dyDescent="0.25">
      <c r="A133">
        <v>10110000</v>
      </c>
      <c r="B133" t="s">
        <v>247</v>
      </c>
      <c r="C133" t="s">
        <v>578</v>
      </c>
      <c r="D133" s="1">
        <v>4100</v>
      </c>
      <c r="E133" s="12">
        <f>IF($D133&lt;=INFO!$Q$3,INFO!$Q$15,(((($D133-INFO!$Q$3)/1000)*INFO!$Q$12)+INFO!$Q$15))</f>
        <v>17.2</v>
      </c>
    </row>
    <row r="134" spans="1:5" x14ac:dyDescent="0.25">
      <c r="A134">
        <v>10173000</v>
      </c>
      <c r="B134" t="s">
        <v>214</v>
      </c>
      <c r="C134" t="s">
        <v>515</v>
      </c>
      <c r="D134" s="1">
        <v>4200</v>
      </c>
      <c r="E134" s="12">
        <f>IF($D134&lt;=INFO!$Q$3,INFO!$Q$15,(((($D134-INFO!$Q$3)/1000)*INFO!$Q$12)+INFO!$Q$15))</f>
        <v>17.399999999999999</v>
      </c>
    </row>
    <row r="135" spans="1:5" x14ac:dyDescent="0.25">
      <c r="A135">
        <v>10259000</v>
      </c>
      <c r="B135" t="s">
        <v>319</v>
      </c>
      <c r="C135" t="s">
        <v>581</v>
      </c>
      <c r="D135" s="1">
        <v>4200</v>
      </c>
      <c r="E135" s="12">
        <f>IF($D135&lt;=INFO!$Q$3,INFO!$Q$15,(((($D135-INFO!$Q$3)/1000)*INFO!$Q$12)+INFO!$Q$15))</f>
        <v>17.399999999999999</v>
      </c>
    </row>
    <row r="136" spans="1:5" x14ac:dyDescent="0.25">
      <c r="A136">
        <v>10289000</v>
      </c>
      <c r="B136" t="s">
        <v>251</v>
      </c>
      <c r="C136" t="s">
        <v>587</v>
      </c>
      <c r="D136" s="1">
        <v>4200</v>
      </c>
      <c r="E136" s="12">
        <f>IF($D136&lt;=INFO!$Q$3,INFO!$Q$15,(((($D136-INFO!$Q$3)/1000)*INFO!$Q$12)+INFO!$Q$15))</f>
        <v>17.399999999999999</v>
      </c>
    </row>
    <row r="137" spans="1:5" x14ac:dyDescent="0.25">
      <c r="A137">
        <v>10322000</v>
      </c>
      <c r="B137" t="s">
        <v>304</v>
      </c>
      <c r="C137" t="s">
        <v>569</v>
      </c>
      <c r="D137" s="1">
        <v>4300</v>
      </c>
      <c r="E137" s="12">
        <f>IF($D137&lt;=INFO!$Q$3,INFO!$Q$15,(((($D137-INFO!$Q$3)/1000)*INFO!$Q$12)+INFO!$Q$15))</f>
        <v>17.600000000000001</v>
      </c>
    </row>
    <row r="138" spans="1:5" x14ac:dyDescent="0.25">
      <c r="A138">
        <v>10245000</v>
      </c>
      <c r="B138" t="s">
        <v>241</v>
      </c>
      <c r="C138" t="s">
        <v>574</v>
      </c>
      <c r="D138" s="1">
        <v>4400</v>
      </c>
      <c r="E138" s="12">
        <f>IF($D138&lt;=INFO!$Q$3,INFO!$Q$15,(((($D138-INFO!$Q$3)/1000)*INFO!$Q$12)+INFO!$Q$15))</f>
        <v>17.8</v>
      </c>
    </row>
    <row r="139" spans="1:5" x14ac:dyDescent="0.25">
      <c r="A139">
        <v>10042000</v>
      </c>
      <c r="B139" t="s">
        <v>373</v>
      </c>
      <c r="C139" t="s">
        <v>383</v>
      </c>
      <c r="D139" s="1">
        <v>4500</v>
      </c>
      <c r="E139" s="12">
        <f>IF($D139&lt;=INFO!$Q$3,INFO!$Q$15,(((($D139-INFO!$Q$3)/1000)*INFO!$Q$12)+INFO!$Q$15))</f>
        <v>18</v>
      </c>
    </row>
    <row r="140" spans="1:5" x14ac:dyDescent="0.25">
      <c r="A140">
        <v>10038000</v>
      </c>
      <c r="B140" t="s">
        <v>310</v>
      </c>
      <c r="C140" t="s">
        <v>536</v>
      </c>
      <c r="D140" s="1">
        <v>4500</v>
      </c>
      <c r="E140" s="12">
        <f>IF($D140&lt;=INFO!$Q$3,INFO!$Q$15,(((($D140-INFO!$Q$3)/1000)*INFO!$Q$12)+INFO!$Q$15))</f>
        <v>18</v>
      </c>
    </row>
    <row r="141" spans="1:5" x14ac:dyDescent="0.25">
      <c r="A141">
        <v>10124000</v>
      </c>
      <c r="B141" t="s">
        <v>201</v>
      </c>
      <c r="C141" t="s">
        <v>534</v>
      </c>
      <c r="D141" s="1">
        <v>4500</v>
      </c>
      <c r="E141" s="12">
        <f>IF($D141&lt;=INFO!$Q$3,INFO!$Q$15,(((($D141-INFO!$Q$3)/1000)*INFO!$Q$12)+INFO!$Q$15))</f>
        <v>18</v>
      </c>
    </row>
    <row r="142" spans="1:5" x14ac:dyDescent="0.25">
      <c r="A142">
        <v>10268000</v>
      </c>
      <c r="B142" t="s">
        <v>267</v>
      </c>
      <c r="C142" t="s">
        <v>595</v>
      </c>
      <c r="D142" s="1">
        <v>4500</v>
      </c>
      <c r="E142" s="12">
        <f>IF($D142&lt;=INFO!$Q$3,INFO!$Q$15,(((($D142-INFO!$Q$3)/1000)*INFO!$Q$12)+INFO!$Q$15))</f>
        <v>18</v>
      </c>
    </row>
    <row r="143" spans="1:5" x14ac:dyDescent="0.25">
      <c r="A143">
        <v>10274000</v>
      </c>
      <c r="B143" t="s">
        <v>295</v>
      </c>
      <c r="C143" t="s">
        <v>611</v>
      </c>
      <c r="D143" s="1">
        <v>4500</v>
      </c>
      <c r="E143" s="12">
        <f>IF($D143&lt;=INFO!$Q$3,INFO!$Q$15,(((($D143-INFO!$Q$3)/1000)*INFO!$Q$12)+INFO!$Q$15))</f>
        <v>18</v>
      </c>
    </row>
    <row r="144" spans="1:5" x14ac:dyDescent="0.25">
      <c r="A144">
        <v>10023000</v>
      </c>
      <c r="B144" t="s">
        <v>272</v>
      </c>
      <c r="C144" t="s">
        <v>598</v>
      </c>
      <c r="D144" s="1">
        <v>4500</v>
      </c>
      <c r="E144" s="12">
        <f>IF($D144&lt;=INFO!$Q$3,INFO!$Q$15,(((($D144-INFO!$Q$3)/1000)*INFO!$Q$12)+INFO!$Q$15))</f>
        <v>18</v>
      </c>
    </row>
    <row r="145" spans="1:5" x14ac:dyDescent="0.25">
      <c r="A145">
        <v>10295000</v>
      </c>
      <c r="B145" t="s">
        <v>301</v>
      </c>
      <c r="C145" t="s">
        <v>555</v>
      </c>
      <c r="D145" s="1">
        <v>4700</v>
      </c>
      <c r="E145" s="12">
        <f>IF($D145&lt;=INFO!$Q$3,INFO!$Q$15,(((($D145-INFO!$Q$3)/1000)*INFO!$Q$12)+INFO!$Q$15))</f>
        <v>18.399999999999999</v>
      </c>
    </row>
    <row r="146" spans="1:5" x14ac:dyDescent="0.25">
      <c r="A146">
        <v>10171500</v>
      </c>
      <c r="B146" t="s">
        <v>342</v>
      </c>
      <c r="C146" t="s">
        <v>622</v>
      </c>
      <c r="D146" s="1">
        <v>4900</v>
      </c>
      <c r="E146" s="12">
        <f>IF($D146&lt;=INFO!$Q$3,INFO!$Q$15,(((($D146-INFO!$Q$3)/1000)*INFO!$Q$12)+INFO!$Q$15))</f>
        <v>18.8</v>
      </c>
    </row>
    <row r="147" spans="1:5" x14ac:dyDescent="0.25">
      <c r="A147">
        <v>10357000</v>
      </c>
      <c r="B147" t="s">
        <v>281</v>
      </c>
      <c r="C147" t="s">
        <v>600</v>
      </c>
      <c r="D147" s="1">
        <v>4900</v>
      </c>
      <c r="E147" s="12">
        <f>IF($D147&lt;=INFO!$Q$3,INFO!$Q$15,(((($D147-INFO!$Q$3)/1000)*INFO!$Q$12)+INFO!$Q$15))</f>
        <v>18.8</v>
      </c>
    </row>
    <row r="148" spans="1:5" x14ac:dyDescent="0.25">
      <c r="A148">
        <v>10096000</v>
      </c>
      <c r="B148" t="s">
        <v>275</v>
      </c>
      <c r="C148" t="s">
        <v>539</v>
      </c>
      <c r="D148" s="1">
        <v>4900</v>
      </c>
      <c r="E148" s="12">
        <f>IF($D148&lt;=INFO!$Q$3,INFO!$Q$15,(((($D148-INFO!$Q$3)/1000)*INFO!$Q$12)+INFO!$Q$15))</f>
        <v>18.8</v>
      </c>
    </row>
    <row r="149" spans="1:5" x14ac:dyDescent="0.25">
      <c r="A149">
        <v>10316500</v>
      </c>
      <c r="B149" t="s">
        <v>258</v>
      </c>
      <c r="C149" t="s">
        <v>596</v>
      </c>
      <c r="D149" s="1">
        <v>5000</v>
      </c>
      <c r="E149" s="12">
        <f>IF($D149&lt;=INFO!$Q$3,INFO!$Q$15,(((($D149-INFO!$Q$3)/1000)*INFO!$Q$12)+INFO!$Q$15))</f>
        <v>19</v>
      </c>
    </row>
    <row r="150" spans="1:5" x14ac:dyDescent="0.25">
      <c r="A150">
        <v>10152000</v>
      </c>
      <c r="B150" t="s">
        <v>311</v>
      </c>
      <c r="C150" t="s">
        <v>612</v>
      </c>
      <c r="D150" s="1">
        <v>5000</v>
      </c>
      <c r="E150" s="12">
        <f>IF($D150&lt;=INFO!$Q$3,INFO!$Q$15,(((($D150-INFO!$Q$3)/1000)*INFO!$Q$12)+INFO!$Q$15))</f>
        <v>19</v>
      </c>
    </row>
    <row r="151" spans="1:5" x14ac:dyDescent="0.25">
      <c r="A151">
        <v>10212500</v>
      </c>
      <c r="B151" t="s">
        <v>276</v>
      </c>
      <c r="C151" t="s">
        <v>610</v>
      </c>
      <c r="D151" s="1">
        <v>5200</v>
      </c>
      <c r="E151" s="12">
        <f>IF($D151&lt;=INFO!$Q$3,INFO!$Q$15,(((($D151-INFO!$Q$3)/1000)*INFO!$Q$12)+INFO!$Q$15))</f>
        <v>19.399999999999999</v>
      </c>
    </row>
    <row r="152" spans="1:5" x14ac:dyDescent="0.25">
      <c r="A152">
        <v>10040000</v>
      </c>
      <c r="B152" t="s">
        <v>254</v>
      </c>
      <c r="C152" t="s">
        <v>556</v>
      </c>
      <c r="D152" s="1">
        <v>5300</v>
      </c>
      <c r="E152" s="12">
        <f>IF($D152&lt;=INFO!$Q$3,INFO!$Q$15,(((($D152-INFO!$Q$3)/1000)*INFO!$Q$12)+INFO!$Q$15))</f>
        <v>19.600000000000001</v>
      </c>
    </row>
    <row r="153" spans="1:5" x14ac:dyDescent="0.25">
      <c r="A153">
        <v>10081000</v>
      </c>
      <c r="B153" t="s">
        <v>329</v>
      </c>
      <c r="C153" t="s">
        <v>601</v>
      </c>
      <c r="D153" s="1">
        <v>5400</v>
      </c>
      <c r="E153" s="12">
        <f>IF($D153&lt;=INFO!$Q$3,INFO!$Q$15,(((($D153-INFO!$Q$3)/1000)*INFO!$Q$12)+INFO!$Q$15))</f>
        <v>19.8</v>
      </c>
    </row>
    <row r="154" spans="1:5" x14ac:dyDescent="0.25">
      <c r="A154">
        <v>10002000</v>
      </c>
      <c r="B154" t="s">
        <v>4</v>
      </c>
      <c r="C154" t="s">
        <v>380</v>
      </c>
      <c r="D154" s="1">
        <v>5400</v>
      </c>
      <c r="E154" s="12">
        <f>IF($D154&lt;=INFO!$Q$3,INFO!$Q$15,(((($D154-INFO!$Q$3)/1000)*INFO!$Q$12)+INFO!$Q$15))</f>
        <v>19.8</v>
      </c>
    </row>
    <row r="155" spans="1:5" x14ac:dyDescent="0.25">
      <c r="A155">
        <v>10087000</v>
      </c>
      <c r="B155" t="s">
        <v>286</v>
      </c>
      <c r="C155" t="s">
        <v>440</v>
      </c>
      <c r="D155" s="1">
        <v>5500</v>
      </c>
      <c r="E155" s="12">
        <f>IF($D155&lt;=INFO!$Q$3,INFO!$Q$15,(((($D155-INFO!$Q$3)/1000)*INFO!$Q$12)+INFO!$Q$15))</f>
        <v>20</v>
      </c>
    </row>
    <row r="156" spans="1:5" x14ac:dyDescent="0.25">
      <c r="A156">
        <v>10288000</v>
      </c>
      <c r="B156" t="s">
        <v>331</v>
      </c>
      <c r="C156" t="s">
        <v>626</v>
      </c>
      <c r="D156" s="1">
        <v>5500</v>
      </c>
      <c r="E156" s="12">
        <f>IF($D156&lt;=INFO!$Q$3,INFO!$Q$15,(((($D156-INFO!$Q$3)/1000)*INFO!$Q$12)+INFO!$Q$15))</f>
        <v>20</v>
      </c>
    </row>
    <row r="157" spans="1:5" x14ac:dyDescent="0.25">
      <c r="A157">
        <v>10054000</v>
      </c>
      <c r="B157" t="s">
        <v>246</v>
      </c>
      <c r="C157" t="s">
        <v>544</v>
      </c>
      <c r="D157" s="1">
        <v>5700</v>
      </c>
      <c r="E157" s="12">
        <f>IF($D157&lt;=INFO!$Q$3,INFO!$Q$15,(((($D157-INFO!$Q$3)/1000)*INFO!$Q$12)+INFO!$Q$15))</f>
        <v>20.399999999999999</v>
      </c>
    </row>
    <row r="158" spans="1:5" x14ac:dyDescent="0.25">
      <c r="A158">
        <v>10042500</v>
      </c>
      <c r="B158" t="s">
        <v>297</v>
      </c>
      <c r="C158" t="s">
        <v>571</v>
      </c>
      <c r="D158" s="1">
        <v>5800</v>
      </c>
      <c r="E158" s="12">
        <f>IF($D158&lt;=INFO!$Q$3,INFO!$Q$15,(((($D158-INFO!$Q$3)/1000)*INFO!$Q$12)+INFO!$Q$15))</f>
        <v>20.6</v>
      </c>
    </row>
    <row r="159" spans="1:5" x14ac:dyDescent="0.25">
      <c r="A159">
        <v>10035000</v>
      </c>
      <c r="B159" t="s">
        <v>360</v>
      </c>
      <c r="C159" t="s">
        <v>623</v>
      </c>
      <c r="D159" s="1">
        <v>5800</v>
      </c>
      <c r="E159" s="12">
        <f>IF($D159&lt;=INFO!$Q$3,INFO!$Q$15,(((($D159-INFO!$Q$3)/1000)*INFO!$Q$12)+INFO!$Q$15))</f>
        <v>20.6</v>
      </c>
    </row>
    <row r="160" spans="1:5" x14ac:dyDescent="0.25">
      <c r="A160">
        <v>10358000</v>
      </c>
      <c r="B160" t="s">
        <v>291</v>
      </c>
      <c r="C160" t="s">
        <v>582</v>
      </c>
      <c r="D160" s="1">
        <v>5800</v>
      </c>
      <c r="E160" s="12">
        <f>IF($D160&lt;=INFO!$Q$3,INFO!$Q$15,(((($D160-INFO!$Q$3)/1000)*INFO!$Q$12)+INFO!$Q$15))</f>
        <v>20.6</v>
      </c>
    </row>
    <row r="161" spans="1:5" x14ac:dyDescent="0.25">
      <c r="A161">
        <v>10143000</v>
      </c>
      <c r="B161" t="s">
        <v>287</v>
      </c>
      <c r="C161" t="s">
        <v>288</v>
      </c>
      <c r="D161" s="1">
        <v>5900</v>
      </c>
      <c r="E161" s="12">
        <f>IF($D161&lt;=INFO!$Q$3,INFO!$Q$15,(((($D161-INFO!$Q$3)/1000)*INFO!$Q$12)+INFO!$Q$15))</f>
        <v>20.8</v>
      </c>
    </row>
    <row r="162" spans="1:5" x14ac:dyDescent="0.25">
      <c r="A162">
        <v>10079000</v>
      </c>
      <c r="B162" t="s">
        <v>240</v>
      </c>
      <c r="C162" t="s">
        <v>60</v>
      </c>
      <c r="D162" s="1">
        <v>5900</v>
      </c>
      <c r="E162" s="12">
        <f>IF($D162&lt;=INFO!$Q$3,INFO!$Q$15,(((($D162-INFO!$Q$3)/1000)*INFO!$Q$12)+INFO!$Q$15))</f>
        <v>20.8</v>
      </c>
    </row>
    <row r="163" spans="1:5" x14ac:dyDescent="0.25">
      <c r="A163">
        <v>10074000</v>
      </c>
      <c r="B163" t="s">
        <v>234</v>
      </c>
      <c r="C163" t="s">
        <v>604</v>
      </c>
      <c r="D163" s="1">
        <v>5900</v>
      </c>
      <c r="E163" s="12">
        <f>IF($D163&lt;=INFO!$Q$3,INFO!$Q$15,(((($D163-INFO!$Q$3)/1000)*INFO!$Q$12)+INFO!$Q$15))</f>
        <v>20.8</v>
      </c>
    </row>
    <row r="164" spans="1:5" x14ac:dyDescent="0.25">
      <c r="A164">
        <v>10047000</v>
      </c>
      <c r="B164" t="s">
        <v>38</v>
      </c>
      <c r="C164" t="s">
        <v>606</v>
      </c>
      <c r="D164" s="1">
        <v>6000</v>
      </c>
      <c r="E164" s="12">
        <f>IF($D164&lt;=INFO!$Q$3,INFO!$Q$15,(((($D164-INFO!$Q$3)/1000)*INFO!$Q$12)+INFO!$Q$15))</f>
        <v>21</v>
      </c>
    </row>
    <row r="165" spans="1:5" x14ac:dyDescent="0.25">
      <c r="A165">
        <v>10213000</v>
      </c>
      <c r="B165" t="s">
        <v>256</v>
      </c>
      <c r="C165" t="s">
        <v>647</v>
      </c>
      <c r="D165" s="1">
        <v>6100</v>
      </c>
      <c r="E165" s="12">
        <f>IF($D165&lt;=INFO!$Q$3,INFO!$Q$15,(((($D165-INFO!$Q$3)/1000)*INFO!$Q$12)+INFO!$Q$15))</f>
        <v>21.2</v>
      </c>
    </row>
    <row r="166" spans="1:5" x14ac:dyDescent="0.25">
      <c r="A166">
        <v>10131000</v>
      </c>
      <c r="B166" t="s">
        <v>324</v>
      </c>
      <c r="C166" t="s">
        <v>618</v>
      </c>
      <c r="D166" s="1">
        <v>6200</v>
      </c>
      <c r="E166" s="12">
        <f>IF($D166&lt;=INFO!$Q$3,INFO!$Q$15,(((($D166-INFO!$Q$3)/1000)*INFO!$Q$12)+INFO!$Q$15))</f>
        <v>21.4</v>
      </c>
    </row>
    <row r="167" spans="1:5" x14ac:dyDescent="0.25">
      <c r="A167">
        <v>10126000</v>
      </c>
      <c r="B167" t="s">
        <v>339</v>
      </c>
      <c r="C167" t="s">
        <v>639</v>
      </c>
      <c r="D167" s="1">
        <v>6200</v>
      </c>
      <c r="E167" s="12">
        <f>IF($D167&lt;=INFO!$Q$3,INFO!$Q$15,(((($D167-INFO!$Q$3)/1000)*INFO!$Q$12)+INFO!$Q$15))</f>
        <v>21.4</v>
      </c>
    </row>
    <row r="168" spans="1:5" x14ac:dyDescent="0.25">
      <c r="A168">
        <v>10275000</v>
      </c>
      <c r="B168" t="s">
        <v>345</v>
      </c>
      <c r="C168" t="s">
        <v>632</v>
      </c>
      <c r="D168" s="1">
        <v>6300</v>
      </c>
      <c r="E168" s="12">
        <f>IF($D168&lt;=INFO!$Q$3,INFO!$Q$15,(((($D168-INFO!$Q$3)/1000)*INFO!$Q$12)+INFO!$Q$15))</f>
        <v>21.6</v>
      </c>
    </row>
    <row r="169" spans="1:5" x14ac:dyDescent="0.25">
      <c r="A169">
        <v>10198000</v>
      </c>
      <c r="B169" t="s">
        <v>55</v>
      </c>
      <c r="C169" t="s">
        <v>640</v>
      </c>
      <c r="D169" s="1">
        <v>6800</v>
      </c>
      <c r="E169" s="12">
        <f>IF($D169&lt;=INFO!$Q$3,INFO!$Q$15,(((($D169-INFO!$Q$3)/1000)*INFO!$Q$12)+INFO!$Q$15))</f>
        <v>22.6</v>
      </c>
    </row>
    <row r="170" spans="1:5" x14ac:dyDescent="0.25">
      <c r="A170">
        <v>10269000</v>
      </c>
      <c r="B170" t="s">
        <v>325</v>
      </c>
      <c r="C170" t="s">
        <v>613</v>
      </c>
      <c r="D170" s="1">
        <v>6900</v>
      </c>
      <c r="E170" s="12">
        <f>IF($D170&lt;=INFO!$Q$3,INFO!$Q$15,(((($D170-INFO!$Q$3)/1000)*INFO!$Q$12)+INFO!$Q$15))</f>
        <v>22.8</v>
      </c>
    </row>
    <row r="171" spans="1:5" x14ac:dyDescent="0.25">
      <c r="A171">
        <v>10298000</v>
      </c>
      <c r="B171" t="s">
        <v>326</v>
      </c>
      <c r="C171" t="s">
        <v>607</v>
      </c>
      <c r="D171" s="1">
        <v>6900</v>
      </c>
      <c r="E171" s="12">
        <f>IF($D171&lt;=INFO!$Q$3,INFO!$Q$15,(((($D171-INFO!$Q$3)/1000)*INFO!$Q$12)+INFO!$Q$15))</f>
        <v>22.8</v>
      </c>
    </row>
    <row r="172" spans="1:5" x14ac:dyDescent="0.25">
      <c r="A172">
        <v>10033000</v>
      </c>
      <c r="B172" t="s">
        <v>341</v>
      </c>
      <c r="C172" t="s">
        <v>617</v>
      </c>
      <c r="D172" s="1">
        <v>7000</v>
      </c>
      <c r="E172" s="12">
        <f>IF($D172&lt;=INFO!$Q$3,INFO!$Q$15,(((($D172-INFO!$Q$3)/1000)*INFO!$Q$12)+INFO!$Q$15))</f>
        <v>23</v>
      </c>
    </row>
    <row r="173" spans="1:5" x14ac:dyDescent="0.25">
      <c r="A173">
        <v>10117000</v>
      </c>
      <c r="B173" t="s">
        <v>90</v>
      </c>
      <c r="C173" t="s">
        <v>427</v>
      </c>
      <c r="D173" s="1">
        <v>7000</v>
      </c>
      <c r="E173" s="12">
        <f>IF($D173&lt;=INFO!$Q$3,INFO!$Q$15,(((($D173-INFO!$Q$3)/1000)*INFO!$Q$12)+INFO!$Q$15))</f>
        <v>23</v>
      </c>
    </row>
    <row r="174" spans="1:5" x14ac:dyDescent="0.25">
      <c r="A174">
        <v>10087500</v>
      </c>
      <c r="B174" t="s">
        <v>358</v>
      </c>
      <c r="C174" t="s">
        <v>643</v>
      </c>
      <c r="D174" s="1">
        <v>7600</v>
      </c>
      <c r="E174" s="12">
        <f>IF($D174&lt;=INFO!$Q$3,INFO!$Q$15,(((($D174-INFO!$Q$3)/1000)*INFO!$Q$12)+INFO!$Q$15))</f>
        <v>24.2</v>
      </c>
    </row>
    <row r="175" spans="1:5" x14ac:dyDescent="0.25">
      <c r="A175">
        <v>10216500</v>
      </c>
      <c r="B175" t="s">
        <v>367</v>
      </c>
      <c r="C175" t="s">
        <v>650</v>
      </c>
      <c r="D175" s="1">
        <v>7800</v>
      </c>
      <c r="E175" s="12">
        <f>IF($D175&lt;=INFO!$Q$3,INFO!$Q$15,(((($D175-INFO!$Q$3)/1000)*INFO!$Q$12)+INFO!$Q$15))</f>
        <v>24.6</v>
      </c>
    </row>
    <row r="176" spans="1:5" x14ac:dyDescent="0.25">
      <c r="A176">
        <v>10111000</v>
      </c>
      <c r="B176" t="s">
        <v>372</v>
      </c>
      <c r="C176" t="s">
        <v>520</v>
      </c>
      <c r="D176" s="1">
        <v>8000</v>
      </c>
      <c r="E176" s="12">
        <f>IF($D176&lt;=INFO!$Q$3,INFO!$Q$15,(((($D176-INFO!$Q$3)/1000)*INFO!$Q$12)+INFO!$Q$15))</f>
        <v>25</v>
      </c>
    </row>
    <row r="177" spans="1:5" x14ac:dyDescent="0.25">
      <c r="A177">
        <v>10116000</v>
      </c>
      <c r="B177" t="s">
        <v>315</v>
      </c>
      <c r="C177" t="s">
        <v>608</v>
      </c>
      <c r="D177" s="1">
        <v>8300</v>
      </c>
      <c r="E177" s="12">
        <f>IF($D177&lt;=INFO!$Q$3,INFO!$Q$15,(((($D177-INFO!$Q$3)/1000)*INFO!$Q$12)+INFO!$Q$15))</f>
        <v>25.6</v>
      </c>
    </row>
    <row r="178" spans="1:5" x14ac:dyDescent="0.25">
      <c r="A178">
        <v>10083000</v>
      </c>
      <c r="B178" t="s">
        <v>351</v>
      </c>
      <c r="C178" t="s">
        <v>638</v>
      </c>
      <c r="D178" s="1">
        <v>8400</v>
      </c>
      <c r="E178" s="12">
        <f>IF($D178&lt;=INFO!$Q$3,INFO!$Q$15,(((($D178-INFO!$Q$3)/1000)*INFO!$Q$12)+INFO!$Q$15))</f>
        <v>25.8</v>
      </c>
    </row>
    <row r="179" spans="1:5" x14ac:dyDescent="0.25">
      <c r="A179">
        <v>10210000</v>
      </c>
      <c r="B179" t="s">
        <v>338</v>
      </c>
      <c r="C179" t="s">
        <v>87</v>
      </c>
      <c r="D179" s="1">
        <v>8400</v>
      </c>
      <c r="E179" s="12">
        <f>IF($D179&lt;=INFO!$Q$3,INFO!$Q$15,(((($D179-INFO!$Q$3)/1000)*INFO!$Q$12)+INFO!$Q$15))</f>
        <v>25.8</v>
      </c>
    </row>
    <row r="180" spans="1:5" x14ac:dyDescent="0.25">
      <c r="A180">
        <v>10095000</v>
      </c>
      <c r="B180" t="s">
        <v>23</v>
      </c>
      <c r="C180" t="s">
        <v>426</v>
      </c>
      <c r="D180" s="1">
        <v>8400</v>
      </c>
      <c r="E180" s="12">
        <f>IF($D180&lt;=INFO!$Q$3,INFO!$Q$15,(((($D180-INFO!$Q$3)/1000)*INFO!$Q$12)+INFO!$Q$15))</f>
        <v>25.8</v>
      </c>
    </row>
    <row r="181" spans="1:5" x14ac:dyDescent="0.25">
      <c r="A181">
        <v>10299000</v>
      </c>
      <c r="B181" t="s">
        <v>348</v>
      </c>
      <c r="C181" t="s">
        <v>645</v>
      </c>
      <c r="D181" s="1">
        <v>8400</v>
      </c>
      <c r="E181" s="12">
        <f>IF($D181&lt;=INFO!$Q$3,INFO!$Q$15,(((($D181-INFO!$Q$3)/1000)*INFO!$Q$12)+INFO!$Q$15))</f>
        <v>25.8</v>
      </c>
    </row>
    <row r="182" spans="1:5" x14ac:dyDescent="0.25">
      <c r="A182">
        <v>10335000</v>
      </c>
      <c r="B182" t="s">
        <v>64</v>
      </c>
      <c r="C182" t="s">
        <v>575</v>
      </c>
      <c r="D182" s="1">
        <v>8700</v>
      </c>
      <c r="E182" s="12">
        <f>IF($D182&lt;=INFO!$Q$3,INFO!$Q$15,(((($D182-INFO!$Q$3)/1000)*INFO!$Q$12)+INFO!$Q$15))</f>
        <v>26.4</v>
      </c>
    </row>
    <row r="183" spans="1:5" x14ac:dyDescent="0.25">
      <c r="A183">
        <v>10031000</v>
      </c>
      <c r="B183" t="s">
        <v>346</v>
      </c>
      <c r="C183" t="s">
        <v>646</v>
      </c>
      <c r="D183" s="1">
        <v>8800</v>
      </c>
      <c r="E183" s="12">
        <f>IF($D183&lt;=INFO!$Q$3,INFO!$Q$15,(((($D183-INFO!$Q$3)/1000)*INFO!$Q$12)+INFO!$Q$15))</f>
        <v>26.6</v>
      </c>
    </row>
    <row r="184" spans="1:5" x14ac:dyDescent="0.25">
      <c r="A184">
        <v>10212000</v>
      </c>
      <c r="B184" t="s">
        <v>365</v>
      </c>
      <c r="C184" t="s">
        <v>642</v>
      </c>
      <c r="D184" s="1">
        <v>8900</v>
      </c>
      <c r="E184" s="12">
        <f>IF($D184&lt;=INFO!$Q$3,INFO!$Q$15,(((($D184-INFO!$Q$3)/1000)*INFO!$Q$12)+INFO!$Q$15))</f>
        <v>26.8</v>
      </c>
    </row>
    <row r="185" spans="1:5" x14ac:dyDescent="0.25">
      <c r="A185">
        <v>10132000</v>
      </c>
      <c r="B185" t="s">
        <v>354</v>
      </c>
      <c r="C185" t="s">
        <v>644</v>
      </c>
      <c r="D185" s="1">
        <v>9000</v>
      </c>
      <c r="E185" s="12">
        <f>IF($D185&lt;=INFO!$Q$3,INFO!$Q$15,(((($D185-INFO!$Q$3)/1000)*INFO!$Q$12)+INFO!$Q$15))</f>
        <v>27</v>
      </c>
    </row>
    <row r="186" spans="1:5" x14ac:dyDescent="0.25">
      <c r="A186">
        <v>10050000</v>
      </c>
      <c r="B186" t="s">
        <v>357</v>
      </c>
      <c r="C186" t="s">
        <v>659</v>
      </c>
      <c r="D186" s="1">
        <v>9200</v>
      </c>
      <c r="E186" s="12">
        <f>IF($D186&lt;=INFO!$Q$3,INFO!$Q$15,(((($D186-INFO!$Q$3)/1000)*INFO!$Q$12)+INFO!$Q$15))</f>
        <v>27.4</v>
      </c>
    </row>
    <row r="187" spans="1:5" x14ac:dyDescent="0.25">
      <c r="A187">
        <v>10155000</v>
      </c>
      <c r="B187" t="s">
        <v>334</v>
      </c>
      <c r="C187" t="s">
        <v>636</v>
      </c>
      <c r="D187" s="1">
        <v>9300</v>
      </c>
      <c r="E187" s="12">
        <f>IF($D187&lt;=INFO!$Q$3,INFO!$Q$15,(((($D187-INFO!$Q$3)/1000)*INFO!$Q$12)+INFO!$Q$15))</f>
        <v>27.6</v>
      </c>
    </row>
    <row r="188" spans="1:5" x14ac:dyDescent="0.25">
      <c r="A188">
        <v>10354000</v>
      </c>
      <c r="B188" t="s">
        <v>314</v>
      </c>
      <c r="C188" t="s">
        <v>616</v>
      </c>
      <c r="D188" s="1">
        <v>9300</v>
      </c>
      <c r="E188" s="12">
        <f>IF($D188&lt;=INFO!$Q$3,INFO!$Q$15,(((($D188-INFO!$Q$3)/1000)*INFO!$Q$12)+INFO!$Q$15))</f>
        <v>27.6</v>
      </c>
    </row>
    <row r="189" spans="1:5" x14ac:dyDescent="0.25">
      <c r="A189">
        <v>10246000</v>
      </c>
      <c r="B189" t="s">
        <v>356</v>
      </c>
      <c r="C189" t="s">
        <v>658</v>
      </c>
      <c r="D189" s="1">
        <v>9600</v>
      </c>
      <c r="E189" s="12">
        <f>IF($D189&lt;=INFO!$Q$3,INFO!$Q$15,(((($D189-INFO!$Q$3)/1000)*INFO!$Q$12)+INFO!$Q$15))</f>
        <v>28.2</v>
      </c>
    </row>
    <row r="190" spans="1:5" x14ac:dyDescent="0.25">
      <c r="A190">
        <v>10270000</v>
      </c>
      <c r="B190" t="s">
        <v>368</v>
      </c>
      <c r="C190" t="s">
        <v>661</v>
      </c>
      <c r="D190" s="1">
        <v>9600</v>
      </c>
      <c r="E190" s="12">
        <f>IF($D190&lt;=INFO!$Q$3,INFO!$Q$15,(((($D190-INFO!$Q$3)/1000)*INFO!$Q$12)+INFO!$Q$15))</f>
        <v>28.2</v>
      </c>
    </row>
    <row r="191" spans="1:5" x14ac:dyDescent="0.25">
      <c r="A191">
        <v>10247000</v>
      </c>
      <c r="B191" t="s">
        <v>40</v>
      </c>
      <c r="C191" t="s">
        <v>593</v>
      </c>
      <c r="D191" s="1">
        <v>9900</v>
      </c>
      <c r="E191" s="12">
        <f>IF($D191&lt;=INFO!$Q$3,INFO!$Q$15,(((($D191-INFO!$Q$3)/1000)*INFO!$Q$12)+INFO!$Q$15))</f>
        <v>28.8</v>
      </c>
    </row>
    <row r="192" spans="1:5" x14ac:dyDescent="0.25">
      <c r="A192">
        <v>10291000</v>
      </c>
      <c r="B192" t="s">
        <v>296</v>
      </c>
      <c r="C192" t="s">
        <v>652</v>
      </c>
      <c r="D192" s="1">
        <v>9900</v>
      </c>
      <c r="E192" s="12">
        <f>IF($D192&lt;=INFO!$Q$3,INFO!$Q$15,(((($D192-INFO!$Q$3)/1000)*INFO!$Q$12)+INFO!$Q$15))</f>
        <v>28.8</v>
      </c>
    </row>
    <row r="193" spans="1:6" x14ac:dyDescent="0.25">
      <c r="A193">
        <v>10272000</v>
      </c>
      <c r="B193" t="s">
        <v>327</v>
      </c>
      <c r="C193" t="s">
        <v>631</v>
      </c>
      <c r="D193" s="1">
        <v>10100</v>
      </c>
      <c r="E193" s="12">
        <f>IF($D193&lt;=INFO!$Q$3,INFO!$Q$15,(((($D193-INFO!$Q$3)/1000)*INFO!$Q$12)+INFO!$Q$15))</f>
        <v>29.2</v>
      </c>
    </row>
    <row r="194" spans="1:6" x14ac:dyDescent="0.25">
      <c r="A194">
        <v>10030500</v>
      </c>
      <c r="B194" t="s">
        <v>337</v>
      </c>
      <c r="C194" t="s">
        <v>381</v>
      </c>
      <c r="D194" s="1">
        <v>10200</v>
      </c>
      <c r="E194" s="12">
        <f>IF($D194&lt;=INFO!$Q$3,INFO!$Q$15,(((($D194-INFO!$Q$3)/1000)*INFO!$Q$12)+INFO!$Q$15))</f>
        <v>29.4</v>
      </c>
    </row>
    <row r="195" spans="1:6" x14ac:dyDescent="0.25">
      <c r="A195">
        <v>10030000</v>
      </c>
      <c r="B195" t="s">
        <v>375</v>
      </c>
      <c r="C195" t="s">
        <v>664</v>
      </c>
      <c r="D195" s="1">
        <v>13400</v>
      </c>
      <c r="E195" s="12">
        <f>IF($D195&lt;=INFO!$Q$3,INFO!$Q$15,(((($D195-INFO!$Q$3)/1000)*INFO!$Q$12)+INFO!$Q$15))</f>
        <v>35.799999999999997</v>
      </c>
    </row>
    <row r="196" spans="1:6" x14ac:dyDescent="0.25">
      <c r="A196">
        <v>10017000</v>
      </c>
      <c r="B196" t="s">
        <v>376</v>
      </c>
      <c r="C196" t="s">
        <v>7</v>
      </c>
      <c r="D196" s="1">
        <v>14200</v>
      </c>
      <c r="E196" s="12">
        <f>IF($D196&lt;=INFO!$Q$3,INFO!$Q$15,(((($D196-INFO!$Q$3)/1000)*INFO!$Q$12)+INFO!$Q$15))</f>
        <v>37.4</v>
      </c>
    </row>
    <row r="197" spans="1:6" x14ac:dyDescent="0.25">
      <c r="A197">
        <v>10010000</v>
      </c>
      <c r="B197" t="s">
        <v>361</v>
      </c>
      <c r="C197" t="s">
        <v>28</v>
      </c>
      <c r="D197" s="1">
        <v>16500</v>
      </c>
      <c r="E197" s="12">
        <f>IF($D197&lt;=INFO!$Q$3,INFO!$Q$15,(((($D197-INFO!$Q$3)/1000)*INFO!$Q$12)+INFO!$Q$15))</f>
        <v>42</v>
      </c>
    </row>
    <row r="198" spans="1:6" x14ac:dyDescent="0.25">
      <c r="A198">
        <v>10090000</v>
      </c>
      <c r="B198" t="s">
        <v>377</v>
      </c>
      <c r="C198" t="s">
        <v>20</v>
      </c>
      <c r="D198" s="1">
        <v>22900</v>
      </c>
      <c r="E198" s="12">
        <f>IF($D198&lt;=INFO!$Q$3,INFO!$Q$15,(((($D198-INFO!$Q$3)/1000)*INFO!$Q$12)+INFO!$Q$15))</f>
        <v>54.8</v>
      </c>
    </row>
    <row r="199" spans="1:6" x14ac:dyDescent="0.25">
      <c r="A199">
        <v>10015000</v>
      </c>
      <c r="B199" t="s">
        <v>374</v>
      </c>
      <c r="C199" t="s">
        <v>653</v>
      </c>
      <c r="D199" s="1">
        <v>100800</v>
      </c>
      <c r="E199" s="12">
        <f>IF($D199&lt;=INFO!$Q$3,INFO!$Q$15,(((($D199-INFO!$Q$3)/1000)*INFO!$Q$12)+INFO!$Q$15))</f>
        <v>210.6</v>
      </c>
    </row>
    <row r="200" spans="1:6" x14ac:dyDescent="0.25">
      <c r="A200">
        <v>10021000</v>
      </c>
      <c r="B200" t="s">
        <v>378</v>
      </c>
      <c r="C200" t="s">
        <v>7</v>
      </c>
      <c r="D200" s="1">
        <v>153000</v>
      </c>
      <c r="E200" s="12">
        <f>IF($D200&lt;=INFO!$Q$3,INFO!$Q$15,(((($D200-INFO!$Q$3)/1000)*INFO!$Q$12)+INFO!$Q$15))</f>
        <v>315</v>
      </c>
    </row>
    <row r="201" spans="1:6" x14ac:dyDescent="0.25">
      <c r="E201" s="12">
        <f>SUM(E2:E200)</f>
        <v>4082.0000000000023</v>
      </c>
      <c r="F201" t="s">
        <v>685</v>
      </c>
    </row>
  </sheetData>
  <sortState ref="A2:E320">
    <sortCondition ref="D2:D32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0"/>
  <sheetViews>
    <sheetView workbookViewId="0">
      <selection sqref="A1:G1048576"/>
    </sheetView>
  </sheetViews>
  <sheetFormatPr defaultRowHeight="15" x14ac:dyDescent="0.25"/>
  <cols>
    <col min="2" max="2" width="34.7109375" bestFit="1" customWidth="1"/>
    <col min="3" max="3" width="25" bestFit="1" customWidth="1"/>
    <col min="4" max="4" width="22.42578125" bestFit="1" customWidth="1"/>
    <col min="6" max="6" width="11.1406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F1" s="12" t="s">
        <v>684</v>
      </c>
    </row>
    <row r="2" spans="1:6" x14ac:dyDescent="0.25">
      <c r="A2">
        <v>10001000</v>
      </c>
      <c r="B2" t="s">
        <v>321</v>
      </c>
      <c r="C2" t="s">
        <v>379</v>
      </c>
      <c r="D2">
        <v>0</v>
      </c>
      <c r="F2" s="12">
        <f>IF($D2&lt;=INFO!$Q$3,INFO!$Q$9,(((($D2-INFO!$Q$3)/1000)*INFO!$Q$6)+INFO!$Q$9))</f>
        <v>18</v>
      </c>
    </row>
    <row r="3" spans="1:6" x14ac:dyDescent="0.25">
      <c r="A3">
        <v>10007000</v>
      </c>
      <c r="B3" t="s">
        <v>174</v>
      </c>
      <c r="C3" t="s">
        <v>666</v>
      </c>
      <c r="D3">
        <v>0</v>
      </c>
      <c r="F3" s="12">
        <f>IF($D3&lt;=INFO!$Q$3,INFO!$Q$9,(((($D3-INFO!$Q$3)/1000)*INFO!$Q$6)+INFO!$Q$9))</f>
        <v>18</v>
      </c>
    </row>
    <row r="4" spans="1:6" x14ac:dyDescent="0.25">
      <c r="A4">
        <v>10026000</v>
      </c>
      <c r="B4" t="s">
        <v>66</v>
      </c>
      <c r="C4" t="s">
        <v>441</v>
      </c>
      <c r="D4">
        <v>0</v>
      </c>
      <c r="F4" s="12">
        <f>IF($D4&lt;=INFO!$Q$3,INFO!$Q$9,(((($D4-INFO!$Q$3)/1000)*INFO!$Q$6)+INFO!$Q$9))</f>
        <v>18</v>
      </c>
    </row>
    <row r="5" spans="1:6" x14ac:dyDescent="0.25">
      <c r="A5">
        <v>10037000</v>
      </c>
      <c r="B5" t="s">
        <v>10</v>
      </c>
      <c r="C5" t="s">
        <v>11</v>
      </c>
      <c r="D5">
        <v>0</v>
      </c>
      <c r="F5" s="12">
        <f>IF($D5&lt;=INFO!$Q$3,INFO!$Q$9,(((($D5-INFO!$Q$3)/1000)*INFO!$Q$6)+INFO!$Q$9))</f>
        <v>18</v>
      </c>
    </row>
    <row r="6" spans="1:6" x14ac:dyDescent="0.25">
      <c r="A6">
        <v>10043000</v>
      </c>
      <c r="B6" t="s">
        <v>12</v>
      </c>
      <c r="C6" t="s">
        <v>383</v>
      </c>
      <c r="D6">
        <v>0</v>
      </c>
      <c r="F6" s="12">
        <f>IF($D6&lt;=INFO!$Q$3,INFO!$Q$9,(((($D6-INFO!$Q$3)/1000)*INFO!$Q$6)+INFO!$Q$9))</f>
        <v>18</v>
      </c>
    </row>
    <row r="7" spans="1:6" x14ac:dyDescent="0.25">
      <c r="A7">
        <v>10062000</v>
      </c>
      <c r="B7" t="s">
        <v>103</v>
      </c>
      <c r="C7" t="s">
        <v>404</v>
      </c>
      <c r="D7">
        <v>0</v>
      </c>
      <c r="F7" s="12">
        <f>IF($D7&lt;=INFO!$Q$3,INFO!$Q$9,(((($D7-INFO!$Q$3)/1000)*INFO!$Q$6)+INFO!$Q$9))</f>
        <v>18</v>
      </c>
    </row>
    <row r="8" spans="1:6" x14ac:dyDescent="0.25">
      <c r="A8">
        <v>10079500</v>
      </c>
      <c r="B8" t="s">
        <v>17</v>
      </c>
      <c r="C8" t="s">
        <v>386</v>
      </c>
      <c r="D8">
        <v>0</v>
      </c>
      <c r="F8" s="12">
        <f>IF($D8&lt;=INFO!$Q$3,INFO!$Q$9,(((($D8-INFO!$Q$3)/1000)*INFO!$Q$6)+INFO!$Q$9))</f>
        <v>18</v>
      </c>
    </row>
    <row r="9" spans="1:6" x14ac:dyDescent="0.25">
      <c r="A9">
        <v>10091500</v>
      </c>
      <c r="B9" t="s">
        <v>21</v>
      </c>
      <c r="C9" t="s">
        <v>387</v>
      </c>
      <c r="D9">
        <v>0</v>
      </c>
      <c r="F9" s="12">
        <f>IF($D9&lt;=INFO!$Q$3,INFO!$Q$9,(((($D9-INFO!$Q$3)/1000)*INFO!$Q$6)+INFO!$Q$9))</f>
        <v>18</v>
      </c>
    </row>
    <row r="10" spans="1:6" x14ac:dyDescent="0.25">
      <c r="A10">
        <v>10095000</v>
      </c>
      <c r="B10" t="s">
        <v>23</v>
      </c>
      <c r="C10" t="s">
        <v>426</v>
      </c>
      <c r="D10">
        <v>0</v>
      </c>
      <c r="F10" s="12">
        <f>IF($D10&lt;=INFO!$Q$3,INFO!$Q$9,(((($D10-INFO!$Q$3)/1000)*INFO!$Q$6)+INFO!$Q$9))</f>
        <v>18</v>
      </c>
    </row>
    <row r="11" spans="1:6" x14ac:dyDescent="0.25">
      <c r="A11">
        <v>10107000</v>
      </c>
      <c r="B11" t="s">
        <v>158</v>
      </c>
      <c r="C11" t="s">
        <v>466</v>
      </c>
      <c r="D11">
        <v>0</v>
      </c>
      <c r="F11" s="12">
        <f>IF($D11&lt;=INFO!$Q$3,INFO!$Q$9,(((($D11-INFO!$Q$3)/1000)*INFO!$Q$6)+INFO!$Q$9))</f>
        <v>18</v>
      </c>
    </row>
    <row r="12" spans="1:6" x14ac:dyDescent="0.25">
      <c r="A12">
        <v>10127000</v>
      </c>
      <c r="B12" t="s">
        <v>61</v>
      </c>
      <c r="C12" t="s">
        <v>406</v>
      </c>
      <c r="D12">
        <v>0</v>
      </c>
      <c r="F12" s="12">
        <f>IF($D12&lt;=INFO!$Q$3,INFO!$Q$9,(((($D12-INFO!$Q$3)/1000)*INFO!$Q$6)+INFO!$Q$9))</f>
        <v>18</v>
      </c>
    </row>
    <row r="13" spans="1:6" x14ac:dyDescent="0.25">
      <c r="A13">
        <v>10130000</v>
      </c>
      <c r="B13" t="s">
        <v>25</v>
      </c>
      <c r="C13" t="s">
        <v>389</v>
      </c>
      <c r="D13">
        <v>0</v>
      </c>
      <c r="F13" s="12">
        <f>IF($D13&lt;=INFO!$Q$3,INFO!$Q$9,(((($D13-INFO!$Q$3)/1000)*INFO!$Q$6)+INFO!$Q$9))</f>
        <v>18</v>
      </c>
    </row>
    <row r="14" spans="1:6" x14ac:dyDescent="0.25">
      <c r="A14">
        <v>10151000</v>
      </c>
      <c r="B14" t="s">
        <v>27</v>
      </c>
      <c r="C14" t="s">
        <v>422</v>
      </c>
      <c r="D14">
        <v>0</v>
      </c>
      <c r="F14" s="12">
        <f>IF($D14&lt;=INFO!$Q$3,INFO!$Q$9,(((($D14-INFO!$Q$3)/1000)*INFO!$Q$6)+INFO!$Q$9))</f>
        <v>18</v>
      </c>
    </row>
    <row r="15" spans="1:6" x14ac:dyDescent="0.25">
      <c r="A15">
        <v>10155000</v>
      </c>
      <c r="B15" t="s">
        <v>334</v>
      </c>
      <c r="C15" t="s">
        <v>636</v>
      </c>
      <c r="D15">
        <v>0</v>
      </c>
      <c r="F15" s="12">
        <f>IF($D15&lt;=INFO!$Q$3,INFO!$Q$9,(((($D15-INFO!$Q$3)/1000)*INFO!$Q$6)+INFO!$Q$9))</f>
        <v>18</v>
      </c>
    </row>
    <row r="16" spans="1:6" x14ac:dyDescent="0.25">
      <c r="A16">
        <v>10189000</v>
      </c>
      <c r="B16" t="s">
        <v>35</v>
      </c>
      <c r="C16" t="s">
        <v>391</v>
      </c>
      <c r="D16">
        <v>0</v>
      </c>
      <c r="F16" s="12">
        <f>IF($D16&lt;=INFO!$Q$3,INFO!$Q$9,(((($D16-INFO!$Q$3)/1000)*INFO!$Q$6)+INFO!$Q$9))</f>
        <v>18</v>
      </c>
    </row>
    <row r="17" spans="1:6" x14ac:dyDescent="0.25">
      <c r="A17">
        <v>10202000</v>
      </c>
      <c r="B17" t="s">
        <v>37</v>
      </c>
      <c r="C17" t="s">
        <v>432</v>
      </c>
      <c r="D17">
        <v>0</v>
      </c>
      <c r="F17" s="12">
        <f>IF($D17&lt;=INFO!$Q$3,INFO!$Q$9,(((($D17-INFO!$Q$3)/1000)*INFO!$Q$6)+INFO!$Q$9))</f>
        <v>18</v>
      </c>
    </row>
    <row r="18" spans="1:6" x14ac:dyDescent="0.25">
      <c r="A18">
        <v>10206000</v>
      </c>
      <c r="B18" t="s">
        <v>340</v>
      </c>
      <c r="C18" t="s">
        <v>609</v>
      </c>
      <c r="D18">
        <v>0</v>
      </c>
      <c r="F18" s="12">
        <f>IF($D18&lt;=INFO!$Q$3,INFO!$Q$9,(((($D18-INFO!$Q$3)/1000)*INFO!$Q$6)+INFO!$Q$9))</f>
        <v>18</v>
      </c>
    </row>
    <row r="19" spans="1:6" x14ac:dyDescent="0.25">
      <c r="A19">
        <v>10227000</v>
      </c>
      <c r="B19" t="s">
        <v>266</v>
      </c>
      <c r="C19" t="s">
        <v>579</v>
      </c>
      <c r="D19">
        <v>0</v>
      </c>
      <c r="F19" s="12">
        <f>IF($D19&lt;=INFO!$Q$3,INFO!$Q$9,(((($D19-INFO!$Q$3)/1000)*INFO!$Q$6)+INFO!$Q$9))</f>
        <v>18</v>
      </c>
    </row>
    <row r="20" spans="1:6" x14ac:dyDescent="0.25">
      <c r="A20">
        <v>10231000</v>
      </c>
      <c r="B20" t="s">
        <v>38</v>
      </c>
      <c r="C20" t="s">
        <v>393</v>
      </c>
      <c r="D20">
        <v>0</v>
      </c>
      <c r="F20" s="12">
        <f>IF($D20&lt;=INFO!$Q$3,INFO!$Q$9,(((($D20-INFO!$Q$3)/1000)*INFO!$Q$6)+INFO!$Q$9))</f>
        <v>18</v>
      </c>
    </row>
    <row r="21" spans="1:6" x14ac:dyDescent="0.25">
      <c r="A21">
        <v>10239500</v>
      </c>
      <c r="B21" t="s">
        <v>40</v>
      </c>
      <c r="C21" t="s">
        <v>395</v>
      </c>
      <c r="D21">
        <v>0</v>
      </c>
      <c r="F21" s="12">
        <f>IF($D21&lt;=INFO!$Q$3,INFO!$Q$9,(((($D21-INFO!$Q$3)/1000)*INFO!$Q$6)+INFO!$Q$9))</f>
        <v>18</v>
      </c>
    </row>
    <row r="22" spans="1:6" x14ac:dyDescent="0.25">
      <c r="A22">
        <v>10248000</v>
      </c>
      <c r="B22" t="s">
        <v>42</v>
      </c>
      <c r="C22" t="s">
        <v>396</v>
      </c>
      <c r="D22">
        <v>0</v>
      </c>
      <c r="F22" s="12">
        <f>IF($D22&lt;=INFO!$Q$3,INFO!$Q$9,(((($D22-INFO!$Q$3)/1000)*INFO!$Q$6)+INFO!$Q$9))</f>
        <v>18</v>
      </c>
    </row>
    <row r="23" spans="1:6" x14ac:dyDescent="0.25">
      <c r="A23">
        <v>10263000</v>
      </c>
      <c r="B23" t="s">
        <v>70</v>
      </c>
      <c r="C23" t="s">
        <v>446</v>
      </c>
      <c r="D23">
        <v>0</v>
      </c>
      <c r="F23" s="12">
        <f>IF($D23&lt;=INFO!$Q$3,INFO!$Q$9,(((($D23-INFO!$Q$3)/1000)*INFO!$Q$6)+INFO!$Q$9))</f>
        <v>18</v>
      </c>
    </row>
    <row r="24" spans="1:6" x14ac:dyDescent="0.25">
      <c r="A24">
        <v>10266000</v>
      </c>
      <c r="B24" t="s">
        <v>44</v>
      </c>
      <c r="C24" t="s">
        <v>32</v>
      </c>
      <c r="D24">
        <v>0</v>
      </c>
      <c r="F24" s="12">
        <f>IF($D24&lt;=INFO!$Q$3,INFO!$Q$9,(((($D24-INFO!$Q$3)/1000)*INFO!$Q$6)+INFO!$Q$9))</f>
        <v>18</v>
      </c>
    </row>
    <row r="25" spans="1:6" x14ac:dyDescent="0.25">
      <c r="A25">
        <v>10267000</v>
      </c>
      <c r="B25" t="s">
        <v>45</v>
      </c>
      <c r="C25" t="s">
        <v>32</v>
      </c>
      <c r="D25">
        <v>0</v>
      </c>
      <c r="F25" s="12">
        <f>IF($D25&lt;=INFO!$Q$3,INFO!$Q$9,(((($D25-INFO!$Q$3)/1000)*INFO!$Q$6)+INFO!$Q$9))</f>
        <v>18</v>
      </c>
    </row>
    <row r="26" spans="1:6" x14ac:dyDescent="0.25">
      <c r="A26">
        <v>10342500</v>
      </c>
      <c r="B26" t="s">
        <v>50</v>
      </c>
      <c r="C26" t="s">
        <v>401</v>
      </c>
      <c r="D26">
        <v>0</v>
      </c>
      <c r="F26" s="12">
        <f>IF($D26&lt;=INFO!$Q$3,INFO!$Q$9,(((($D26-INFO!$Q$3)/1000)*INFO!$Q$6)+INFO!$Q$9))</f>
        <v>18</v>
      </c>
    </row>
    <row r="27" spans="1:6" x14ac:dyDescent="0.25">
      <c r="A27">
        <v>10068000</v>
      </c>
      <c r="B27" t="s">
        <v>59</v>
      </c>
      <c r="C27" t="s">
        <v>60</v>
      </c>
      <c r="D27">
        <v>100</v>
      </c>
      <c r="F27" s="12">
        <f>IF($D27&lt;=INFO!$Q$3,INFO!$Q$9,(((($D27-INFO!$Q$3)/1000)*INFO!$Q$6)+INFO!$Q$9))</f>
        <v>18</v>
      </c>
    </row>
    <row r="28" spans="1:6" x14ac:dyDescent="0.25">
      <c r="A28">
        <v>10076000</v>
      </c>
      <c r="B28" t="s">
        <v>15</v>
      </c>
      <c r="C28" t="s">
        <v>385</v>
      </c>
      <c r="D28">
        <v>100</v>
      </c>
      <c r="F28" s="12">
        <f>IF($D28&lt;=INFO!$Q$3,INFO!$Q$9,(((($D28-INFO!$Q$3)/1000)*INFO!$Q$6)+INFO!$Q$9))</f>
        <v>18</v>
      </c>
    </row>
    <row r="29" spans="1:6" x14ac:dyDescent="0.25">
      <c r="A29">
        <v>10088000</v>
      </c>
      <c r="B29" t="s">
        <v>19</v>
      </c>
      <c r="C29" t="s">
        <v>405</v>
      </c>
      <c r="D29">
        <v>100</v>
      </c>
      <c r="F29" s="12">
        <f>IF($D29&lt;=INFO!$Q$3,INFO!$Q$9,(((($D29-INFO!$Q$3)/1000)*INFO!$Q$6)+INFO!$Q$9))</f>
        <v>18</v>
      </c>
    </row>
    <row r="30" spans="1:6" x14ac:dyDescent="0.25">
      <c r="A30">
        <v>10106000</v>
      </c>
      <c r="B30" t="s">
        <v>145</v>
      </c>
      <c r="C30" t="s">
        <v>458</v>
      </c>
      <c r="D30">
        <v>100</v>
      </c>
      <c r="F30" s="12">
        <f>IF($D30&lt;=INFO!$Q$3,INFO!$Q$9,(((($D30-INFO!$Q$3)/1000)*INFO!$Q$6)+INFO!$Q$9))</f>
        <v>18</v>
      </c>
    </row>
    <row r="31" spans="1:6" x14ac:dyDescent="0.25">
      <c r="A31">
        <v>10138000</v>
      </c>
      <c r="B31" t="s">
        <v>202</v>
      </c>
      <c r="C31" t="s">
        <v>497</v>
      </c>
      <c r="D31">
        <v>100</v>
      </c>
      <c r="F31" s="12">
        <f>IF($D31&lt;=INFO!$Q$3,INFO!$Q$9,(((($D31-INFO!$Q$3)/1000)*INFO!$Q$6)+INFO!$Q$9))</f>
        <v>18</v>
      </c>
    </row>
    <row r="32" spans="1:6" x14ac:dyDescent="0.25">
      <c r="A32">
        <v>10159500</v>
      </c>
      <c r="B32" t="s">
        <v>29</v>
      </c>
      <c r="C32" t="s">
        <v>420</v>
      </c>
      <c r="D32">
        <v>100</v>
      </c>
      <c r="F32" s="12">
        <f>IF($D32&lt;=INFO!$Q$3,INFO!$Q$9,(((($D32-INFO!$Q$3)/1000)*INFO!$Q$6)+INFO!$Q$9))</f>
        <v>18</v>
      </c>
    </row>
    <row r="33" spans="1:6" x14ac:dyDescent="0.25">
      <c r="A33">
        <v>10196000</v>
      </c>
      <c r="B33" t="s">
        <v>55</v>
      </c>
      <c r="C33" t="s">
        <v>410</v>
      </c>
      <c r="D33">
        <v>100</v>
      </c>
      <c r="F33" s="12">
        <f>IF($D33&lt;=INFO!$Q$3,INFO!$Q$9,(((($D33-INFO!$Q$3)/1000)*INFO!$Q$6)+INFO!$Q$9))</f>
        <v>18</v>
      </c>
    </row>
    <row r="34" spans="1:6" x14ac:dyDescent="0.25">
      <c r="A34">
        <v>10209000</v>
      </c>
      <c r="B34" t="s">
        <v>69</v>
      </c>
      <c r="C34" t="s">
        <v>592</v>
      </c>
      <c r="D34">
        <v>100</v>
      </c>
      <c r="F34" s="12">
        <f>IF($D34&lt;=INFO!$Q$3,INFO!$Q$9,(((($D34-INFO!$Q$3)/1000)*INFO!$Q$6)+INFO!$Q$9))</f>
        <v>18</v>
      </c>
    </row>
    <row r="35" spans="1:6" x14ac:dyDescent="0.25">
      <c r="A35">
        <v>10218000</v>
      </c>
      <c r="B35" t="s">
        <v>57</v>
      </c>
      <c r="C35" t="s">
        <v>392</v>
      </c>
      <c r="D35">
        <v>100</v>
      </c>
      <c r="F35" s="12">
        <f>IF($D35&lt;=INFO!$Q$3,INFO!$Q$9,(((($D35-INFO!$Q$3)/1000)*INFO!$Q$6)+INFO!$Q$9))</f>
        <v>18</v>
      </c>
    </row>
    <row r="36" spans="1:6" x14ac:dyDescent="0.25">
      <c r="A36">
        <v>10234000</v>
      </c>
      <c r="B36" t="s">
        <v>39</v>
      </c>
      <c r="C36" t="s">
        <v>394</v>
      </c>
      <c r="D36">
        <v>100</v>
      </c>
      <c r="F36" s="12">
        <f>IF($D36&lt;=INFO!$Q$3,INFO!$Q$9,(((($D36-INFO!$Q$3)/1000)*INFO!$Q$6)+INFO!$Q$9))</f>
        <v>18</v>
      </c>
    </row>
    <row r="37" spans="1:6" x14ac:dyDescent="0.25">
      <c r="A37">
        <v>10308000</v>
      </c>
      <c r="B37" t="s">
        <v>58</v>
      </c>
      <c r="C37" t="s">
        <v>411</v>
      </c>
      <c r="D37">
        <v>100</v>
      </c>
      <c r="F37" s="12">
        <f>IF($D37&lt;=INFO!$Q$3,INFO!$Q$9,(((($D37-INFO!$Q$3)/1000)*INFO!$Q$6)+INFO!$Q$9))</f>
        <v>18</v>
      </c>
    </row>
    <row r="38" spans="1:6" x14ac:dyDescent="0.25">
      <c r="A38">
        <v>10322500</v>
      </c>
      <c r="B38" t="s">
        <v>49</v>
      </c>
      <c r="C38" t="s">
        <v>400</v>
      </c>
      <c r="D38">
        <v>100</v>
      </c>
      <c r="F38" s="12">
        <f>IF($D38&lt;=INFO!$Q$3,INFO!$Q$9,(((($D38-INFO!$Q$3)/1000)*INFO!$Q$6)+INFO!$Q$9))</f>
        <v>18</v>
      </c>
    </row>
    <row r="39" spans="1:6" x14ac:dyDescent="0.25">
      <c r="A39">
        <v>10140000</v>
      </c>
      <c r="B39" t="s">
        <v>54</v>
      </c>
      <c r="C39" t="s">
        <v>407</v>
      </c>
      <c r="D39">
        <v>200</v>
      </c>
      <c r="F39" s="12">
        <f>IF($D39&lt;=INFO!$Q$3,INFO!$Q$9,(((($D39-INFO!$Q$3)/1000)*INFO!$Q$6)+INFO!$Q$9))</f>
        <v>18</v>
      </c>
    </row>
    <row r="40" spans="1:6" x14ac:dyDescent="0.25">
      <c r="A40">
        <v>10174500</v>
      </c>
      <c r="B40" t="s">
        <v>62</v>
      </c>
      <c r="C40" t="s">
        <v>408</v>
      </c>
      <c r="D40">
        <v>200</v>
      </c>
      <c r="F40" s="12">
        <f>IF($D40&lt;=INFO!$Q$3,INFO!$Q$9,(((($D40-INFO!$Q$3)/1000)*INFO!$Q$6)+INFO!$Q$9))</f>
        <v>18</v>
      </c>
    </row>
    <row r="41" spans="1:6" x14ac:dyDescent="0.25">
      <c r="A41">
        <v>10284000</v>
      </c>
      <c r="B41" t="s">
        <v>48</v>
      </c>
      <c r="C41" t="s">
        <v>398</v>
      </c>
      <c r="D41">
        <v>200</v>
      </c>
      <c r="F41" s="12">
        <f>IF($D41&lt;=INFO!$Q$3,INFO!$Q$9,(((($D41-INFO!$Q$3)/1000)*INFO!$Q$6)+INFO!$Q$9))</f>
        <v>18</v>
      </c>
    </row>
    <row r="42" spans="1:6" x14ac:dyDescent="0.25">
      <c r="A42">
        <v>10119000</v>
      </c>
      <c r="B42" t="s">
        <v>53</v>
      </c>
      <c r="C42" t="s">
        <v>417</v>
      </c>
      <c r="D42">
        <v>300</v>
      </c>
      <c r="F42" s="12">
        <f>IF($D42&lt;=INFO!$Q$3,INFO!$Q$9,(((($D42-INFO!$Q$3)/1000)*INFO!$Q$6)+INFO!$Q$9))</f>
        <v>18</v>
      </c>
    </row>
    <row r="43" spans="1:6" x14ac:dyDescent="0.25">
      <c r="A43">
        <v>10163000</v>
      </c>
      <c r="B43" t="s">
        <v>71</v>
      </c>
      <c r="C43" t="s">
        <v>32</v>
      </c>
      <c r="D43">
        <v>300</v>
      </c>
      <c r="F43" s="12">
        <f>IF($D43&lt;=INFO!$Q$3,INFO!$Q$9,(((($D43-INFO!$Q$3)/1000)*INFO!$Q$6)+INFO!$Q$9))</f>
        <v>18</v>
      </c>
    </row>
    <row r="44" spans="1:6" x14ac:dyDescent="0.25">
      <c r="A44">
        <v>10165000</v>
      </c>
      <c r="B44" t="s">
        <v>184</v>
      </c>
      <c r="C44" t="s">
        <v>424</v>
      </c>
      <c r="D44">
        <v>300</v>
      </c>
      <c r="F44" s="12">
        <f>IF($D44&lt;=INFO!$Q$3,INFO!$Q$9,(((($D44-INFO!$Q$3)/1000)*INFO!$Q$6)+INFO!$Q$9))</f>
        <v>18</v>
      </c>
    </row>
    <row r="45" spans="1:6" x14ac:dyDescent="0.25">
      <c r="A45">
        <v>10184000</v>
      </c>
      <c r="B45" t="s">
        <v>33</v>
      </c>
      <c r="C45" t="s">
        <v>390</v>
      </c>
      <c r="D45">
        <v>300</v>
      </c>
      <c r="F45" s="12">
        <f>IF($D45&lt;=INFO!$Q$3,INFO!$Q$9,(((($D45-INFO!$Q$3)/1000)*INFO!$Q$6)+INFO!$Q$9))</f>
        <v>18</v>
      </c>
    </row>
    <row r="46" spans="1:6" x14ac:dyDescent="0.25">
      <c r="A46">
        <v>10185000</v>
      </c>
      <c r="B46" t="s">
        <v>72</v>
      </c>
      <c r="C46" t="s">
        <v>409</v>
      </c>
      <c r="D46">
        <v>300</v>
      </c>
      <c r="F46" s="12">
        <f>IF($D46&lt;=INFO!$Q$3,INFO!$Q$9,(((($D46-INFO!$Q$3)/1000)*INFO!$Q$6)+INFO!$Q$9))</f>
        <v>18</v>
      </c>
    </row>
    <row r="47" spans="1:6" x14ac:dyDescent="0.25">
      <c r="A47">
        <v>10092000</v>
      </c>
      <c r="B47" t="s">
        <v>75</v>
      </c>
      <c r="C47" t="s">
        <v>418</v>
      </c>
      <c r="D47">
        <v>400</v>
      </c>
      <c r="F47" s="12">
        <f>IF($D47&lt;=INFO!$Q$3,INFO!$Q$9,(((($D47-INFO!$Q$3)/1000)*INFO!$Q$6)+INFO!$Q$9))</f>
        <v>18</v>
      </c>
    </row>
    <row r="48" spans="1:6" x14ac:dyDescent="0.25">
      <c r="A48">
        <v>10134000</v>
      </c>
      <c r="B48" t="s">
        <v>119</v>
      </c>
      <c r="C48" t="s">
        <v>449</v>
      </c>
      <c r="D48">
        <v>400</v>
      </c>
      <c r="F48" s="12">
        <f>IF($D48&lt;=INFO!$Q$3,INFO!$Q$9,(((($D48-INFO!$Q$3)/1000)*INFO!$Q$6)+INFO!$Q$9))</f>
        <v>18</v>
      </c>
    </row>
    <row r="49" spans="1:6" x14ac:dyDescent="0.25">
      <c r="A49">
        <v>10159000</v>
      </c>
      <c r="B49" t="s">
        <v>68</v>
      </c>
      <c r="C49" t="s">
        <v>423</v>
      </c>
      <c r="D49">
        <v>400</v>
      </c>
      <c r="F49" s="12">
        <f>IF($D49&lt;=INFO!$Q$3,INFO!$Q$9,(((($D49-INFO!$Q$3)/1000)*INFO!$Q$6)+INFO!$Q$9))</f>
        <v>18</v>
      </c>
    </row>
    <row r="50" spans="1:6" x14ac:dyDescent="0.25">
      <c r="A50">
        <v>10334000</v>
      </c>
      <c r="B50" t="s">
        <v>64</v>
      </c>
      <c r="C50" t="s">
        <v>412</v>
      </c>
      <c r="D50">
        <v>500</v>
      </c>
      <c r="F50" s="12">
        <f>IF($D50&lt;=INFO!$Q$3,INFO!$Q$9,(((($D50-INFO!$Q$3)/1000)*INFO!$Q$6)+INFO!$Q$9))</f>
        <v>18</v>
      </c>
    </row>
    <row r="51" spans="1:6" x14ac:dyDescent="0.25">
      <c r="A51">
        <v>10363000</v>
      </c>
      <c r="B51" t="s">
        <v>233</v>
      </c>
      <c r="C51" t="s">
        <v>543</v>
      </c>
      <c r="D51">
        <v>500</v>
      </c>
      <c r="F51" s="12">
        <f>IF($D51&lt;=INFO!$Q$3,INFO!$Q$9,(((($D51-INFO!$Q$3)/1000)*INFO!$Q$6)+INFO!$Q$9))</f>
        <v>18</v>
      </c>
    </row>
    <row r="52" spans="1:6" x14ac:dyDescent="0.25">
      <c r="A52">
        <v>10097000</v>
      </c>
      <c r="B52" t="s">
        <v>73</v>
      </c>
      <c r="C52" t="s">
        <v>419</v>
      </c>
      <c r="D52">
        <v>600</v>
      </c>
      <c r="F52" s="12">
        <f>IF($D52&lt;=INFO!$Q$3,INFO!$Q$9,(((($D52-INFO!$Q$3)/1000)*INFO!$Q$6)+INFO!$Q$9))</f>
        <v>18</v>
      </c>
    </row>
    <row r="53" spans="1:6" x14ac:dyDescent="0.25">
      <c r="A53">
        <v>10365000</v>
      </c>
      <c r="B53" t="s">
        <v>155</v>
      </c>
      <c r="C53" t="s">
        <v>519</v>
      </c>
      <c r="D53">
        <v>700</v>
      </c>
      <c r="F53" s="12">
        <f>IF($D53&lt;=INFO!$Q$3,INFO!$Q$9,(((($D53-INFO!$Q$3)/1000)*INFO!$Q$6)+INFO!$Q$9))</f>
        <v>18</v>
      </c>
    </row>
    <row r="54" spans="1:6" x14ac:dyDescent="0.25">
      <c r="A54">
        <v>10061000</v>
      </c>
      <c r="B54" t="s">
        <v>67</v>
      </c>
      <c r="C54" t="s">
        <v>416</v>
      </c>
      <c r="D54">
        <v>800</v>
      </c>
      <c r="F54" s="12">
        <f>IF($D54&lt;=INFO!$Q$3,INFO!$Q$9,(((($D54-INFO!$Q$3)/1000)*INFO!$Q$6)+INFO!$Q$9))</f>
        <v>18</v>
      </c>
    </row>
    <row r="55" spans="1:6" x14ac:dyDescent="0.25">
      <c r="A55">
        <v>10177000</v>
      </c>
      <c r="B55" t="s">
        <v>31</v>
      </c>
      <c r="C55" t="s">
        <v>461</v>
      </c>
      <c r="D55">
        <v>800</v>
      </c>
      <c r="F55" s="12">
        <f>IF($D55&lt;=INFO!$Q$3,INFO!$Q$9,(((($D55-INFO!$Q$3)/1000)*INFO!$Q$6)+INFO!$Q$9))</f>
        <v>18</v>
      </c>
    </row>
    <row r="56" spans="1:6" x14ac:dyDescent="0.25">
      <c r="A56">
        <v>10283000</v>
      </c>
      <c r="B56" t="s">
        <v>81</v>
      </c>
      <c r="C56" t="s">
        <v>430</v>
      </c>
      <c r="D56">
        <v>800</v>
      </c>
      <c r="F56" s="12">
        <f>IF($D56&lt;=INFO!$Q$3,INFO!$Q$9,(((($D56-INFO!$Q$3)/1000)*INFO!$Q$6)+INFO!$Q$9))</f>
        <v>18</v>
      </c>
    </row>
    <row r="57" spans="1:6" x14ac:dyDescent="0.25">
      <c r="A57">
        <v>10352000</v>
      </c>
      <c r="B57" t="s">
        <v>82</v>
      </c>
      <c r="C57" t="s">
        <v>431</v>
      </c>
      <c r="D57">
        <v>800</v>
      </c>
      <c r="F57" s="12">
        <f>IF($D57&lt;=INFO!$Q$3,INFO!$Q$9,(((($D57-INFO!$Q$3)/1000)*INFO!$Q$6)+INFO!$Q$9))</f>
        <v>18</v>
      </c>
    </row>
    <row r="58" spans="1:6" x14ac:dyDescent="0.25">
      <c r="A58">
        <v>10158500</v>
      </c>
      <c r="B58" t="s">
        <v>247</v>
      </c>
      <c r="C58" t="s">
        <v>619</v>
      </c>
      <c r="D58">
        <v>900</v>
      </c>
      <c r="F58" s="12">
        <f>IF($D58&lt;=INFO!$Q$3,INFO!$Q$9,(((($D58-INFO!$Q$3)/1000)*INFO!$Q$6)+INFO!$Q$9))</f>
        <v>18</v>
      </c>
    </row>
    <row r="59" spans="1:6" x14ac:dyDescent="0.25">
      <c r="A59">
        <v>10279000</v>
      </c>
      <c r="B59" t="s">
        <v>93</v>
      </c>
      <c r="C59" t="s">
        <v>47</v>
      </c>
      <c r="D59">
        <v>900</v>
      </c>
      <c r="F59" s="12">
        <f>IF($D59&lt;=INFO!$Q$3,INFO!$Q$9,(((($D59-INFO!$Q$3)/1000)*INFO!$Q$6)+INFO!$Q$9))</f>
        <v>18</v>
      </c>
    </row>
    <row r="60" spans="1:6" x14ac:dyDescent="0.25">
      <c r="A60">
        <v>10144000</v>
      </c>
      <c r="B60" t="s">
        <v>120</v>
      </c>
      <c r="C60" t="s">
        <v>467</v>
      </c>
      <c r="D60" s="1">
        <v>1000</v>
      </c>
      <c r="F60" s="12">
        <f>IF($D60&lt;=INFO!$Q$3,INFO!$Q$9,(((($D60-INFO!$Q$3)/1000)*INFO!$Q$6)+INFO!$Q$9))</f>
        <v>18</v>
      </c>
    </row>
    <row r="61" spans="1:6" x14ac:dyDescent="0.25">
      <c r="A61">
        <v>10278000</v>
      </c>
      <c r="B61" t="s">
        <v>46</v>
      </c>
      <c r="C61" t="s">
        <v>397</v>
      </c>
      <c r="D61" s="1">
        <v>1000</v>
      </c>
      <c r="F61" s="12">
        <f>IF($D61&lt;=INFO!$Q$3,INFO!$Q$9,(((($D61-INFO!$Q$3)/1000)*INFO!$Q$6)+INFO!$Q$9))</f>
        <v>18</v>
      </c>
    </row>
    <row r="62" spans="1:6" x14ac:dyDescent="0.25">
      <c r="A62">
        <v>10305000</v>
      </c>
      <c r="B62" t="s">
        <v>116</v>
      </c>
      <c r="C62" t="s">
        <v>462</v>
      </c>
      <c r="D62" s="1">
        <v>1000</v>
      </c>
      <c r="F62" s="12">
        <f>IF($D62&lt;=INFO!$Q$3,INFO!$Q$9,(((($D62-INFO!$Q$3)/1000)*INFO!$Q$6)+INFO!$Q$9))</f>
        <v>18</v>
      </c>
    </row>
    <row r="63" spans="1:6" x14ac:dyDescent="0.25">
      <c r="A63">
        <v>10335000</v>
      </c>
      <c r="B63" t="s">
        <v>64</v>
      </c>
      <c r="C63" t="s">
        <v>575</v>
      </c>
      <c r="D63" s="1">
        <v>1000</v>
      </c>
      <c r="F63" s="12">
        <f>IF($D63&lt;=INFO!$Q$3,INFO!$Q$9,(((($D63-INFO!$Q$3)/1000)*INFO!$Q$6)+INFO!$Q$9))</f>
        <v>18</v>
      </c>
    </row>
    <row r="64" spans="1:6" x14ac:dyDescent="0.25">
      <c r="A64">
        <v>10359000</v>
      </c>
      <c r="B64" t="s">
        <v>232</v>
      </c>
      <c r="C64" t="s">
        <v>512</v>
      </c>
      <c r="D64" s="1">
        <v>1000</v>
      </c>
      <c r="F64" s="12">
        <f>IF($D64&lt;=INFO!$Q$3,INFO!$Q$9,(((($D64-INFO!$Q$3)/1000)*INFO!$Q$6)+INFO!$Q$9))</f>
        <v>18</v>
      </c>
    </row>
    <row r="65" spans="1:6" x14ac:dyDescent="0.25">
      <c r="A65">
        <v>10098000</v>
      </c>
      <c r="B65" t="s">
        <v>200</v>
      </c>
      <c r="C65" t="s">
        <v>419</v>
      </c>
      <c r="D65" s="1">
        <v>1100</v>
      </c>
      <c r="F65" s="12">
        <f>IF($D65&lt;=INFO!$Q$3,INFO!$Q$9,(((($D65-INFO!$Q$3)/1000)*INFO!$Q$6)+INFO!$Q$9))</f>
        <v>18</v>
      </c>
    </row>
    <row r="66" spans="1:6" x14ac:dyDescent="0.25">
      <c r="A66">
        <v>10143000</v>
      </c>
      <c r="B66" t="s">
        <v>287</v>
      </c>
      <c r="C66" t="s">
        <v>288</v>
      </c>
      <c r="D66" s="1">
        <v>1100</v>
      </c>
      <c r="F66" s="12">
        <f>IF($D66&lt;=INFO!$Q$3,INFO!$Q$9,(((($D66-INFO!$Q$3)/1000)*INFO!$Q$6)+INFO!$Q$9))</f>
        <v>18</v>
      </c>
    </row>
    <row r="67" spans="1:6" x14ac:dyDescent="0.25">
      <c r="A67">
        <v>10058000</v>
      </c>
      <c r="B67" t="s">
        <v>51</v>
      </c>
      <c r="C67" t="s">
        <v>384</v>
      </c>
      <c r="D67" s="1">
        <v>1200</v>
      </c>
      <c r="F67" s="12">
        <f>IF($D67&lt;=INFO!$Q$3,INFO!$Q$9,(((($D67-INFO!$Q$3)/1000)*INFO!$Q$6)+INFO!$Q$9))</f>
        <v>18</v>
      </c>
    </row>
    <row r="68" spans="1:6" x14ac:dyDescent="0.25">
      <c r="A68">
        <v>10075000</v>
      </c>
      <c r="B68" t="s">
        <v>80</v>
      </c>
      <c r="C68" t="s">
        <v>421</v>
      </c>
      <c r="D68" s="1">
        <v>1200</v>
      </c>
      <c r="F68" s="12">
        <f>IF($D68&lt;=INFO!$Q$3,INFO!$Q$9,(((($D68-INFO!$Q$3)/1000)*INFO!$Q$6)+INFO!$Q$9))</f>
        <v>18</v>
      </c>
    </row>
    <row r="69" spans="1:6" x14ac:dyDescent="0.25">
      <c r="A69">
        <v>10142000</v>
      </c>
      <c r="B69" t="s">
        <v>114</v>
      </c>
      <c r="C69" t="s">
        <v>26</v>
      </c>
      <c r="D69" s="1">
        <v>1200</v>
      </c>
      <c r="F69" s="12">
        <f>IF($D69&lt;=INFO!$Q$3,INFO!$Q$9,(((($D69-INFO!$Q$3)/1000)*INFO!$Q$6)+INFO!$Q$9))</f>
        <v>18</v>
      </c>
    </row>
    <row r="70" spans="1:6" x14ac:dyDescent="0.25">
      <c r="A70">
        <v>10147000</v>
      </c>
      <c r="B70" t="s">
        <v>343</v>
      </c>
      <c r="C70" t="s">
        <v>489</v>
      </c>
      <c r="D70" s="1">
        <v>1200</v>
      </c>
      <c r="F70" s="12">
        <f>IF($D70&lt;=INFO!$Q$3,INFO!$Q$9,(((($D70-INFO!$Q$3)/1000)*INFO!$Q$6)+INFO!$Q$9))</f>
        <v>18</v>
      </c>
    </row>
    <row r="71" spans="1:6" x14ac:dyDescent="0.25">
      <c r="A71">
        <v>10250000</v>
      </c>
      <c r="B71" t="s">
        <v>115</v>
      </c>
      <c r="C71" t="s">
        <v>437</v>
      </c>
      <c r="D71" s="1">
        <v>1200</v>
      </c>
      <c r="F71" s="12">
        <f>IF($D71&lt;=INFO!$Q$3,INFO!$Q$9,(((($D71-INFO!$Q$3)/1000)*INFO!$Q$6)+INFO!$Q$9))</f>
        <v>18</v>
      </c>
    </row>
    <row r="72" spans="1:6" x14ac:dyDescent="0.25">
      <c r="A72">
        <v>10309000</v>
      </c>
      <c r="B72" t="s">
        <v>147</v>
      </c>
      <c r="C72" t="s">
        <v>455</v>
      </c>
      <c r="D72" s="1">
        <v>1200</v>
      </c>
      <c r="F72" s="12">
        <f>IF($D72&lt;=INFO!$Q$3,INFO!$Q$9,(((($D72-INFO!$Q$3)/1000)*INFO!$Q$6)+INFO!$Q$9))</f>
        <v>18</v>
      </c>
    </row>
    <row r="73" spans="1:6" x14ac:dyDescent="0.25">
      <c r="A73">
        <v>10336000</v>
      </c>
      <c r="B73" t="s">
        <v>98</v>
      </c>
      <c r="C73" t="s">
        <v>434</v>
      </c>
      <c r="D73" s="1">
        <v>1200</v>
      </c>
      <c r="F73" s="12">
        <f>IF($D73&lt;=INFO!$Q$3,INFO!$Q$9,(((($D73-INFO!$Q$3)/1000)*INFO!$Q$6)+INFO!$Q$9))</f>
        <v>18</v>
      </c>
    </row>
    <row r="74" spans="1:6" x14ac:dyDescent="0.25">
      <c r="A74">
        <v>10117000</v>
      </c>
      <c r="B74" t="s">
        <v>90</v>
      </c>
      <c r="C74" t="s">
        <v>427</v>
      </c>
      <c r="D74" s="1">
        <v>1300</v>
      </c>
      <c r="F74" s="12">
        <f>IF($D74&lt;=INFO!$Q$3,INFO!$Q$9,(((($D74-INFO!$Q$3)/1000)*INFO!$Q$6)+INFO!$Q$9))</f>
        <v>18</v>
      </c>
    </row>
    <row r="75" spans="1:6" x14ac:dyDescent="0.25">
      <c r="A75">
        <v>10125000</v>
      </c>
      <c r="B75" t="s">
        <v>226</v>
      </c>
      <c r="C75" t="s">
        <v>388</v>
      </c>
      <c r="D75" s="1">
        <v>1300</v>
      </c>
      <c r="F75" s="12">
        <f>IF($D75&lt;=INFO!$Q$3,INFO!$Q$9,(((($D75-INFO!$Q$3)/1000)*INFO!$Q$6)+INFO!$Q$9))</f>
        <v>18</v>
      </c>
    </row>
    <row r="76" spans="1:6" x14ac:dyDescent="0.25">
      <c r="A76">
        <v>10148000</v>
      </c>
      <c r="B76" t="s">
        <v>96</v>
      </c>
      <c r="C76" t="s">
        <v>26</v>
      </c>
      <c r="D76" s="1">
        <v>1300</v>
      </c>
      <c r="F76" s="12">
        <f>IF($D76&lt;=INFO!$Q$3,INFO!$Q$9,(((($D76-INFO!$Q$3)/1000)*INFO!$Q$6)+INFO!$Q$9))</f>
        <v>18</v>
      </c>
    </row>
    <row r="77" spans="1:6" x14ac:dyDescent="0.25">
      <c r="A77">
        <v>10293000</v>
      </c>
      <c r="B77" t="s">
        <v>128</v>
      </c>
      <c r="C77" t="s">
        <v>472</v>
      </c>
      <c r="D77" s="1">
        <v>1300</v>
      </c>
      <c r="F77" s="12">
        <f>IF($D77&lt;=INFO!$Q$3,INFO!$Q$9,(((($D77-INFO!$Q$3)/1000)*INFO!$Q$6)+INFO!$Q$9))</f>
        <v>18</v>
      </c>
    </row>
    <row r="78" spans="1:6" x14ac:dyDescent="0.25">
      <c r="A78">
        <v>10226000</v>
      </c>
      <c r="B78" t="s">
        <v>84</v>
      </c>
      <c r="C78" t="s">
        <v>445</v>
      </c>
      <c r="D78" s="1">
        <v>1400</v>
      </c>
      <c r="F78" s="12">
        <f>IF($D78&lt;=INFO!$Q$3,INFO!$Q$9,(((($D78-INFO!$Q$3)/1000)*INFO!$Q$6)+INFO!$Q$9))</f>
        <v>18</v>
      </c>
    </row>
    <row r="79" spans="1:6" x14ac:dyDescent="0.25">
      <c r="A79">
        <v>10162000</v>
      </c>
      <c r="B79" t="s">
        <v>203</v>
      </c>
      <c r="C79" t="s">
        <v>590</v>
      </c>
      <c r="D79" s="1">
        <v>1500</v>
      </c>
      <c r="F79" s="12">
        <f>IF($D79&lt;=INFO!$Q$3,INFO!$Q$9,(((($D79-INFO!$Q$3)/1000)*INFO!$Q$6)+INFO!$Q$9))</f>
        <v>18</v>
      </c>
    </row>
    <row r="80" spans="1:6" x14ac:dyDescent="0.25">
      <c r="A80">
        <v>10238000</v>
      </c>
      <c r="B80" t="s">
        <v>127</v>
      </c>
      <c r="C80" t="s">
        <v>475</v>
      </c>
      <c r="D80" s="1">
        <v>1500</v>
      </c>
      <c r="F80" s="12">
        <f>IF($D80&lt;=INFO!$Q$3,INFO!$Q$9,(((($D80-INFO!$Q$3)/1000)*INFO!$Q$6)+INFO!$Q$9))</f>
        <v>18</v>
      </c>
    </row>
    <row r="81" spans="1:6" x14ac:dyDescent="0.25">
      <c r="A81">
        <v>10301000</v>
      </c>
      <c r="B81" t="s">
        <v>76</v>
      </c>
      <c r="C81" t="s">
        <v>399</v>
      </c>
      <c r="D81" s="1">
        <v>1500</v>
      </c>
      <c r="F81" s="12">
        <f>IF($D81&lt;=INFO!$Q$3,INFO!$Q$9,(((($D81-INFO!$Q$3)/1000)*INFO!$Q$6)+INFO!$Q$9))</f>
        <v>18</v>
      </c>
    </row>
    <row r="82" spans="1:6" x14ac:dyDescent="0.25">
      <c r="A82">
        <v>10310000</v>
      </c>
      <c r="B82" t="s">
        <v>129</v>
      </c>
      <c r="C82" t="s">
        <v>470</v>
      </c>
      <c r="D82" s="1">
        <v>1500</v>
      </c>
      <c r="F82" s="12">
        <f>IF($D82&lt;=INFO!$Q$3,INFO!$Q$9,(((($D82-INFO!$Q$3)/1000)*INFO!$Q$6)+INFO!$Q$9))</f>
        <v>18</v>
      </c>
    </row>
    <row r="83" spans="1:6" x14ac:dyDescent="0.25">
      <c r="A83">
        <v>10273000</v>
      </c>
      <c r="B83" t="s">
        <v>92</v>
      </c>
      <c r="C83" t="s">
        <v>450</v>
      </c>
      <c r="D83" s="1">
        <v>1600</v>
      </c>
      <c r="F83" s="12">
        <f>IF($D83&lt;=INFO!$Q$3,INFO!$Q$9,(((($D83-INFO!$Q$3)/1000)*INFO!$Q$6)+INFO!$Q$9))</f>
        <v>18</v>
      </c>
    </row>
    <row r="84" spans="1:6" x14ac:dyDescent="0.25">
      <c r="A84">
        <v>10311000</v>
      </c>
      <c r="B84" t="s">
        <v>123</v>
      </c>
      <c r="C84" t="s">
        <v>456</v>
      </c>
      <c r="D84" s="1">
        <v>1600</v>
      </c>
      <c r="F84" s="12">
        <f>IF($D84&lt;=INFO!$Q$3,INFO!$Q$9,(((($D84-INFO!$Q$3)/1000)*INFO!$Q$6)+INFO!$Q$9))</f>
        <v>18</v>
      </c>
    </row>
    <row r="85" spans="1:6" x14ac:dyDescent="0.25">
      <c r="A85">
        <v>10019000</v>
      </c>
      <c r="B85" t="s">
        <v>100</v>
      </c>
      <c r="C85" t="s">
        <v>425</v>
      </c>
      <c r="D85" s="1">
        <v>1700</v>
      </c>
      <c r="F85" s="12">
        <f>IF($D85&lt;=INFO!$Q$3,INFO!$Q$9,(((($D85-INFO!$Q$3)/1000)*INFO!$Q$6)+INFO!$Q$9))</f>
        <v>18</v>
      </c>
    </row>
    <row r="86" spans="1:6" x14ac:dyDescent="0.25">
      <c r="A86">
        <v>10112000</v>
      </c>
      <c r="B86" t="s">
        <v>109</v>
      </c>
      <c r="C86" t="s">
        <v>436</v>
      </c>
      <c r="D86" s="1">
        <v>1700</v>
      </c>
      <c r="F86" s="12">
        <f>IF($D86&lt;=INFO!$Q$3,INFO!$Q$9,(((($D86-INFO!$Q$3)/1000)*INFO!$Q$6)+INFO!$Q$9))</f>
        <v>18</v>
      </c>
    </row>
    <row r="87" spans="1:6" x14ac:dyDescent="0.25">
      <c r="A87">
        <v>10214000</v>
      </c>
      <c r="B87" t="s">
        <v>86</v>
      </c>
      <c r="C87" t="s">
        <v>452</v>
      </c>
      <c r="D87" s="1">
        <v>1700</v>
      </c>
      <c r="F87" s="12">
        <f>IF($D87&lt;=INFO!$Q$3,INFO!$Q$9,(((($D87-INFO!$Q$3)/1000)*INFO!$Q$6)+INFO!$Q$9))</f>
        <v>18</v>
      </c>
    </row>
    <row r="88" spans="1:6" x14ac:dyDescent="0.25">
      <c r="A88">
        <v>10319000</v>
      </c>
      <c r="B88" t="s">
        <v>77</v>
      </c>
      <c r="C88" t="s">
        <v>507</v>
      </c>
      <c r="D88" s="1">
        <v>1700</v>
      </c>
      <c r="F88" s="12">
        <f>IF($D88&lt;=INFO!$Q$3,INFO!$Q$9,(((($D88-INFO!$Q$3)/1000)*INFO!$Q$6)+INFO!$Q$9))</f>
        <v>18</v>
      </c>
    </row>
    <row r="89" spans="1:6" x14ac:dyDescent="0.25">
      <c r="A89">
        <v>10006000</v>
      </c>
      <c r="B89" t="s">
        <v>133</v>
      </c>
      <c r="C89" t="s">
        <v>478</v>
      </c>
      <c r="D89" s="1">
        <v>1800</v>
      </c>
      <c r="F89" s="12">
        <f>IF($D89&lt;=INFO!$Q$3,INFO!$Q$9,(((($D89-INFO!$Q$3)/1000)*INFO!$Q$6)+INFO!$Q$9))</f>
        <v>18</v>
      </c>
    </row>
    <row r="90" spans="1:6" x14ac:dyDescent="0.25">
      <c r="A90">
        <v>10290000</v>
      </c>
      <c r="B90" t="s">
        <v>107</v>
      </c>
      <c r="C90" t="s">
        <v>459</v>
      </c>
      <c r="D90" s="1">
        <v>1800</v>
      </c>
      <c r="F90" s="12">
        <f>IF($D90&lt;=INFO!$Q$3,INFO!$Q$9,(((($D90-INFO!$Q$3)/1000)*INFO!$Q$6)+INFO!$Q$9))</f>
        <v>18</v>
      </c>
    </row>
    <row r="91" spans="1:6" x14ac:dyDescent="0.25">
      <c r="A91">
        <v>10003000</v>
      </c>
      <c r="B91" t="s">
        <v>88</v>
      </c>
      <c r="C91" t="s">
        <v>433</v>
      </c>
      <c r="D91" s="1">
        <v>1900</v>
      </c>
      <c r="F91" s="12">
        <f>IF($D91&lt;=INFO!$Q$3,INFO!$Q$9,(((($D91-INFO!$Q$3)/1000)*INFO!$Q$6)+INFO!$Q$9))</f>
        <v>18</v>
      </c>
    </row>
    <row r="92" spans="1:6" x14ac:dyDescent="0.25">
      <c r="A92">
        <v>10045000</v>
      </c>
      <c r="B92" t="s">
        <v>298</v>
      </c>
      <c r="C92" t="s">
        <v>428</v>
      </c>
      <c r="D92" s="1">
        <v>1900</v>
      </c>
      <c r="F92" s="12">
        <f>IF($D92&lt;=INFO!$Q$3,INFO!$Q$9,(((($D92-INFO!$Q$3)/1000)*INFO!$Q$6)+INFO!$Q$9))</f>
        <v>18</v>
      </c>
    </row>
    <row r="93" spans="1:6" x14ac:dyDescent="0.25">
      <c r="A93">
        <v>10141000</v>
      </c>
      <c r="B93" t="s">
        <v>91</v>
      </c>
      <c r="C93" t="s">
        <v>26</v>
      </c>
      <c r="D93" s="1">
        <v>1900</v>
      </c>
      <c r="F93" s="12">
        <f>IF($D93&lt;=INFO!$Q$3,INFO!$Q$9,(((($D93-INFO!$Q$3)/1000)*INFO!$Q$6)+INFO!$Q$9))</f>
        <v>18</v>
      </c>
    </row>
    <row r="94" spans="1:6" x14ac:dyDescent="0.25">
      <c r="A94">
        <v>10072000</v>
      </c>
      <c r="B94" t="s">
        <v>124</v>
      </c>
      <c r="C94" t="s">
        <v>435</v>
      </c>
      <c r="D94" s="1">
        <v>2000</v>
      </c>
      <c r="F94" s="12">
        <f>IF($D94&lt;=INFO!$Q$3,INFO!$Q$9,(((($D94-INFO!$Q$3)/1000)*INFO!$Q$6)+INFO!$Q$9))</f>
        <v>18</v>
      </c>
    </row>
    <row r="95" spans="1:6" x14ac:dyDescent="0.25">
      <c r="A95">
        <v>10099000</v>
      </c>
      <c r="B95" t="s">
        <v>112</v>
      </c>
      <c r="C95" t="s">
        <v>443</v>
      </c>
      <c r="D95" s="1">
        <v>2000</v>
      </c>
      <c r="F95" s="12">
        <f>IF($D95&lt;=INFO!$Q$3,INFO!$Q$9,(((($D95-INFO!$Q$3)/1000)*INFO!$Q$6)+INFO!$Q$9))</f>
        <v>18</v>
      </c>
    </row>
    <row r="96" spans="1:6" x14ac:dyDescent="0.25">
      <c r="A96">
        <v>10220000</v>
      </c>
      <c r="B96" t="s">
        <v>170</v>
      </c>
      <c r="C96" t="s">
        <v>491</v>
      </c>
      <c r="D96" s="1">
        <v>2000</v>
      </c>
      <c r="F96" s="12">
        <f>IF($D96&lt;=INFO!$Q$3,INFO!$Q$9,(((($D96-INFO!$Q$3)/1000)*INFO!$Q$6)+INFO!$Q$9))</f>
        <v>18</v>
      </c>
    </row>
    <row r="97" spans="1:6" x14ac:dyDescent="0.25">
      <c r="A97">
        <v>10235000</v>
      </c>
      <c r="B97" t="s">
        <v>282</v>
      </c>
      <c r="C97" t="s">
        <v>522</v>
      </c>
      <c r="D97" s="1">
        <v>2000</v>
      </c>
      <c r="F97" s="12">
        <f>IF($D97&lt;=INFO!$Q$3,INFO!$Q$9,(((($D97-INFO!$Q$3)/1000)*INFO!$Q$6)+INFO!$Q$9))</f>
        <v>18</v>
      </c>
    </row>
    <row r="98" spans="1:6" x14ac:dyDescent="0.25">
      <c r="A98">
        <v>10237000</v>
      </c>
      <c r="B98" t="s">
        <v>171</v>
      </c>
      <c r="C98" t="s">
        <v>511</v>
      </c>
      <c r="D98" s="1">
        <v>2000</v>
      </c>
      <c r="F98" s="12">
        <f>IF($D98&lt;=INFO!$Q$3,INFO!$Q$9,(((($D98-INFO!$Q$3)/1000)*INFO!$Q$6)+INFO!$Q$9))</f>
        <v>18</v>
      </c>
    </row>
    <row r="99" spans="1:6" x14ac:dyDescent="0.25">
      <c r="A99">
        <v>10296000</v>
      </c>
      <c r="B99" t="s">
        <v>165</v>
      </c>
      <c r="C99" t="s">
        <v>492</v>
      </c>
      <c r="D99" s="1">
        <v>2000</v>
      </c>
      <c r="F99" s="12">
        <f>IF($D99&lt;=INFO!$Q$3,INFO!$Q$9,(((($D99-INFO!$Q$3)/1000)*INFO!$Q$6)+INFO!$Q$9))</f>
        <v>18</v>
      </c>
    </row>
    <row r="100" spans="1:6" x14ac:dyDescent="0.25">
      <c r="A100">
        <v>10174000</v>
      </c>
      <c r="B100" t="s">
        <v>140</v>
      </c>
      <c r="C100" t="s">
        <v>429</v>
      </c>
      <c r="D100" s="1">
        <v>2100</v>
      </c>
      <c r="F100" s="12">
        <f>IF($D100&lt;=INFO!$Q$3,INFO!$Q$9,(((($D100-INFO!$Q$3)/1000)*INFO!$Q$6)+INFO!$Q$9))</f>
        <v>18</v>
      </c>
    </row>
    <row r="101" spans="1:6" x14ac:dyDescent="0.25">
      <c r="A101">
        <v>10011000</v>
      </c>
      <c r="B101" t="s">
        <v>149</v>
      </c>
      <c r="C101" t="s">
        <v>627</v>
      </c>
      <c r="D101" s="1">
        <v>2100</v>
      </c>
      <c r="F101" s="12">
        <f>IF($D101&lt;=INFO!$Q$3,INFO!$Q$9,(((($D101-INFO!$Q$3)/1000)*INFO!$Q$6)+INFO!$Q$9))</f>
        <v>18</v>
      </c>
    </row>
    <row r="102" spans="1:6" x14ac:dyDescent="0.25">
      <c r="A102">
        <v>10029000</v>
      </c>
      <c r="B102" t="s">
        <v>198</v>
      </c>
      <c r="C102" t="s">
        <v>502</v>
      </c>
      <c r="D102" s="1">
        <v>2100</v>
      </c>
      <c r="F102" s="12">
        <f>IF($D102&lt;=INFO!$Q$3,INFO!$Q$9,(((($D102-INFO!$Q$3)/1000)*INFO!$Q$6)+INFO!$Q$9))</f>
        <v>18</v>
      </c>
    </row>
    <row r="103" spans="1:6" x14ac:dyDescent="0.25">
      <c r="A103">
        <v>10046000</v>
      </c>
      <c r="B103" t="s">
        <v>94</v>
      </c>
      <c r="C103" t="s">
        <v>415</v>
      </c>
      <c r="D103" s="1">
        <v>2100</v>
      </c>
      <c r="F103" s="12">
        <f>IF($D103&lt;=INFO!$Q$3,INFO!$Q$9,(((($D103-INFO!$Q$3)/1000)*INFO!$Q$6)+INFO!$Q$9))</f>
        <v>18</v>
      </c>
    </row>
    <row r="104" spans="1:6" x14ac:dyDescent="0.25">
      <c r="A104">
        <v>10180000</v>
      </c>
      <c r="B104" t="s">
        <v>164</v>
      </c>
      <c r="C104" t="s">
        <v>468</v>
      </c>
      <c r="D104" s="1">
        <v>2100</v>
      </c>
      <c r="F104" s="12">
        <f>IF($D104&lt;=INFO!$Q$3,INFO!$Q$9,(((($D104-INFO!$Q$3)/1000)*INFO!$Q$6)+INFO!$Q$9))</f>
        <v>18</v>
      </c>
    </row>
    <row r="105" spans="1:6" x14ac:dyDescent="0.25">
      <c r="A105">
        <v>10181000</v>
      </c>
      <c r="B105" t="s">
        <v>125</v>
      </c>
      <c r="C105" t="s">
        <v>469</v>
      </c>
      <c r="D105" s="1">
        <v>2100</v>
      </c>
      <c r="F105" s="12">
        <f>IF($D105&lt;=INFO!$Q$3,INFO!$Q$9,(((($D105-INFO!$Q$3)/1000)*INFO!$Q$6)+INFO!$Q$9))</f>
        <v>18</v>
      </c>
    </row>
    <row r="106" spans="1:6" x14ac:dyDescent="0.25">
      <c r="A106">
        <v>10065000</v>
      </c>
      <c r="B106" t="s">
        <v>150</v>
      </c>
      <c r="C106" t="s">
        <v>464</v>
      </c>
      <c r="D106" s="1">
        <v>2200</v>
      </c>
      <c r="F106" s="12">
        <f>IF($D106&lt;=INFO!$Q$3,INFO!$Q$9,(((($D106-INFO!$Q$3)/1000)*INFO!$Q$6)+INFO!$Q$9))</f>
        <v>18</v>
      </c>
    </row>
    <row r="107" spans="1:6" x14ac:dyDescent="0.25">
      <c r="A107">
        <v>10082000</v>
      </c>
      <c r="B107" t="s">
        <v>166</v>
      </c>
      <c r="C107" t="s">
        <v>482</v>
      </c>
      <c r="D107" s="1">
        <v>2200</v>
      </c>
      <c r="F107" s="12">
        <f>IF($D107&lt;=INFO!$Q$3,INFO!$Q$9,(((($D107-INFO!$Q$3)/1000)*INFO!$Q$6)+INFO!$Q$9))</f>
        <v>18</v>
      </c>
    </row>
    <row r="108" spans="1:6" x14ac:dyDescent="0.25">
      <c r="A108">
        <v>10251000</v>
      </c>
      <c r="B108" t="s">
        <v>242</v>
      </c>
      <c r="C108" t="s">
        <v>580</v>
      </c>
      <c r="D108" s="1">
        <v>2200</v>
      </c>
      <c r="F108" s="12">
        <f>IF($D108&lt;=INFO!$Q$3,INFO!$Q$9,(((($D108-INFO!$Q$3)/1000)*INFO!$Q$6)+INFO!$Q$9))</f>
        <v>18</v>
      </c>
    </row>
    <row r="109" spans="1:6" x14ac:dyDescent="0.25">
      <c r="A109">
        <v>10322000</v>
      </c>
      <c r="B109" t="s">
        <v>304</v>
      </c>
      <c r="C109" t="s">
        <v>569</v>
      </c>
      <c r="D109" s="1">
        <v>2200</v>
      </c>
      <c r="F109" s="12">
        <f>IF($D109&lt;=INFO!$Q$3,INFO!$Q$9,(((($D109-INFO!$Q$3)/1000)*INFO!$Q$6)+INFO!$Q$9))</f>
        <v>18</v>
      </c>
    </row>
    <row r="110" spans="1:6" x14ac:dyDescent="0.25">
      <c r="A110">
        <v>10358000</v>
      </c>
      <c r="B110" t="s">
        <v>291</v>
      </c>
      <c r="C110" t="s">
        <v>582</v>
      </c>
      <c r="D110" s="1">
        <v>2200</v>
      </c>
      <c r="F110" s="12">
        <f>IF($D110&lt;=INFO!$Q$3,INFO!$Q$9,(((($D110-INFO!$Q$3)/1000)*INFO!$Q$6)+INFO!$Q$9))</f>
        <v>18</v>
      </c>
    </row>
    <row r="111" spans="1:6" x14ac:dyDescent="0.25">
      <c r="A111">
        <v>10009000</v>
      </c>
      <c r="B111" t="s">
        <v>137</v>
      </c>
      <c r="C111" t="s">
        <v>448</v>
      </c>
      <c r="D111" s="1">
        <v>2300</v>
      </c>
      <c r="F111" s="12">
        <f>IF($D111&lt;=INFO!$Q$3,INFO!$Q$9,(((($D111-INFO!$Q$3)/1000)*INFO!$Q$6)+INFO!$Q$9))</f>
        <v>18</v>
      </c>
    </row>
    <row r="112" spans="1:6" x14ac:dyDescent="0.25">
      <c r="A112">
        <v>10102000</v>
      </c>
      <c r="B112" t="s">
        <v>152</v>
      </c>
      <c r="C112" t="s">
        <v>466</v>
      </c>
      <c r="D112" s="1">
        <v>2300</v>
      </c>
      <c r="F112" s="12">
        <f>IF($D112&lt;=INFO!$Q$3,INFO!$Q$9,(((($D112-INFO!$Q$3)/1000)*INFO!$Q$6)+INFO!$Q$9))</f>
        <v>18</v>
      </c>
    </row>
    <row r="113" spans="1:6" x14ac:dyDescent="0.25">
      <c r="A113">
        <v>10191000</v>
      </c>
      <c r="B113" t="s">
        <v>97</v>
      </c>
      <c r="C113" t="s">
        <v>444</v>
      </c>
      <c r="D113" s="1">
        <v>2300</v>
      </c>
      <c r="F113" s="12">
        <f>IF($D113&lt;=INFO!$Q$3,INFO!$Q$9,(((($D113-INFO!$Q$3)/1000)*INFO!$Q$6)+INFO!$Q$9))</f>
        <v>18</v>
      </c>
    </row>
    <row r="114" spans="1:6" x14ac:dyDescent="0.25">
      <c r="A114">
        <v>10265000</v>
      </c>
      <c r="B114" t="s">
        <v>221</v>
      </c>
      <c r="C114" t="s">
        <v>553</v>
      </c>
      <c r="D114" s="1">
        <v>2300</v>
      </c>
      <c r="F114" s="12">
        <f>IF($D114&lt;=INFO!$Q$3,INFO!$Q$9,(((($D114-INFO!$Q$3)/1000)*INFO!$Q$6)+INFO!$Q$9))</f>
        <v>18</v>
      </c>
    </row>
    <row r="115" spans="1:6" x14ac:dyDescent="0.25">
      <c r="A115">
        <v>10310500</v>
      </c>
      <c r="B115" t="s">
        <v>131</v>
      </c>
      <c r="C115" t="s">
        <v>130</v>
      </c>
      <c r="D115" s="1">
        <v>2300</v>
      </c>
      <c r="F115" s="12">
        <f>IF($D115&lt;=INFO!$Q$3,INFO!$Q$9,(((($D115-INFO!$Q$3)/1000)*INFO!$Q$6)+INFO!$Q$9))</f>
        <v>18</v>
      </c>
    </row>
    <row r="116" spans="1:6" x14ac:dyDescent="0.25">
      <c r="A116">
        <v>10326000</v>
      </c>
      <c r="B116" t="s">
        <v>143</v>
      </c>
      <c r="C116" t="s">
        <v>473</v>
      </c>
      <c r="D116" s="1">
        <v>2300</v>
      </c>
      <c r="F116" s="12">
        <f>IF($D116&lt;=INFO!$Q$3,INFO!$Q$9,(((($D116-INFO!$Q$3)/1000)*INFO!$Q$6)+INFO!$Q$9))</f>
        <v>18</v>
      </c>
    </row>
    <row r="117" spans="1:6" x14ac:dyDescent="0.25">
      <c r="A117">
        <v>10039000</v>
      </c>
      <c r="B117" t="s">
        <v>199</v>
      </c>
      <c r="C117" t="s">
        <v>550</v>
      </c>
      <c r="D117" s="1">
        <v>2400</v>
      </c>
      <c r="F117" s="12">
        <f>IF($D117&lt;=INFO!$Q$3,INFO!$Q$9,(((($D117-INFO!$Q$3)/1000)*INFO!$Q$6)+INFO!$Q$9))</f>
        <v>18</v>
      </c>
    </row>
    <row r="118" spans="1:6" x14ac:dyDescent="0.25">
      <c r="A118">
        <v>10104000</v>
      </c>
      <c r="B118" t="s">
        <v>160</v>
      </c>
      <c r="C118" t="s">
        <v>479</v>
      </c>
      <c r="D118" s="1">
        <v>2400</v>
      </c>
      <c r="F118" s="12">
        <f>IF($D118&lt;=INFO!$Q$3,INFO!$Q$9,(((($D118-INFO!$Q$3)/1000)*INFO!$Q$6)+INFO!$Q$9))</f>
        <v>18</v>
      </c>
    </row>
    <row r="119" spans="1:6" x14ac:dyDescent="0.25">
      <c r="A119">
        <v>10115000</v>
      </c>
      <c r="B119" t="s">
        <v>175</v>
      </c>
      <c r="C119" t="s">
        <v>496</v>
      </c>
      <c r="D119" s="1">
        <v>2400</v>
      </c>
      <c r="F119" s="12">
        <f>IF($D119&lt;=INFO!$Q$3,INFO!$Q$9,(((($D119-INFO!$Q$3)/1000)*INFO!$Q$6)+INFO!$Q$9))</f>
        <v>18</v>
      </c>
    </row>
    <row r="120" spans="1:6" x14ac:dyDescent="0.25">
      <c r="A120">
        <v>10157000</v>
      </c>
      <c r="B120" t="s">
        <v>163</v>
      </c>
      <c r="C120" t="s">
        <v>498</v>
      </c>
      <c r="D120" s="1">
        <v>2400</v>
      </c>
      <c r="F120" s="12">
        <f>IF($D120&lt;=INFO!$Q$3,INFO!$Q$9,(((($D120-INFO!$Q$3)/1000)*INFO!$Q$6)+INFO!$Q$9))</f>
        <v>18</v>
      </c>
    </row>
    <row r="121" spans="1:6" x14ac:dyDescent="0.25">
      <c r="A121">
        <v>10280000</v>
      </c>
      <c r="B121" t="s">
        <v>186</v>
      </c>
      <c r="C121" t="s">
        <v>487</v>
      </c>
      <c r="D121" s="1">
        <v>2400</v>
      </c>
      <c r="F121" s="12">
        <f>IF($D121&lt;=INFO!$Q$3,INFO!$Q$9,(((($D121-INFO!$Q$3)/1000)*INFO!$Q$6)+INFO!$Q$9))</f>
        <v>18</v>
      </c>
    </row>
    <row r="122" spans="1:6" x14ac:dyDescent="0.25">
      <c r="A122">
        <v>10304000</v>
      </c>
      <c r="B122" t="s">
        <v>146</v>
      </c>
      <c r="C122" t="s">
        <v>488</v>
      </c>
      <c r="D122" s="1">
        <v>2400</v>
      </c>
      <c r="F122" s="12">
        <f>IF($D122&lt;=INFO!$Q$3,INFO!$Q$9,(((($D122-INFO!$Q$3)/1000)*INFO!$Q$6)+INFO!$Q$9))</f>
        <v>18</v>
      </c>
    </row>
    <row r="123" spans="1:6" x14ac:dyDescent="0.25">
      <c r="A123">
        <v>10022000</v>
      </c>
      <c r="B123" t="s">
        <v>102</v>
      </c>
      <c r="C123" t="s">
        <v>438</v>
      </c>
      <c r="D123" s="1">
        <v>2500</v>
      </c>
      <c r="F123" s="12">
        <f>IF($D123&lt;=INFO!$Q$3,INFO!$Q$9,(((($D123-INFO!$Q$3)/1000)*INFO!$Q$6)+INFO!$Q$9))</f>
        <v>18</v>
      </c>
    </row>
    <row r="124" spans="1:6" x14ac:dyDescent="0.25">
      <c r="A124">
        <v>10028000</v>
      </c>
      <c r="B124" t="s">
        <v>182</v>
      </c>
      <c r="C124" t="s">
        <v>481</v>
      </c>
      <c r="D124" s="1">
        <v>2500</v>
      </c>
      <c r="F124" s="12">
        <f>IF($D124&lt;=INFO!$Q$3,INFO!$Q$9,(((($D124-INFO!$Q$3)/1000)*INFO!$Q$6)+INFO!$Q$9))</f>
        <v>18</v>
      </c>
    </row>
    <row r="125" spans="1:6" x14ac:dyDescent="0.25">
      <c r="A125">
        <v>10038500</v>
      </c>
      <c r="B125" t="s">
        <v>118</v>
      </c>
      <c r="C125" t="s">
        <v>460</v>
      </c>
      <c r="D125" s="1">
        <v>2500</v>
      </c>
      <c r="F125" s="12">
        <f>IF($D125&lt;=INFO!$Q$3,INFO!$Q$9,(((($D125-INFO!$Q$3)/1000)*INFO!$Q$6)+INFO!$Q$9))</f>
        <v>18</v>
      </c>
    </row>
    <row r="126" spans="1:6" x14ac:dyDescent="0.25">
      <c r="A126">
        <v>10055000</v>
      </c>
      <c r="B126" t="s">
        <v>74</v>
      </c>
      <c r="C126" t="s">
        <v>13</v>
      </c>
      <c r="D126" s="1">
        <v>2500</v>
      </c>
      <c r="F126" s="12">
        <f>IF($D126&lt;=INFO!$Q$3,INFO!$Q$9,(((($D126-INFO!$Q$3)/1000)*INFO!$Q$6)+INFO!$Q$9))</f>
        <v>18</v>
      </c>
    </row>
    <row r="127" spans="1:6" x14ac:dyDescent="0.25">
      <c r="A127">
        <v>10057000</v>
      </c>
      <c r="B127" t="s">
        <v>110</v>
      </c>
      <c r="C127" t="s">
        <v>439</v>
      </c>
      <c r="D127" s="1">
        <v>2500</v>
      </c>
      <c r="F127" s="12">
        <f>IF($D127&lt;=INFO!$Q$3,INFO!$Q$9,(((($D127-INFO!$Q$3)/1000)*INFO!$Q$6)+INFO!$Q$9))</f>
        <v>18</v>
      </c>
    </row>
    <row r="128" spans="1:6" x14ac:dyDescent="0.25">
      <c r="A128">
        <v>10294500</v>
      </c>
      <c r="B128" t="s">
        <v>320</v>
      </c>
      <c r="C128" t="s">
        <v>614</v>
      </c>
      <c r="D128" s="1">
        <v>2500</v>
      </c>
      <c r="F128" s="12">
        <f>IF($D128&lt;=INFO!$Q$3,INFO!$Q$9,(((($D128-INFO!$Q$3)/1000)*INFO!$Q$6)+INFO!$Q$9))</f>
        <v>18</v>
      </c>
    </row>
    <row r="129" spans="1:6" x14ac:dyDescent="0.25">
      <c r="A129">
        <v>10048000</v>
      </c>
      <c r="B129" t="s">
        <v>144</v>
      </c>
      <c r="C129" t="s">
        <v>471</v>
      </c>
      <c r="D129" s="1">
        <v>2600</v>
      </c>
      <c r="F129" s="12">
        <f>IF($D129&lt;=INFO!$Q$3,INFO!$Q$9,(((($D129-INFO!$Q$3)/1000)*INFO!$Q$6)+INFO!$Q$9))</f>
        <v>18</v>
      </c>
    </row>
    <row r="130" spans="1:6" x14ac:dyDescent="0.25">
      <c r="A130">
        <v>10150000</v>
      </c>
      <c r="B130" t="s">
        <v>161</v>
      </c>
      <c r="C130" t="s">
        <v>474</v>
      </c>
      <c r="D130" s="1">
        <v>2600</v>
      </c>
      <c r="F130" s="12">
        <f>IF($D130&lt;=INFO!$Q$3,INFO!$Q$9,(((($D130-INFO!$Q$3)/1000)*INFO!$Q$6)+INFO!$Q$9))</f>
        <v>18</v>
      </c>
    </row>
    <row r="131" spans="1:6" x14ac:dyDescent="0.25">
      <c r="A131">
        <v>10292000</v>
      </c>
      <c r="B131" t="s">
        <v>244</v>
      </c>
      <c r="C131" t="s">
        <v>566</v>
      </c>
      <c r="D131" s="1">
        <v>2600</v>
      </c>
      <c r="F131" s="12">
        <f>IF($D131&lt;=INFO!$Q$3,INFO!$Q$9,(((($D131-INFO!$Q$3)/1000)*INFO!$Q$6)+INFO!$Q$9))</f>
        <v>18</v>
      </c>
    </row>
    <row r="132" spans="1:6" x14ac:dyDescent="0.25">
      <c r="A132">
        <v>10215000</v>
      </c>
      <c r="B132" t="s">
        <v>106</v>
      </c>
      <c r="C132" t="s">
        <v>453</v>
      </c>
      <c r="D132" s="1">
        <v>2700</v>
      </c>
      <c r="F132" s="12">
        <f>IF($D132&lt;=INFO!$Q$3,INFO!$Q$9,(((($D132-INFO!$Q$3)/1000)*INFO!$Q$6)+INFO!$Q$9))</f>
        <v>18</v>
      </c>
    </row>
    <row r="133" spans="1:6" x14ac:dyDescent="0.25">
      <c r="A133">
        <v>10300000</v>
      </c>
      <c r="B133" t="s">
        <v>180</v>
      </c>
      <c r="C133" t="s">
        <v>503</v>
      </c>
      <c r="D133" s="1">
        <v>2700</v>
      </c>
      <c r="F133" s="12">
        <f>IF($D133&lt;=INFO!$Q$3,INFO!$Q$9,(((($D133-INFO!$Q$3)/1000)*INFO!$Q$6)+INFO!$Q$9))</f>
        <v>18</v>
      </c>
    </row>
    <row r="134" spans="1:6" x14ac:dyDescent="0.25">
      <c r="A134">
        <v>10070000</v>
      </c>
      <c r="B134" t="s">
        <v>151</v>
      </c>
      <c r="C134" t="s">
        <v>465</v>
      </c>
      <c r="D134" s="1">
        <v>2800</v>
      </c>
      <c r="F134" s="12">
        <f>IF($D134&lt;=INFO!$Q$3,INFO!$Q$9,(((($D134-INFO!$Q$3)/1000)*INFO!$Q$6)+INFO!$Q$9))</f>
        <v>18</v>
      </c>
    </row>
    <row r="135" spans="1:6" x14ac:dyDescent="0.25">
      <c r="A135">
        <v>10354000</v>
      </c>
      <c r="B135" t="s">
        <v>314</v>
      </c>
      <c r="C135" t="s">
        <v>616</v>
      </c>
      <c r="D135" s="1">
        <v>2800</v>
      </c>
      <c r="F135" s="12">
        <f>IF($D135&lt;=INFO!$Q$3,INFO!$Q$9,(((($D135-INFO!$Q$3)/1000)*INFO!$Q$6)+INFO!$Q$9))</f>
        <v>18</v>
      </c>
    </row>
    <row r="136" spans="1:6" x14ac:dyDescent="0.25">
      <c r="A136">
        <v>10025000</v>
      </c>
      <c r="B136" t="s">
        <v>188</v>
      </c>
      <c r="C136" t="s">
        <v>504</v>
      </c>
      <c r="D136" s="1">
        <v>2900</v>
      </c>
      <c r="F136" s="12">
        <f>IF($D136&lt;=INFO!$Q$3,INFO!$Q$9,(((($D136-INFO!$Q$3)/1000)*INFO!$Q$6)+INFO!$Q$9))</f>
        <v>18</v>
      </c>
    </row>
    <row r="137" spans="1:6" x14ac:dyDescent="0.25">
      <c r="A137">
        <v>10027000</v>
      </c>
      <c r="B137" t="s">
        <v>157</v>
      </c>
      <c r="C137" t="s">
        <v>480</v>
      </c>
      <c r="D137" s="1">
        <v>2900</v>
      </c>
      <c r="F137" s="12">
        <f>IF($D137&lt;=INFO!$Q$3,INFO!$Q$9,(((($D137-INFO!$Q$3)/1000)*INFO!$Q$6)+INFO!$Q$9))</f>
        <v>18</v>
      </c>
    </row>
    <row r="138" spans="1:6" x14ac:dyDescent="0.25">
      <c r="A138">
        <v>10060000</v>
      </c>
      <c r="B138" t="s">
        <v>14</v>
      </c>
      <c r="D138" s="1">
        <v>2900</v>
      </c>
      <c r="F138" s="12">
        <f>IF($D138&lt;=INFO!$Q$3,INFO!$Q$9,(((($D138-INFO!$Q$3)/1000)*INFO!$Q$6)+INFO!$Q$9))</f>
        <v>18</v>
      </c>
    </row>
    <row r="139" spans="1:6" x14ac:dyDescent="0.25">
      <c r="A139">
        <v>10080000</v>
      </c>
      <c r="B139" t="s">
        <v>105</v>
      </c>
      <c r="C139" t="s">
        <v>442</v>
      </c>
      <c r="D139" s="1">
        <v>2900</v>
      </c>
      <c r="F139" s="12">
        <f>IF($D139&lt;=INFO!$Q$3,INFO!$Q$9,(((($D139-INFO!$Q$3)/1000)*INFO!$Q$6)+INFO!$Q$9))</f>
        <v>18</v>
      </c>
    </row>
    <row r="140" spans="1:6" x14ac:dyDescent="0.25">
      <c r="A140">
        <v>10171000</v>
      </c>
      <c r="B140" t="s">
        <v>169</v>
      </c>
      <c r="C140" t="s">
        <v>559</v>
      </c>
      <c r="D140" s="1">
        <v>2900</v>
      </c>
      <c r="F140" s="12">
        <f>IF($D140&lt;=INFO!$Q$3,INFO!$Q$9,(((($D140-INFO!$Q$3)/1000)*INFO!$Q$6)+INFO!$Q$9))</f>
        <v>18</v>
      </c>
    </row>
    <row r="141" spans="1:6" x14ac:dyDescent="0.25">
      <c r="A141">
        <v>10203000</v>
      </c>
      <c r="B141" t="s">
        <v>205</v>
      </c>
      <c r="C141" t="s">
        <v>546</v>
      </c>
      <c r="D141" s="1">
        <v>2900</v>
      </c>
      <c r="F141" s="12">
        <f>IF($D141&lt;=INFO!$Q$3,INFO!$Q$9,(((($D141-INFO!$Q$3)/1000)*INFO!$Q$6)+INFO!$Q$9))</f>
        <v>18</v>
      </c>
    </row>
    <row r="142" spans="1:6" x14ac:dyDescent="0.25">
      <c r="A142">
        <v>10239000</v>
      </c>
      <c r="B142" t="s">
        <v>40</v>
      </c>
      <c r="C142" t="s">
        <v>486</v>
      </c>
      <c r="D142" s="1">
        <v>2900</v>
      </c>
      <c r="F142" s="12">
        <f>IF($D142&lt;=INFO!$Q$3,INFO!$Q$9,(((($D142-INFO!$Q$3)/1000)*INFO!$Q$6)+INFO!$Q$9))</f>
        <v>18</v>
      </c>
    </row>
    <row r="143" spans="1:6" x14ac:dyDescent="0.25">
      <c r="A143">
        <v>10258000</v>
      </c>
      <c r="B143" t="s">
        <v>85</v>
      </c>
      <c r="C143" t="s">
        <v>454</v>
      </c>
      <c r="D143" s="1">
        <v>2900</v>
      </c>
      <c r="F143" s="12">
        <f>IF($D143&lt;=INFO!$Q$3,INFO!$Q$9,(((($D143-INFO!$Q$3)/1000)*INFO!$Q$6)+INFO!$Q$9))</f>
        <v>18</v>
      </c>
    </row>
    <row r="144" spans="1:6" x14ac:dyDescent="0.25">
      <c r="A144">
        <v>10337000</v>
      </c>
      <c r="B144" t="s">
        <v>349</v>
      </c>
      <c r="C144" t="s">
        <v>576</v>
      </c>
      <c r="D144" s="1">
        <v>2900</v>
      </c>
      <c r="F144" s="12">
        <f>IF($D144&lt;=INFO!$Q$3,INFO!$Q$9,(((($D144-INFO!$Q$3)/1000)*INFO!$Q$6)+INFO!$Q$9))</f>
        <v>18</v>
      </c>
    </row>
    <row r="145" spans="1:6" x14ac:dyDescent="0.25">
      <c r="A145">
        <v>10356001</v>
      </c>
      <c r="B145" t="s">
        <v>230</v>
      </c>
      <c r="C145" t="s">
        <v>528</v>
      </c>
      <c r="D145" s="1">
        <v>2900</v>
      </c>
      <c r="F145" s="12">
        <f>IF($D145&lt;=INFO!$Q$3,INFO!$Q$9,(((($D145-INFO!$Q$3)/1000)*INFO!$Q$6)+INFO!$Q$9))</f>
        <v>18</v>
      </c>
    </row>
    <row r="146" spans="1:6" x14ac:dyDescent="0.25">
      <c r="A146">
        <v>10360000</v>
      </c>
      <c r="B146" t="s">
        <v>194</v>
      </c>
      <c r="C146" t="s">
        <v>513</v>
      </c>
      <c r="D146" s="1">
        <v>2900</v>
      </c>
      <c r="F146" s="12">
        <f>IF($D146&lt;=INFO!$Q$3,INFO!$Q$9,(((($D146-INFO!$Q$3)/1000)*INFO!$Q$6)+INFO!$Q$9))</f>
        <v>18</v>
      </c>
    </row>
    <row r="147" spans="1:6" x14ac:dyDescent="0.25">
      <c r="A147">
        <v>10241000</v>
      </c>
      <c r="B147" t="s">
        <v>220</v>
      </c>
      <c r="C147" t="s">
        <v>547</v>
      </c>
      <c r="D147" s="1">
        <v>3000</v>
      </c>
      <c r="F147" s="12">
        <f>IF($D147&lt;=INFO!$Q$3,INFO!$Q$9,(((($D147-INFO!$Q$3)/1000)*INFO!$Q$6)+INFO!$Q$9))</f>
        <v>18</v>
      </c>
    </row>
    <row r="148" spans="1:6" x14ac:dyDescent="0.25">
      <c r="A148">
        <v>10291000</v>
      </c>
      <c r="B148" t="s">
        <v>296</v>
      </c>
      <c r="C148" t="s">
        <v>652</v>
      </c>
      <c r="D148" s="1">
        <v>3000</v>
      </c>
      <c r="F148" s="12">
        <f>IF($D148&lt;=INFO!$Q$3,INFO!$Q$9,(((($D148-INFO!$Q$3)/1000)*INFO!$Q$6)+INFO!$Q$9))</f>
        <v>18</v>
      </c>
    </row>
    <row r="149" spans="1:6" x14ac:dyDescent="0.25">
      <c r="A149">
        <v>10302000</v>
      </c>
      <c r="B149" t="s">
        <v>217</v>
      </c>
      <c r="C149" t="s">
        <v>568</v>
      </c>
      <c r="D149" s="1">
        <v>3000</v>
      </c>
      <c r="F149" s="12">
        <f>IF($D149&lt;=INFO!$Q$3,INFO!$Q$9,(((($D149-INFO!$Q$3)/1000)*INFO!$Q$6)+INFO!$Q$9))</f>
        <v>18</v>
      </c>
    </row>
    <row r="150" spans="1:6" x14ac:dyDescent="0.25">
      <c r="A150">
        <v>10316500</v>
      </c>
      <c r="B150" t="s">
        <v>258</v>
      </c>
      <c r="C150" t="s">
        <v>596</v>
      </c>
      <c r="D150" s="1">
        <v>3100</v>
      </c>
      <c r="F150" s="12">
        <f>IF($D150&lt;=INFO!$Q$3,INFO!$Q$9,(((($D150-INFO!$Q$3)/1000)*INFO!$Q$6)+INFO!$Q$9))</f>
        <v>18.3</v>
      </c>
    </row>
    <row r="151" spans="1:6" x14ac:dyDescent="0.25">
      <c r="A151">
        <v>10200000</v>
      </c>
      <c r="B151" t="s">
        <v>126</v>
      </c>
      <c r="C151" t="s">
        <v>451</v>
      </c>
      <c r="D151" s="1">
        <v>3100</v>
      </c>
      <c r="F151" s="12">
        <f>IF($D151&lt;=INFO!$Q$3,INFO!$Q$9,(((($D151-INFO!$Q$3)/1000)*INFO!$Q$6)+INFO!$Q$9))</f>
        <v>18.3</v>
      </c>
    </row>
    <row r="152" spans="1:6" x14ac:dyDescent="0.25">
      <c r="A152">
        <v>10243000</v>
      </c>
      <c r="B152" t="s">
        <v>249</v>
      </c>
      <c r="C152" t="s">
        <v>541</v>
      </c>
      <c r="D152" s="1">
        <v>3100</v>
      </c>
      <c r="F152" s="12">
        <f>IF($D152&lt;=INFO!$Q$3,INFO!$Q$9,(((($D152-INFO!$Q$3)/1000)*INFO!$Q$6)+INFO!$Q$9))</f>
        <v>18.3</v>
      </c>
    </row>
    <row r="153" spans="1:6" x14ac:dyDescent="0.25">
      <c r="A153">
        <v>10257000</v>
      </c>
      <c r="B153" t="s">
        <v>278</v>
      </c>
      <c r="C153" t="s">
        <v>524</v>
      </c>
      <c r="D153" s="1">
        <v>3100</v>
      </c>
      <c r="F153" s="12">
        <f>IF($D153&lt;=INFO!$Q$3,INFO!$Q$9,(((($D153-INFO!$Q$3)/1000)*INFO!$Q$6)+INFO!$Q$9))</f>
        <v>18.3</v>
      </c>
    </row>
    <row r="154" spans="1:6" x14ac:dyDescent="0.25">
      <c r="A154">
        <v>10274000</v>
      </c>
      <c r="B154" t="s">
        <v>295</v>
      </c>
      <c r="C154" t="s">
        <v>611</v>
      </c>
      <c r="D154" s="1">
        <v>3100</v>
      </c>
      <c r="F154" s="12">
        <f>IF($D154&lt;=INFO!$Q$3,INFO!$Q$9,(((($D154-INFO!$Q$3)/1000)*INFO!$Q$6)+INFO!$Q$9))</f>
        <v>18.3</v>
      </c>
    </row>
    <row r="155" spans="1:6" x14ac:dyDescent="0.25">
      <c r="A155">
        <v>10331000</v>
      </c>
      <c r="B155" t="s">
        <v>117</v>
      </c>
      <c r="C155" t="s">
        <v>463</v>
      </c>
      <c r="D155" s="1">
        <v>3100</v>
      </c>
      <c r="F155" s="12">
        <f>IF($D155&lt;=INFO!$Q$3,INFO!$Q$9,(((($D155-INFO!$Q$3)/1000)*INFO!$Q$6)+INFO!$Q$9))</f>
        <v>18.3</v>
      </c>
    </row>
    <row r="156" spans="1:6" x14ac:dyDescent="0.25">
      <c r="A156">
        <v>10355000</v>
      </c>
      <c r="B156" t="s">
        <v>192</v>
      </c>
      <c r="C156" t="s">
        <v>501</v>
      </c>
      <c r="D156" s="1">
        <v>3100</v>
      </c>
      <c r="F156" s="12">
        <f>IF($D156&lt;=INFO!$Q$3,INFO!$Q$9,(((($D156-INFO!$Q$3)/1000)*INFO!$Q$6)+INFO!$Q$9))</f>
        <v>18.3</v>
      </c>
    </row>
    <row r="157" spans="1:6" x14ac:dyDescent="0.25">
      <c r="A157">
        <v>10004000</v>
      </c>
      <c r="B157" t="s">
        <v>88</v>
      </c>
      <c r="C157" t="s">
        <v>414</v>
      </c>
      <c r="D157" s="1">
        <v>3200</v>
      </c>
      <c r="F157" s="12">
        <f>IF($D157&lt;=INFO!$Q$3,INFO!$Q$9,(((($D157-INFO!$Q$3)/1000)*INFO!$Q$6)+INFO!$Q$9))</f>
        <v>18.600000000000001</v>
      </c>
    </row>
    <row r="158" spans="1:6" x14ac:dyDescent="0.25">
      <c r="A158">
        <v>10023000</v>
      </c>
      <c r="B158" t="s">
        <v>272</v>
      </c>
      <c r="C158" t="s">
        <v>598</v>
      </c>
      <c r="D158" s="1">
        <v>3200</v>
      </c>
      <c r="F158" s="12">
        <f>IF($D158&lt;=INFO!$Q$3,INFO!$Q$9,(((($D158-INFO!$Q$3)/1000)*INFO!$Q$6)+INFO!$Q$9))</f>
        <v>18.600000000000001</v>
      </c>
    </row>
    <row r="159" spans="1:6" x14ac:dyDescent="0.25">
      <c r="A159">
        <v>10123000</v>
      </c>
      <c r="B159" t="s">
        <v>113</v>
      </c>
      <c r="C159" t="s">
        <v>508</v>
      </c>
      <c r="D159" s="1">
        <v>3200</v>
      </c>
      <c r="F159" s="12">
        <f>IF($D159&lt;=INFO!$Q$3,INFO!$Q$9,(((($D159-INFO!$Q$3)/1000)*INFO!$Q$6)+INFO!$Q$9))</f>
        <v>18.600000000000001</v>
      </c>
    </row>
    <row r="160" spans="1:6" x14ac:dyDescent="0.25">
      <c r="A160">
        <v>10244000</v>
      </c>
      <c r="B160" t="s">
        <v>189</v>
      </c>
      <c r="C160" t="s">
        <v>523</v>
      </c>
      <c r="D160" s="1">
        <v>3200</v>
      </c>
      <c r="F160" s="12">
        <f>IF($D160&lt;=INFO!$Q$3,INFO!$Q$9,(((($D160-INFO!$Q$3)/1000)*INFO!$Q$6)+INFO!$Q$9))</f>
        <v>18.600000000000001</v>
      </c>
    </row>
    <row r="161" spans="1:6" x14ac:dyDescent="0.25">
      <c r="A161">
        <v>10030500</v>
      </c>
      <c r="B161" t="s">
        <v>337</v>
      </c>
      <c r="C161" t="s">
        <v>381</v>
      </c>
      <c r="D161" s="1">
        <v>3300</v>
      </c>
      <c r="F161" s="12">
        <f>IF($D161&lt;=INFO!$Q$3,INFO!$Q$9,(((($D161-INFO!$Q$3)/1000)*INFO!$Q$6)+INFO!$Q$9))</f>
        <v>18.899999999999999</v>
      </c>
    </row>
    <row r="162" spans="1:6" x14ac:dyDescent="0.25">
      <c r="A162">
        <v>10051000</v>
      </c>
      <c r="B162" t="s">
        <v>211</v>
      </c>
      <c r="C162" t="s">
        <v>514</v>
      </c>
      <c r="D162" s="1">
        <v>3300</v>
      </c>
      <c r="F162" s="12">
        <f>IF($D162&lt;=INFO!$Q$3,INFO!$Q$9,(((($D162-INFO!$Q$3)/1000)*INFO!$Q$6)+INFO!$Q$9))</f>
        <v>18.899999999999999</v>
      </c>
    </row>
    <row r="163" spans="1:6" x14ac:dyDescent="0.25">
      <c r="A163">
        <v>10176000</v>
      </c>
      <c r="B163" t="s">
        <v>195</v>
      </c>
      <c r="C163" t="s">
        <v>484</v>
      </c>
      <c r="D163" s="1">
        <v>3300</v>
      </c>
      <c r="F163" s="12">
        <f>IF($D163&lt;=INFO!$Q$3,INFO!$Q$9,(((($D163-INFO!$Q$3)/1000)*INFO!$Q$6)+INFO!$Q$9))</f>
        <v>18.899999999999999</v>
      </c>
    </row>
    <row r="164" spans="1:6" x14ac:dyDescent="0.25">
      <c r="A164">
        <v>10124000</v>
      </c>
      <c r="B164" t="s">
        <v>201</v>
      </c>
      <c r="C164" t="s">
        <v>534</v>
      </c>
      <c r="D164" s="1">
        <v>3400</v>
      </c>
      <c r="F164" s="12">
        <f>IF($D164&lt;=INFO!$Q$3,INFO!$Q$9,(((($D164-INFO!$Q$3)/1000)*INFO!$Q$6)+INFO!$Q$9))</f>
        <v>19.2</v>
      </c>
    </row>
    <row r="165" spans="1:6" x14ac:dyDescent="0.25">
      <c r="A165">
        <v>10224000</v>
      </c>
      <c r="B165" t="s">
        <v>216</v>
      </c>
      <c r="C165" t="s">
        <v>499</v>
      </c>
      <c r="D165" s="1">
        <v>3400</v>
      </c>
      <c r="F165" s="12">
        <f>IF($D165&lt;=INFO!$Q$3,INFO!$Q$9,(((($D165-INFO!$Q$3)/1000)*INFO!$Q$6)+INFO!$Q$9))</f>
        <v>19.2</v>
      </c>
    </row>
    <row r="166" spans="1:6" x14ac:dyDescent="0.25">
      <c r="A166">
        <v>10323000</v>
      </c>
      <c r="B166" t="s">
        <v>173</v>
      </c>
      <c r="C166" t="s">
        <v>493</v>
      </c>
      <c r="D166" s="1">
        <v>3400</v>
      </c>
      <c r="F166" s="12">
        <f>IF($D166&lt;=INFO!$Q$3,INFO!$Q$9,(((($D166-INFO!$Q$3)/1000)*INFO!$Q$6)+INFO!$Q$9))</f>
        <v>19.2</v>
      </c>
    </row>
    <row r="167" spans="1:6" x14ac:dyDescent="0.25">
      <c r="A167">
        <v>10016000</v>
      </c>
      <c r="B167" t="s">
        <v>142</v>
      </c>
      <c r="C167" t="s">
        <v>477</v>
      </c>
      <c r="D167" s="1">
        <v>3500</v>
      </c>
      <c r="F167" s="12">
        <f>IF($D167&lt;=INFO!$Q$3,INFO!$Q$9,(((($D167-INFO!$Q$3)/1000)*INFO!$Q$6)+INFO!$Q$9))</f>
        <v>19.5</v>
      </c>
    </row>
    <row r="168" spans="1:6" x14ac:dyDescent="0.25">
      <c r="A168">
        <v>10229000</v>
      </c>
      <c r="B168" t="s">
        <v>122</v>
      </c>
      <c r="C168" t="s">
        <v>510</v>
      </c>
      <c r="D168" s="1">
        <v>3500</v>
      </c>
      <c r="F168" s="12">
        <f>IF($D168&lt;=INFO!$Q$3,INFO!$Q$9,(((($D168-INFO!$Q$3)/1000)*INFO!$Q$6)+INFO!$Q$9))</f>
        <v>19.5</v>
      </c>
    </row>
    <row r="169" spans="1:6" x14ac:dyDescent="0.25">
      <c r="A169">
        <v>10318000</v>
      </c>
      <c r="B169" t="s">
        <v>181</v>
      </c>
      <c r="C169" t="s">
        <v>660</v>
      </c>
      <c r="D169" s="1">
        <v>3500</v>
      </c>
      <c r="F169" s="12">
        <f>IF($D169&lt;=INFO!$Q$3,INFO!$Q$9,(((($D169-INFO!$Q$3)/1000)*INFO!$Q$6)+INFO!$Q$9))</f>
        <v>19.5</v>
      </c>
    </row>
    <row r="170" spans="1:6" x14ac:dyDescent="0.25">
      <c r="A170">
        <v>10040000</v>
      </c>
      <c r="B170" t="s">
        <v>254</v>
      </c>
      <c r="C170" t="s">
        <v>556</v>
      </c>
      <c r="D170" s="1">
        <v>3600</v>
      </c>
      <c r="F170" s="12">
        <f>IF($D170&lt;=INFO!$Q$3,INFO!$Q$9,(((($D170-INFO!$Q$3)/1000)*INFO!$Q$6)+INFO!$Q$9))</f>
        <v>19.8</v>
      </c>
    </row>
    <row r="171" spans="1:6" x14ac:dyDescent="0.25">
      <c r="A171">
        <v>10073000</v>
      </c>
      <c r="B171" t="s">
        <v>239</v>
      </c>
      <c r="C171" t="s">
        <v>529</v>
      </c>
      <c r="D171" s="1">
        <v>3600</v>
      </c>
      <c r="F171" s="12">
        <f>IF($D171&lt;=INFO!$Q$3,INFO!$Q$9,(((($D171-INFO!$Q$3)/1000)*INFO!$Q$6)+INFO!$Q$9))</f>
        <v>19.8</v>
      </c>
    </row>
    <row r="172" spans="1:6" x14ac:dyDescent="0.25">
      <c r="A172">
        <v>10259000</v>
      </c>
      <c r="B172" t="s">
        <v>319</v>
      </c>
      <c r="C172" t="s">
        <v>581</v>
      </c>
      <c r="D172" s="1">
        <v>3600</v>
      </c>
      <c r="F172" s="12">
        <f>IF($D172&lt;=INFO!$Q$3,INFO!$Q$9,(((($D172-INFO!$Q$3)/1000)*INFO!$Q$6)+INFO!$Q$9))</f>
        <v>19.8</v>
      </c>
    </row>
    <row r="173" spans="1:6" x14ac:dyDescent="0.25">
      <c r="A173">
        <v>10008000</v>
      </c>
      <c r="B173" t="s">
        <v>135</v>
      </c>
      <c r="C173" t="s">
        <v>447</v>
      </c>
      <c r="D173" s="1">
        <v>3700</v>
      </c>
      <c r="F173" s="12">
        <f>IF($D173&lt;=INFO!$Q$3,INFO!$Q$9,(((($D173-INFO!$Q$3)/1000)*INFO!$Q$6)+INFO!$Q$9))</f>
        <v>20.100000000000001</v>
      </c>
    </row>
    <row r="174" spans="1:6" x14ac:dyDescent="0.25">
      <c r="A174">
        <v>10245000</v>
      </c>
      <c r="B174" t="s">
        <v>241</v>
      </c>
      <c r="C174" t="s">
        <v>574</v>
      </c>
      <c r="D174" s="1">
        <v>3700</v>
      </c>
      <c r="F174" s="12">
        <f>IF($D174&lt;=INFO!$Q$3,INFO!$Q$9,(((($D174-INFO!$Q$3)/1000)*INFO!$Q$6)+INFO!$Q$9))</f>
        <v>20.100000000000001</v>
      </c>
    </row>
    <row r="175" spans="1:6" x14ac:dyDescent="0.25">
      <c r="A175">
        <v>10271000</v>
      </c>
      <c r="B175" t="s">
        <v>178</v>
      </c>
      <c r="C175" t="s">
        <v>500</v>
      </c>
      <c r="D175" s="1">
        <v>3700</v>
      </c>
      <c r="F175" s="12">
        <f>IF($D175&lt;=INFO!$Q$3,INFO!$Q$9,(((($D175-INFO!$Q$3)/1000)*INFO!$Q$6)+INFO!$Q$9))</f>
        <v>20.100000000000001</v>
      </c>
    </row>
    <row r="176" spans="1:6" x14ac:dyDescent="0.25">
      <c r="A176">
        <v>10294000</v>
      </c>
      <c r="B176" t="s">
        <v>238</v>
      </c>
      <c r="C176" t="s">
        <v>530</v>
      </c>
      <c r="D176" s="1">
        <v>3700</v>
      </c>
      <c r="F176" s="12">
        <f>IF($D176&lt;=INFO!$Q$3,INFO!$Q$9,(((($D176-INFO!$Q$3)/1000)*INFO!$Q$6)+INFO!$Q$9))</f>
        <v>20.100000000000001</v>
      </c>
    </row>
    <row r="177" spans="1:6" x14ac:dyDescent="0.25">
      <c r="A177">
        <v>10002000</v>
      </c>
      <c r="B177" t="s">
        <v>4</v>
      </c>
      <c r="C177" t="s">
        <v>380</v>
      </c>
      <c r="D177" s="1">
        <v>3800</v>
      </c>
      <c r="F177" s="12">
        <f>IF($D177&lt;=INFO!$Q$3,INFO!$Q$9,(((($D177-INFO!$Q$3)/1000)*INFO!$Q$6)+INFO!$Q$9))</f>
        <v>20.399999999999999</v>
      </c>
    </row>
    <row r="178" spans="1:6" x14ac:dyDescent="0.25">
      <c r="A178">
        <v>10012000</v>
      </c>
      <c r="B178" t="s">
        <v>187</v>
      </c>
      <c r="C178" t="s">
        <v>494</v>
      </c>
      <c r="D178" s="1">
        <v>3800</v>
      </c>
      <c r="F178" s="12">
        <f>IF($D178&lt;=INFO!$Q$3,INFO!$Q$9,(((($D178-INFO!$Q$3)/1000)*INFO!$Q$6)+INFO!$Q$9))</f>
        <v>20.399999999999999</v>
      </c>
    </row>
    <row r="179" spans="1:6" x14ac:dyDescent="0.25">
      <c r="A179">
        <v>10192000</v>
      </c>
      <c r="B179" t="s">
        <v>215</v>
      </c>
      <c r="C179" t="s">
        <v>444</v>
      </c>
      <c r="D179" s="1">
        <v>3800</v>
      </c>
      <c r="F179" s="12">
        <f>IF($D179&lt;=INFO!$Q$3,INFO!$Q$9,(((($D179-INFO!$Q$3)/1000)*INFO!$Q$6)+INFO!$Q$9))</f>
        <v>20.399999999999999</v>
      </c>
    </row>
    <row r="180" spans="1:6" x14ac:dyDescent="0.25">
      <c r="A180">
        <v>10210000</v>
      </c>
      <c r="B180" t="s">
        <v>338</v>
      </c>
      <c r="C180" t="s">
        <v>87</v>
      </c>
      <c r="D180" s="1">
        <v>3800</v>
      </c>
      <c r="F180" s="12">
        <f>IF($D180&lt;=INFO!$Q$3,INFO!$Q$9,(((($D180-INFO!$Q$3)/1000)*INFO!$Q$6)+INFO!$Q$9))</f>
        <v>20.399999999999999</v>
      </c>
    </row>
    <row r="181" spans="1:6" x14ac:dyDescent="0.25">
      <c r="A181">
        <v>10013000</v>
      </c>
      <c r="B181" t="s">
        <v>252</v>
      </c>
      <c r="C181" t="s">
        <v>583</v>
      </c>
      <c r="D181" s="1">
        <v>3900</v>
      </c>
      <c r="F181" s="12">
        <f>IF($D181&lt;=INFO!$Q$3,INFO!$Q$9,(((($D181-INFO!$Q$3)/1000)*INFO!$Q$6)+INFO!$Q$9))</f>
        <v>20.7</v>
      </c>
    </row>
    <row r="182" spans="1:6" x14ac:dyDescent="0.25">
      <c r="A182">
        <v>10066000</v>
      </c>
      <c r="B182" t="s">
        <v>218</v>
      </c>
      <c r="C182" t="s">
        <v>538</v>
      </c>
      <c r="D182" s="1">
        <v>3900</v>
      </c>
      <c r="F182" s="12">
        <f>IF($D182&lt;=INFO!$Q$3,INFO!$Q$9,(((($D182-INFO!$Q$3)/1000)*INFO!$Q$6)+INFO!$Q$9))</f>
        <v>20.7</v>
      </c>
    </row>
    <row r="183" spans="1:6" x14ac:dyDescent="0.25">
      <c r="A183">
        <v>10182000</v>
      </c>
      <c r="B183" t="s">
        <v>318</v>
      </c>
      <c r="C183" t="s">
        <v>505</v>
      </c>
      <c r="D183" s="1">
        <v>3900</v>
      </c>
      <c r="F183" s="12">
        <f>IF($D183&lt;=INFO!$Q$3,INFO!$Q$9,(((($D183-INFO!$Q$3)/1000)*INFO!$Q$6)+INFO!$Q$9))</f>
        <v>20.7</v>
      </c>
    </row>
    <row r="184" spans="1:6" x14ac:dyDescent="0.25">
      <c r="A184">
        <v>10281000</v>
      </c>
      <c r="B184" t="s">
        <v>190</v>
      </c>
      <c r="C184" t="s">
        <v>525</v>
      </c>
      <c r="D184" s="1">
        <v>3900</v>
      </c>
      <c r="F184" s="12">
        <f>IF($D184&lt;=INFO!$Q$3,INFO!$Q$9,(((($D184-INFO!$Q$3)/1000)*INFO!$Q$6)+INFO!$Q$9))</f>
        <v>20.7</v>
      </c>
    </row>
    <row r="185" spans="1:6" x14ac:dyDescent="0.25">
      <c r="A185">
        <v>10297000</v>
      </c>
      <c r="B185" t="s">
        <v>210</v>
      </c>
      <c r="C185" t="s">
        <v>567</v>
      </c>
      <c r="D185" s="1">
        <v>3900</v>
      </c>
      <c r="F185" s="12">
        <f>IF($D185&lt;=INFO!$Q$3,INFO!$Q$9,(((($D185-INFO!$Q$3)/1000)*INFO!$Q$6)+INFO!$Q$9))</f>
        <v>20.7</v>
      </c>
    </row>
    <row r="186" spans="1:6" x14ac:dyDescent="0.25">
      <c r="A186">
        <v>10110000</v>
      </c>
      <c r="B186" t="s">
        <v>247</v>
      </c>
      <c r="C186" t="s">
        <v>578</v>
      </c>
      <c r="D186" s="1">
        <v>4000</v>
      </c>
      <c r="F186" s="12">
        <f>IF($D186&lt;=INFO!$Q$3,INFO!$Q$9,(((($D186-INFO!$Q$3)/1000)*INFO!$Q$6)+INFO!$Q$9))</f>
        <v>21</v>
      </c>
    </row>
    <row r="187" spans="1:6" x14ac:dyDescent="0.25">
      <c r="A187">
        <v>10260000</v>
      </c>
      <c r="B187" t="s">
        <v>313</v>
      </c>
      <c r="C187" t="s">
        <v>586</v>
      </c>
      <c r="D187" s="1">
        <v>4000</v>
      </c>
      <c r="F187" s="12">
        <f>IF($D187&lt;=INFO!$Q$3,INFO!$Q$9,(((($D187-INFO!$Q$3)/1000)*INFO!$Q$6)+INFO!$Q$9))</f>
        <v>21</v>
      </c>
    </row>
    <row r="188" spans="1:6" x14ac:dyDescent="0.25">
      <c r="A188">
        <v>10268000</v>
      </c>
      <c r="B188" t="s">
        <v>267</v>
      </c>
      <c r="C188" t="s">
        <v>595</v>
      </c>
      <c r="D188" s="1">
        <v>4000</v>
      </c>
      <c r="F188" s="12">
        <f>IF($D188&lt;=INFO!$Q$3,INFO!$Q$9,(((($D188-INFO!$Q$3)/1000)*INFO!$Q$6)+INFO!$Q$9))</f>
        <v>21</v>
      </c>
    </row>
    <row r="189" spans="1:6" x14ac:dyDescent="0.25">
      <c r="A189">
        <v>10344000</v>
      </c>
      <c r="B189" t="s">
        <v>223</v>
      </c>
      <c r="C189" t="s">
        <v>535</v>
      </c>
      <c r="D189" s="1">
        <v>4000</v>
      </c>
      <c r="F189" s="12">
        <f>IF($D189&lt;=INFO!$Q$3,INFO!$Q$9,(((($D189-INFO!$Q$3)/1000)*INFO!$Q$6)+INFO!$Q$9))</f>
        <v>21</v>
      </c>
    </row>
    <row r="190" spans="1:6" x14ac:dyDescent="0.25">
      <c r="A190">
        <v>10136000</v>
      </c>
      <c r="B190" t="s">
        <v>153</v>
      </c>
      <c r="C190" t="s">
        <v>407</v>
      </c>
      <c r="D190" s="1">
        <v>4100</v>
      </c>
      <c r="F190" s="12">
        <f>IF($D190&lt;=INFO!$Q$3,INFO!$Q$9,(((($D190-INFO!$Q$3)/1000)*INFO!$Q$6)+INFO!$Q$9))</f>
        <v>21.3</v>
      </c>
    </row>
    <row r="191" spans="1:6" x14ac:dyDescent="0.25">
      <c r="A191">
        <v>10212500</v>
      </c>
      <c r="B191" t="s">
        <v>276</v>
      </c>
      <c r="C191" t="s">
        <v>610</v>
      </c>
      <c r="D191" s="1">
        <v>4100</v>
      </c>
      <c r="F191" s="12">
        <f>IF($D191&lt;=INFO!$Q$3,INFO!$Q$9,(((($D191-INFO!$Q$3)/1000)*INFO!$Q$6)+INFO!$Q$9))</f>
        <v>21.3</v>
      </c>
    </row>
    <row r="192" spans="1:6" x14ac:dyDescent="0.25">
      <c r="A192">
        <v>10282000</v>
      </c>
      <c r="B192" t="s">
        <v>209</v>
      </c>
      <c r="C192" t="s">
        <v>526</v>
      </c>
      <c r="D192" s="1">
        <v>4100</v>
      </c>
      <c r="F192" s="12">
        <f>IF($D192&lt;=INFO!$Q$3,INFO!$Q$9,(((($D192-INFO!$Q$3)/1000)*INFO!$Q$6)+INFO!$Q$9))</f>
        <v>21.3</v>
      </c>
    </row>
    <row r="193" spans="1:6" x14ac:dyDescent="0.25">
      <c r="A193">
        <v>10340000</v>
      </c>
      <c r="B193" t="s">
        <v>229</v>
      </c>
      <c r="C193" t="s">
        <v>594</v>
      </c>
      <c r="D193" s="1">
        <v>4100</v>
      </c>
      <c r="F193" s="12">
        <f>IF($D193&lt;=INFO!$Q$3,INFO!$Q$9,(((($D193-INFO!$Q$3)/1000)*INFO!$Q$6)+INFO!$Q$9))</f>
        <v>21.3</v>
      </c>
    </row>
    <row r="194" spans="1:6" x14ac:dyDescent="0.25">
      <c r="A194">
        <v>10343000</v>
      </c>
      <c r="B194" t="s">
        <v>283</v>
      </c>
      <c r="C194" t="s">
        <v>620</v>
      </c>
      <c r="D194" s="1">
        <v>4100</v>
      </c>
      <c r="F194" s="12">
        <f>IF($D194&lt;=INFO!$Q$3,INFO!$Q$9,(((($D194-INFO!$Q$3)/1000)*INFO!$Q$6)+INFO!$Q$9))</f>
        <v>21.3</v>
      </c>
    </row>
    <row r="195" spans="1:6" x14ac:dyDescent="0.25">
      <c r="A195">
        <v>10067000</v>
      </c>
      <c r="B195" t="s">
        <v>212</v>
      </c>
      <c r="C195" t="s">
        <v>495</v>
      </c>
      <c r="D195" s="1">
        <v>4200</v>
      </c>
      <c r="F195" s="12">
        <f>IF($D195&lt;=INFO!$Q$3,INFO!$Q$9,(((($D195-INFO!$Q$3)/1000)*INFO!$Q$6)+INFO!$Q$9))</f>
        <v>21.6</v>
      </c>
    </row>
    <row r="196" spans="1:6" x14ac:dyDescent="0.25">
      <c r="A196">
        <v>10105000</v>
      </c>
      <c r="B196" t="s">
        <v>299</v>
      </c>
      <c r="C196" t="s">
        <v>531</v>
      </c>
      <c r="D196" s="1">
        <v>4200</v>
      </c>
      <c r="F196" s="12">
        <f>IF($D196&lt;=INFO!$Q$3,INFO!$Q$9,(((($D196-INFO!$Q$3)/1000)*INFO!$Q$6)+INFO!$Q$9))</f>
        <v>21.6</v>
      </c>
    </row>
    <row r="197" spans="1:6" x14ac:dyDescent="0.25">
      <c r="A197">
        <v>10313000</v>
      </c>
      <c r="B197" t="s">
        <v>257</v>
      </c>
      <c r="C197" t="s">
        <v>561</v>
      </c>
      <c r="D197" s="1">
        <v>4200</v>
      </c>
      <c r="F197" s="12">
        <f>IF($D197&lt;=INFO!$Q$3,INFO!$Q$9,(((($D197-INFO!$Q$3)/1000)*INFO!$Q$6)+INFO!$Q$9))</f>
        <v>21.6</v>
      </c>
    </row>
    <row r="198" spans="1:6" x14ac:dyDescent="0.25">
      <c r="A198">
        <v>10217000</v>
      </c>
      <c r="B198" t="s">
        <v>371</v>
      </c>
      <c r="C198" t="s">
        <v>663</v>
      </c>
      <c r="D198" s="1">
        <v>4300</v>
      </c>
      <c r="F198" s="12">
        <f>IF($D198&lt;=INFO!$Q$3,INFO!$Q$9,(((($D198-INFO!$Q$3)/1000)*INFO!$Q$6)+INFO!$Q$9))</f>
        <v>21.9</v>
      </c>
    </row>
    <row r="199" spans="1:6" x14ac:dyDescent="0.25">
      <c r="A199">
        <v>10285000</v>
      </c>
      <c r="B199" t="s">
        <v>250</v>
      </c>
      <c r="C199" t="s">
        <v>398</v>
      </c>
      <c r="D199" s="1">
        <v>4300</v>
      </c>
      <c r="F199" s="12">
        <f>IF($D199&lt;=INFO!$Q$3,INFO!$Q$9,(((($D199-INFO!$Q$3)/1000)*INFO!$Q$6)+INFO!$Q$9))</f>
        <v>21.9</v>
      </c>
    </row>
    <row r="200" spans="1:6" x14ac:dyDescent="0.25">
      <c r="A200">
        <v>10335500</v>
      </c>
      <c r="B200" t="s">
        <v>64</v>
      </c>
      <c r="C200" t="s">
        <v>575</v>
      </c>
      <c r="D200" s="1">
        <v>4300</v>
      </c>
      <c r="F200" s="12">
        <f>IF($D200&lt;=INFO!$Q$3,INFO!$Q$9,(((($D200-INFO!$Q$3)/1000)*INFO!$Q$6)+INFO!$Q$9))</f>
        <v>21.9</v>
      </c>
    </row>
    <row r="201" spans="1:6" x14ac:dyDescent="0.25">
      <c r="A201">
        <v>10357000</v>
      </c>
      <c r="B201" t="s">
        <v>281</v>
      </c>
      <c r="C201" t="s">
        <v>600</v>
      </c>
      <c r="D201" s="1">
        <v>4300</v>
      </c>
      <c r="F201" s="12">
        <f>IF($D201&lt;=INFO!$Q$3,INFO!$Q$9,(((($D201-INFO!$Q$3)/1000)*INFO!$Q$6)+INFO!$Q$9))</f>
        <v>21.9</v>
      </c>
    </row>
    <row r="202" spans="1:6" x14ac:dyDescent="0.25">
      <c r="A202">
        <v>10186000</v>
      </c>
      <c r="B202" t="s">
        <v>204</v>
      </c>
      <c r="C202" t="s">
        <v>509</v>
      </c>
      <c r="D202" s="1">
        <v>4500</v>
      </c>
      <c r="F202" s="12">
        <f>IF($D202&lt;=INFO!$Q$3,INFO!$Q$9,(((($D202-INFO!$Q$3)/1000)*INFO!$Q$6)+INFO!$Q$9))</f>
        <v>22.5</v>
      </c>
    </row>
    <row r="203" spans="1:6" x14ac:dyDescent="0.25">
      <c r="A203">
        <v>10054000</v>
      </c>
      <c r="B203" t="s">
        <v>246</v>
      </c>
      <c r="C203" t="s">
        <v>544</v>
      </c>
      <c r="D203" s="1">
        <v>4500</v>
      </c>
      <c r="F203" s="12">
        <f>IF($D203&lt;=INFO!$Q$3,INFO!$Q$9,(((($D203-INFO!$Q$3)/1000)*INFO!$Q$6)+INFO!$Q$9))</f>
        <v>22.5</v>
      </c>
    </row>
    <row r="204" spans="1:6" x14ac:dyDescent="0.25">
      <c r="A204">
        <v>10139000</v>
      </c>
      <c r="B204" t="s">
        <v>235</v>
      </c>
      <c r="C204" t="s">
        <v>558</v>
      </c>
      <c r="D204" s="1">
        <v>4500</v>
      </c>
      <c r="F204" s="12">
        <f>IF($D204&lt;=INFO!$Q$3,INFO!$Q$9,(((($D204-INFO!$Q$3)/1000)*INFO!$Q$6)+INFO!$Q$9))</f>
        <v>22.5</v>
      </c>
    </row>
    <row r="205" spans="1:6" x14ac:dyDescent="0.25">
      <c r="A205">
        <v>10158000</v>
      </c>
      <c r="B205" t="s">
        <v>366</v>
      </c>
      <c r="C205" t="s">
        <v>665</v>
      </c>
      <c r="D205" s="1">
        <v>4500</v>
      </c>
      <c r="F205" s="12">
        <f>IF($D205&lt;=INFO!$Q$3,INFO!$Q$9,(((($D205-INFO!$Q$3)/1000)*INFO!$Q$6)+INFO!$Q$9))</f>
        <v>22.5</v>
      </c>
    </row>
    <row r="206" spans="1:6" x14ac:dyDescent="0.25">
      <c r="A206">
        <v>10199000</v>
      </c>
      <c r="B206" t="s">
        <v>263</v>
      </c>
      <c r="C206" t="s">
        <v>545</v>
      </c>
      <c r="D206" s="1">
        <v>4500</v>
      </c>
      <c r="F206" s="12">
        <f>IF($D206&lt;=INFO!$Q$3,INFO!$Q$9,(((($D206-INFO!$Q$3)/1000)*INFO!$Q$6)+INFO!$Q$9))</f>
        <v>22.5</v>
      </c>
    </row>
    <row r="207" spans="1:6" x14ac:dyDescent="0.25">
      <c r="A207">
        <v>10222000</v>
      </c>
      <c r="B207" t="s">
        <v>196</v>
      </c>
      <c r="C207" t="s">
        <v>517</v>
      </c>
      <c r="D207" s="1">
        <v>4500</v>
      </c>
      <c r="F207" s="12">
        <f>IF($D207&lt;=INFO!$Q$3,INFO!$Q$9,(((($D207-INFO!$Q$3)/1000)*INFO!$Q$6)+INFO!$Q$9))</f>
        <v>22.5</v>
      </c>
    </row>
    <row r="208" spans="1:6" x14ac:dyDescent="0.25">
      <c r="A208">
        <v>10233000</v>
      </c>
      <c r="B208" t="s">
        <v>303</v>
      </c>
      <c r="C208" t="s">
        <v>585</v>
      </c>
      <c r="D208" s="1">
        <v>4500</v>
      </c>
      <c r="F208" s="12">
        <f>IF($D208&lt;=INFO!$Q$3,INFO!$Q$9,(((($D208-INFO!$Q$3)/1000)*INFO!$Q$6)+INFO!$Q$9))</f>
        <v>22.5</v>
      </c>
    </row>
    <row r="209" spans="1:6" x14ac:dyDescent="0.25">
      <c r="A209">
        <v>10087000</v>
      </c>
      <c r="B209" t="s">
        <v>286</v>
      </c>
      <c r="C209" t="s">
        <v>440</v>
      </c>
      <c r="D209" s="1">
        <v>4600</v>
      </c>
      <c r="F209" s="12">
        <f>IF($D209&lt;=INFO!$Q$3,INFO!$Q$9,(((($D209-INFO!$Q$3)/1000)*INFO!$Q$6)+INFO!$Q$9))</f>
        <v>22.8</v>
      </c>
    </row>
    <row r="210" spans="1:6" x14ac:dyDescent="0.25">
      <c r="A210">
        <v>10261500</v>
      </c>
      <c r="B210" t="s">
        <v>208</v>
      </c>
      <c r="C210" t="s">
        <v>551</v>
      </c>
      <c r="D210" s="1">
        <v>4600</v>
      </c>
      <c r="F210" s="12">
        <f>IF($D210&lt;=INFO!$Q$3,INFO!$Q$9,(((($D210-INFO!$Q$3)/1000)*INFO!$Q$6)+INFO!$Q$9))</f>
        <v>22.8</v>
      </c>
    </row>
    <row r="211" spans="1:6" x14ac:dyDescent="0.25">
      <c r="A211">
        <v>10269000</v>
      </c>
      <c r="B211" t="s">
        <v>325</v>
      </c>
      <c r="C211" t="s">
        <v>613</v>
      </c>
      <c r="D211" s="1">
        <v>4600</v>
      </c>
      <c r="F211" s="12">
        <f>IF($D211&lt;=INFO!$Q$3,INFO!$Q$9,(((($D211-INFO!$Q$3)/1000)*INFO!$Q$6)+INFO!$Q$9))</f>
        <v>22.8</v>
      </c>
    </row>
    <row r="212" spans="1:6" x14ac:dyDescent="0.25">
      <c r="A212">
        <v>10276000</v>
      </c>
      <c r="B212" t="s">
        <v>243</v>
      </c>
      <c r="C212" t="s">
        <v>565</v>
      </c>
      <c r="D212" s="1">
        <v>4600</v>
      </c>
      <c r="F212" s="12">
        <f>IF($D212&lt;=INFO!$Q$3,INFO!$Q$9,(((($D212-INFO!$Q$3)/1000)*INFO!$Q$6)+INFO!$Q$9))</f>
        <v>22.8</v>
      </c>
    </row>
    <row r="213" spans="1:6" x14ac:dyDescent="0.25">
      <c r="A213">
        <v>10342000</v>
      </c>
      <c r="B213" t="s">
        <v>269</v>
      </c>
      <c r="C213" t="s">
        <v>548</v>
      </c>
      <c r="D213" s="1">
        <v>4600</v>
      </c>
      <c r="F213" s="12">
        <f>IF($D213&lt;=INFO!$Q$3,INFO!$Q$9,(((($D213-INFO!$Q$3)/1000)*INFO!$Q$6)+INFO!$Q$9))</f>
        <v>22.8</v>
      </c>
    </row>
    <row r="214" spans="1:6" x14ac:dyDescent="0.25">
      <c r="A214">
        <v>10353000</v>
      </c>
      <c r="B214" t="s">
        <v>280</v>
      </c>
      <c r="C214" t="s">
        <v>588</v>
      </c>
      <c r="D214" s="1">
        <v>4600</v>
      </c>
      <c r="F214" s="12">
        <f>IF($D214&lt;=INFO!$Q$3,INFO!$Q$9,(((($D214-INFO!$Q$3)/1000)*INFO!$Q$6)+INFO!$Q$9))</f>
        <v>22.8</v>
      </c>
    </row>
    <row r="215" spans="1:6" x14ac:dyDescent="0.25">
      <c r="A215">
        <v>10020000</v>
      </c>
      <c r="B215" t="s">
        <v>138</v>
      </c>
      <c r="C215" t="s">
        <v>457</v>
      </c>
      <c r="D215" s="1">
        <v>4700</v>
      </c>
      <c r="F215" s="12">
        <f>IF($D215&lt;=INFO!$Q$3,INFO!$Q$9,(((($D215-INFO!$Q$3)/1000)*INFO!$Q$6)+INFO!$Q$9))</f>
        <v>23.1</v>
      </c>
    </row>
    <row r="216" spans="1:6" x14ac:dyDescent="0.25">
      <c r="A216">
        <v>10160000</v>
      </c>
      <c r="B216" t="s">
        <v>236</v>
      </c>
      <c r="C216" t="s">
        <v>589</v>
      </c>
      <c r="D216" s="1">
        <v>4700</v>
      </c>
      <c r="F216" s="12">
        <f>IF($D216&lt;=INFO!$Q$3,INFO!$Q$9,(((($D216-INFO!$Q$3)/1000)*INFO!$Q$6)+INFO!$Q$9))</f>
        <v>23.1</v>
      </c>
    </row>
    <row r="217" spans="1:6" x14ac:dyDescent="0.25">
      <c r="A217">
        <v>10262000</v>
      </c>
      <c r="B217" t="s">
        <v>172</v>
      </c>
      <c r="C217" t="s">
        <v>552</v>
      </c>
      <c r="D217" s="1">
        <v>4700</v>
      </c>
      <c r="F217" s="12">
        <f>IF($D217&lt;=INFO!$Q$3,INFO!$Q$9,(((($D217-INFO!$Q$3)/1000)*INFO!$Q$6)+INFO!$Q$9))</f>
        <v>23.1</v>
      </c>
    </row>
    <row r="218" spans="1:6" x14ac:dyDescent="0.25">
      <c r="A218">
        <v>10325000</v>
      </c>
      <c r="B218" t="s">
        <v>228</v>
      </c>
      <c r="C218" t="s">
        <v>542</v>
      </c>
      <c r="D218" s="1">
        <v>4700</v>
      </c>
      <c r="F218" s="12">
        <f>IF($D218&lt;=INFO!$Q$3,INFO!$Q$9,(((($D218-INFO!$Q$3)/1000)*INFO!$Q$6)+INFO!$Q$9))</f>
        <v>23.1</v>
      </c>
    </row>
    <row r="219" spans="1:6" x14ac:dyDescent="0.25">
      <c r="A219">
        <v>10332000</v>
      </c>
      <c r="B219" t="s">
        <v>306</v>
      </c>
      <c r="C219" t="s">
        <v>624</v>
      </c>
      <c r="D219" s="1">
        <v>4700</v>
      </c>
      <c r="F219" s="12">
        <f>IF($D219&lt;=INFO!$Q$3,INFO!$Q$9,(((($D219-INFO!$Q$3)/1000)*INFO!$Q$6)+INFO!$Q$9))</f>
        <v>23.1</v>
      </c>
    </row>
    <row r="220" spans="1:6" x14ac:dyDescent="0.25">
      <c r="A220">
        <v>10347000</v>
      </c>
      <c r="B220" t="s">
        <v>229</v>
      </c>
      <c r="C220" t="s">
        <v>562</v>
      </c>
      <c r="D220" s="1">
        <v>4700</v>
      </c>
      <c r="F220" s="12">
        <f>IF($D220&lt;=INFO!$Q$3,INFO!$Q$9,(((($D220-INFO!$Q$3)/1000)*INFO!$Q$6)+INFO!$Q$9))</f>
        <v>23.1</v>
      </c>
    </row>
    <row r="221" spans="1:6" x14ac:dyDescent="0.25">
      <c r="A221">
        <v>10096000</v>
      </c>
      <c r="B221" t="s">
        <v>275</v>
      </c>
      <c r="C221" t="s">
        <v>539</v>
      </c>
      <c r="D221" s="1">
        <v>4800</v>
      </c>
      <c r="F221" s="12">
        <f>IF($D221&lt;=INFO!$Q$3,INFO!$Q$9,(((($D221-INFO!$Q$3)/1000)*INFO!$Q$6)+INFO!$Q$9))</f>
        <v>23.4</v>
      </c>
    </row>
    <row r="222" spans="1:6" x14ac:dyDescent="0.25">
      <c r="A222">
        <v>10042500</v>
      </c>
      <c r="B222" t="s">
        <v>297</v>
      </c>
      <c r="C222" t="s">
        <v>571</v>
      </c>
      <c r="D222" s="1">
        <v>4900</v>
      </c>
      <c r="F222" s="12">
        <f>IF($D222&lt;=INFO!$Q$3,INFO!$Q$9,(((($D222-INFO!$Q$3)/1000)*INFO!$Q$6)+INFO!$Q$9))</f>
        <v>23.7</v>
      </c>
    </row>
    <row r="223" spans="1:6" x14ac:dyDescent="0.25">
      <c r="A223">
        <v>10219000</v>
      </c>
      <c r="B223" t="s">
        <v>317</v>
      </c>
      <c r="C223" t="s">
        <v>602</v>
      </c>
      <c r="D223" s="1">
        <v>4900</v>
      </c>
      <c r="F223" s="12">
        <f>IF($D223&lt;=INFO!$Q$3,INFO!$Q$9,(((($D223-INFO!$Q$3)/1000)*INFO!$Q$6)+INFO!$Q$9))</f>
        <v>23.7</v>
      </c>
    </row>
    <row r="224" spans="1:6" x14ac:dyDescent="0.25">
      <c r="A224">
        <v>10240000</v>
      </c>
      <c r="B224" t="s">
        <v>294</v>
      </c>
      <c r="C224" t="s">
        <v>625</v>
      </c>
      <c r="D224" s="1">
        <v>4900</v>
      </c>
      <c r="F224" s="12">
        <f>IF($D224&lt;=INFO!$Q$3,INFO!$Q$9,(((($D224-INFO!$Q$3)/1000)*INFO!$Q$6)+INFO!$Q$9))</f>
        <v>23.7</v>
      </c>
    </row>
    <row r="225" spans="1:6" x14ac:dyDescent="0.25">
      <c r="A225">
        <v>10345000</v>
      </c>
      <c r="B225" t="s">
        <v>309</v>
      </c>
      <c r="C225" t="s">
        <v>570</v>
      </c>
      <c r="D225" s="1">
        <v>4900</v>
      </c>
      <c r="F225" s="12">
        <f>IF($D225&lt;=INFO!$Q$3,INFO!$Q$9,(((($D225-INFO!$Q$3)/1000)*INFO!$Q$6)+INFO!$Q$9))</f>
        <v>23.7</v>
      </c>
    </row>
    <row r="226" spans="1:6" x14ac:dyDescent="0.25">
      <c r="A226">
        <v>10005000</v>
      </c>
      <c r="B226" t="s">
        <v>284</v>
      </c>
      <c r="C226" t="s">
        <v>549</v>
      </c>
      <c r="D226" s="1">
        <v>5000</v>
      </c>
      <c r="F226" s="12">
        <f>IF($D226&lt;=INFO!$Q$3,INFO!$Q$9,(((($D226-INFO!$Q$3)/1000)*INFO!$Q$6)+INFO!$Q$9))</f>
        <v>24</v>
      </c>
    </row>
    <row r="227" spans="1:6" x14ac:dyDescent="0.25">
      <c r="A227">
        <v>10038000</v>
      </c>
      <c r="B227" t="s">
        <v>310</v>
      </c>
      <c r="C227" t="s">
        <v>536</v>
      </c>
      <c r="D227" s="1">
        <v>5000</v>
      </c>
      <c r="F227" s="12">
        <f>IF($D227&lt;=INFO!$Q$3,INFO!$Q$9,(((($D227-INFO!$Q$3)/1000)*INFO!$Q$6)+INFO!$Q$9))</f>
        <v>24</v>
      </c>
    </row>
    <row r="228" spans="1:6" x14ac:dyDescent="0.25">
      <c r="A228">
        <v>10152000</v>
      </c>
      <c r="B228" t="s">
        <v>311</v>
      </c>
      <c r="C228" t="s">
        <v>612</v>
      </c>
      <c r="D228" s="1">
        <v>5000</v>
      </c>
      <c r="F228" s="12">
        <f>IF($D228&lt;=INFO!$Q$3,INFO!$Q$9,(((($D228-INFO!$Q$3)/1000)*INFO!$Q$6)+INFO!$Q$9))</f>
        <v>24</v>
      </c>
    </row>
    <row r="229" spans="1:6" x14ac:dyDescent="0.25">
      <c r="A229">
        <v>10198000</v>
      </c>
      <c r="B229" t="s">
        <v>55</v>
      </c>
      <c r="C229" t="s">
        <v>640</v>
      </c>
      <c r="D229" s="1">
        <v>5000</v>
      </c>
      <c r="F229" s="12">
        <f>IF($D229&lt;=INFO!$Q$3,INFO!$Q$9,(((($D229-INFO!$Q$3)/1000)*INFO!$Q$6)+INFO!$Q$9))</f>
        <v>24</v>
      </c>
    </row>
    <row r="230" spans="1:6" x14ac:dyDescent="0.25">
      <c r="A230">
        <v>10329000</v>
      </c>
      <c r="B230" t="s">
        <v>268</v>
      </c>
      <c r="C230" t="s">
        <v>599</v>
      </c>
      <c r="D230" s="1">
        <v>5000</v>
      </c>
      <c r="F230" s="12">
        <f>IF($D230&lt;=INFO!$Q$3,INFO!$Q$9,(((($D230-INFO!$Q$3)/1000)*INFO!$Q$6)+INFO!$Q$9))</f>
        <v>24</v>
      </c>
    </row>
    <row r="231" spans="1:6" x14ac:dyDescent="0.25">
      <c r="A231">
        <v>10333000</v>
      </c>
      <c r="B231" t="s">
        <v>323</v>
      </c>
      <c r="C231" t="s">
        <v>615</v>
      </c>
      <c r="D231" s="1">
        <v>5000</v>
      </c>
      <c r="F231" s="12">
        <f>IF($D231&lt;=INFO!$Q$3,INFO!$Q$9,(((($D231-INFO!$Q$3)/1000)*INFO!$Q$6)+INFO!$Q$9))</f>
        <v>24</v>
      </c>
    </row>
    <row r="232" spans="1:6" x14ac:dyDescent="0.25">
      <c r="A232">
        <v>10018000</v>
      </c>
      <c r="B232" t="s">
        <v>271</v>
      </c>
      <c r="C232" t="s">
        <v>563</v>
      </c>
      <c r="D232" s="1">
        <v>5100</v>
      </c>
      <c r="F232" s="12">
        <f>IF($D232&lt;=INFO!$Q$3,INFO!$Q$9,(((($D232-INFO!$Q$3)/1000)*INFO!$Q$6)+INFO!$Q$9))</f>
        <v>24.3</v>
      </c>
    </row>
    <row r="233" spans="1:6" x14ac:dyDescent="0.25">
      <c r="A233">
        <v>10034000</v>
      </c>
      <c r="B233" t="s">
        <v>8</v>
      </c>
      <c r="C233" t="s">
        <v>382</v>
      </c>
      <c r="D233" s="1">
        <v>5100</v>
      </c>
      <c r="F233" s="12">
        <f>IF($D233&lt;=INFO!$Q$3,INFO!$Q$9,(((($D233-INFO!$Q$3)/1000)*INFO!$Q$6)+INFO!$Q$9))</f>
        <v>24.3</v>
      </c>
    </row>
    <row r="234" spans="1:6" x14ac:dyDescent="0.25">
      <c r="A234">
        <v>10193000</v>
      </c>
      <c r="B234" t="s">
        <v>347</v>
      </c>
      <c r="C234" t="s">
        <v>560</v>
      </c>
      <c r="D234" s="1">
        <v>5100</v>
      </c>
      <c r="F234" s="12">
        <f>IF($D234&lt;=INFO!$Q$3,INFO!$Q$9,(((($D234-INFO!$Q$3)/1000)*INFO!$Q$6)+INFO!$Q$9))</f>
        <v>24.3</v>
      </c>
    </row>
    <row r="235" spans="1:6" x14ac:dyDescent="0.25">
      <c r="A235">
        <v>10145000</v>
      </c>
      <c r="B235" t="s">
        <v>219</v>
      </c>
      <c r="C235" t="s">
        <v>132</v>
      </c>
      <c r="D235" s="1">
        <v>5200</v>
      </c>
      <c r="F235" s="12">
        <f>IF($D235&lt;=INFO!$Q$3,INFO!$Q$9,(((($D235-INFO!$Q$3)/1000)*INFO!$Q$6)+INFO!$Q$9))</f>
        <v>24.6</v>
      </c>
    </row>
    <row r="236" spans="1:6" x14ac:dyDescent="0.25">
      <c r="A236">
        <v>10236000</v>
      </c>
      <c r="B236" t="s">
        <v>177</v>
      </c>
      <c r="C236" t="s">
        <v>518</v>
      </c>
      <c r="D236" s="1">
        <v>5200</v>
      </c>
      <c r="F236" s="12">
        <f>IF($D236&lt;=INFO!$Q$3,INFO!$Q$9,(((($D236-INFO!$Q$3)/1000)*INFO!$Q$6)+INFO!$Q$9))</f>
        <v>24.6</v>
      </c>
    </row>
    <row r="237" spans="1:6" x14ac:dyDescent="0.25">
      <c r="A237">
        <v>10247000</v>
      </c>
      <c r="B237" t="s">
        <v>40</v>
      </c>
      <c r="C237" t="s">
        <v>593</v>
      </c>
      <c r="D237" s="1">
        <v>5200</v>
      </c>
      <c r="F237" s="12">
        <f>IF($D237&lt;=INFO!$Q$3,INFO!$Q$9,(((($D237-INFO!$Q$3)/1000)*INFO!$Q$6)+INFO!$Q$9))</f>
        <v>24.6</v>
      </c>
    </row>
    <row r="238" spans="1:6" x14ac:dyDescent="0.25">
      <c r="A238">
        <v>10077000</v>
      </c>
      <c r="B238" t="s">
        <v>224</v>
      </c>
      <c r="C238" t="s">
        <v>225</v>
      </c>
      <c r="D238" s="1">
        <v>5300</v>
      </c>
      <c r="F238" s="12">
        <f>IF($D238&lt;=INFO!$Q$3,INFO!$Q$9,(((($D238-INFO!$Q$3)/1000)*INFO!$Q$6)+INFO!$Q$9))</f>
        <v>24.9</v>
      </c>
    </row>
    <row r="239" spans="1:6" x14ac:dyDescent="0.25">
      <c r="A239">
        <v>10156000</v>
      </c>
      <c r="B239" t="s">
        <v>300</v>
      </c>
      <c r="C239" t="s">
        <v>521</v>
      </c>
      <c r="D239" s="1">
        <v>5300</v>
      </c>
      <c r="F239" s="12">
        <f>IF($D239&lt;=INFO!$Q$3,INFO!$Q$9,(((($D239-INFO!$Q$3)/1000)*INFO!$Q$6)+INFO!$Q$9))</f>
        <v>24.9</v>
      </c>
    </row>
    <row r="240" spans="1:6" x14ac:dyDescent="0.25">
      <c r="A240">
        <v>10201000</v>
      </c>
      <c r="B240" t="s">
        <v>274</v>
      </c>
      <c r="C240" t="s">
        <v>572</v>
      </c>
      <c r="D240" s="1">
        <v>5300</v>
      </c>
      <c r="F240" s="12">
        <f>IF($D240&lt;=INFO!$Q$3,INFO!$Q$9,(((($D240-INFO!$Q$3)/1000)*INFO!$Q$6)+INFO!$Q$9))</f>
        <v>24.9</v>
      </c>
    </row>
    <row r="241" spans="1:6" x14ac:dyDescent="0.25">
      <c r="A241">
        <v>10288000</v>
      </c>
      <c r="B241" t="s">
        <v>331</v>
      </c>
      <c r="C241" t="s">
        <v>626</v>
      </c>
      <c r="D241" s="1">
        <v>5300</v>
      </c>
      <c r="F241" s="12">
        <f>IF($D241&lt;=INFO!$Q$3,INFO!$Q$9,(((($D241-INFO!$Q$3)/1000)*INFO!$Q$6)+INFO!$Q$9))</f>
        <v>24.9</v>
      </c>
    </row>
    <row r="242" spans="1:6" x14ac:dyDescent="0.25">
      <c r="A242">
        <v>10362000</v>
      </c>
      <c r="B242" t="s">
        <v>352</v>
      </c>
      <c r="C242" t="s">
        <v>403</v>
      </c>
      <c r="D242" s="1">
        <v>5400</v>
      </c>
      <c r="F242" s="12">
        <f>IF($D242&lt;=INFO!$Q$3,INFO!$Q$9,(((($D242-INFO!$Q$3)/1000)*INFO!$Q$6)+INFO!$Q$9))</f>
        <v>25.2</v>
      </c>
    </row>
    <row r="243" spans="1:6" x14ac:dyDescent="0.25">
      <c r="A243">
        <v>10131000</v>
      </c>
      <c r="B243" t="s">
        <v>324</v>
      </c>
      <c r="C243" t="s">
        <v>618</v>
      </c>
      <c r="D243" s="1">
        <v>5500</v>
      </c>
      <c r="F243" s="12">
        <f>IF($D243&lt;=INFO!$Q$3,INFO!$Q$9,(((($D243-INFO!$Q$3)/1000)*INFO!$Q$6)+INFO!$Q$9))</f>
        <v>25.5</v>
      </c>
    </row>
    <row r="244" spans="1:6" x14ac:dyDescent="0.25">
      <c r="A244">
        <v>10015000</v>
      </c>
      <c r="B244" t="s">
        <v>374</v>
      </c>
      <c r="C244" t="s">
        <v>653</v>
      </c>
      <c r="D244" s="1">
        <v>5600</v>
      </c>
      <c r="F244" s="12">
        <f>IF($D244&lt;=INFO!$Q$3,INFO!$Q$9,(((($D244-INFO!$Q$3)/1000)*INFO!$Q$6)+INFO!$Q$9))</f>
        <v>25.8</v>
      </c>
    </row>
    <row r="245" spans="1:6" x14ac:dyDescent="0.25">
      <c r="A245">
        <v>10078000</v>
      </c>
      <c r="B245" t="s">
        <v>260</v>
      </c>
      <c r="C245" t="s">
        <v>577</v>
      </c>
      <c r="D245" s="1">
        <v>5600</v>
      </c>
      <c r="F245" s="12">
        <f>IF($D245&lt;=INFO!$Q$3,INFO!$Q$9,(((($D245-INFO!$Q$3)/1000)*INFO!$Q$6)+INFO!$Q$9))</f>
        <v>25.8</v>
      </c>
    </row>
    <row r="246" spans="1:6" x14ac:dyDescent="0.25">
      <c r="A246">
        <v>10103000</v>
      </c>
      <c r="B246" t="s">
        <v>307</v>
      </c>
      <c r="C246" t="s">
        <v>597</v>
      </c>
      <c r="D246" s="1">
        <v>5600</v>
      </c>
      <c r="F246" s="12">
        <f>IF($D246&lt;=INFO!$Q$3,INFO!$Q$9,(((($D246-INFO!$Q$3)/1000)*INFO!$Q$6)+INFO!$Q$9))</f>
        <v>25.8</v>
      </c>
    </row>
    <row r="247" spans="1:6" x14ac:dyDescent="0.25">
      <c r="A247">
        <v>10109000</v>
      </c>
      <c r="B247" t="s">
        <v>332</v>
      </c>
      <c r="C247" t="s">
        <v>649</v>
      </c>
      <c r="D247" s="1">
        <v>5600</v>
      </c>
      <c r="F247" s="12">
        <f>IF($D247&lt;=INFO!$Q$3,INFO!$Q$9,(((($D247-INFO!$Q$3)/1000)*INFO!$Q$6)+INFO!$Q$9))</f>
        <v>25.8</v>
      </c>
    </row>
    <row r="248" spans="1:6" x14ac:dyDescent="0.25">
      <c r="A248">
        <v>10228000</v>
      </c>
      <c r="B248" t="s">
        <v>290</v>
      </c>
      <c r="C248" t="s">
        <v>540</v>
      </c>
      <c r="D248" s="1">
        <v>5600</v>
      </c>
      <c r="F248" s="12">
        <f>IF($D248&lt;=INFO!$Q$3,INFO!$Q$9,(((($D248-INFO!$Q$3)/1000)*INFO!$Q$6)+INFO!$Q$9))</f>
        <v>25.8</v>
      </c>
    </row>
    <row r="249" spans="1:6" x14ac:dyDescent="0.25">
      <c r="A249">
        <v>10298000</v>
      </c>
      <c r="B249" t="s">
        <v>326</v>
      </c>
      <c r="C249" t="s">
        <v>607</v>
      </c>
      <c r="D249" s="1">
        <v>5700</v>
      </c>
      <c r="F249" s="12">
        <f>IF($D249&lt;=INFO!$Q$3,INFO!$Q$9,(((($D249-INFO!$Q$3)/1000)*INFO!$Q$6)+INFO!$Q$9))</f>
        <v>26.1</v>
      </c>
    </row>
    <row r="250" spans="1:6" x14ac:dyDescent="0.25">
      <c r="A250">
        <v>10047000</v>
      </c>
      <c r="B250" t="s">
        <v>38</v>
      </c>
      <c r="C250" t="s">
        <v>606</v>
      </c>
      <c r="D250" s="1">
        <v>5800</v>
      </c>
      <c r="F250" s="12">
        <f>IF($D250&lt;=INFO!$Q$3,INFO!$Q$9,(((($D250-INFO!$Q$3)/1000)*INFO!$Q$6)+INFO!$Q$9))</f>
        <v>26.4</v>
      </c>
    </row>
    <row r="251" spans="1:6" x14ac:dyDescent="0.25">
      <c r="A251">
        <v>10314000</v>
      </c>
      <c r="B251" t="s">
        <v>308</v>
      </c>
      <c r="C251" t="s">
        <v>629</v>
      </c>
      <c r="D251" s="1">
        <v>5800</v>
      </c>
      <c r="F251" s="12">
        <f>IF($D251&lt;=INFO!$Q$3,INFO!$Q$9,(((($D251-INFO!$Q$3)/1000)*INFO!$Q$6)+INFO!$Q$9))</f>
        <v>26.4</v>
      </c>
    </row>
    <row r="252" spans="1:6" x14ac:dyDescent="0.25">
      <c r="A252">
        <v>10135000</v>
      </c>
      <c r="B252" t="s">
        <v>262</v>
      </c>
      <c r="C252" t="s">
        <v>557</v>
      </c>
      <c r="D252" s="1">
        <v>6000</v>
      </c>
      <c r="F252" s="12">
        <f>IF($D252&lt;=INFO!$Q$3,INFO!$Q$9,(((($D252-INFO!$Q$3)/1000)*INFO!$Q$6)+INFO!$Q$9))</f>
        <v>27</v>
      </c>
    </row>
    <row r="253" spans="1:6" x14ac:dyDescent="0.25">
      <c r="A253">
        <v>10216500</v>
      </c>
      <c r="B253" t="s">
        <v>367</v>
      </c>
      <c r="C253" t="s">
        <v>650</v>
      </c>
      <c r="D253" s="1">
        <v>6000</v>
      </c>
      <c r="F253" s="12">
        <f>IF($D253&lt;=INFO!$Q$3,INFO!$Q$9,(((($D253-INFO!$Q$3)/1000)*INFO!$Q$6)+INFO!$Q$9))</f>
        <v>27</v>
      </c>
    </row>
    <row r="254" spans="1:6" x14ac:dyDescent="0.25">
      <c r="A254">
        <v>10317000</v>
      </c>
      <c r="B254" t="s">
        <v>227</v>
      </c>
      <c r="C254" t="s">
        <v>603</v>
      </c>
      <c r="D254" s="1">
        <v>6000</v>
      </c>
      <c r="F254" s="12">
        <f>IF($D254&lt;=INFO!$Q$3,INFO!$Q$9,(((($D254-INFO!$Q$3)/1000)*INFO!$Q$6)+INFO!$Q$9))</f>
        <v>27</v>
      </c>
    </row>
    <row r="255" spans="1:6" x14ac:dyDescent="0.25">
      <c r="A255">
        <v>10116000</v>
      </c>
      <c r="B255" t="s">
        <v>315</v>
      </c>
      <c r="C255" t="s">
        <v>608</v>
      </c>
      <c r="D255" s="1">
        <v>6100</v>
      </c>
      <c r="F255" s="12">
        <f>IF($D255&lt;=INFO!$Q$3,INFO!$Q$9,(((($D255-INFO!$Q$3)/1000)*INFO!$Q$6)+INFO!$Q$9))</f>
        <v>27.3</v>
      </c>
    </row>
    <row r="256" spans="1:6" x14ac:dyDescent="0.25">
      <c r="A256">
        <v>10064000</v>
      </c>
      <c r="B256" t="s">
        <v>206</v>
      </c>
      <c r="C256" t="s">
        <v>537</v>
      </c>
      <c r="D256" s="1">
        <v>6100</v>
      </c>
      <c r="F256" s="12">
        <f>IF($D256&lt;=INFO!$Q$3,INFO!$Q$9,(((($D256-INFO!$Q$3)/1000)*INFO!$Q$6)+INFO!$Q$9))</f>
        <v>27.3</v>
      </c>
    </row>
    <row r="257" spans="1:6" x14ac:dyDescent="0.25">
      <c r="A257">
        <v>10169000</v>
      </c>
      <c r="B257" t="s">
        <v>273</v>
      </c>
      <c r="C257" t="s">
        <v>584</v>
      </c>
      <c r="D257" s="1">
        <v>6100</v>
      </c>
      <c r="F257" s="12">
        <f>IF($D257&lt;=INFO!$Q$3,INFO!$Q$9,(((($D257-INFO!$Q$3)/1000)*INFO!$Q$6)+INFO!$Q$9))</f>
        <v>27.3</v>
      </c>
    </row>
    <row r="258" spans="1:6" x14ac:dyDescent="0.25">
      <c r="A258">
        <v>10275000</v>
      </c>
      <c r="B258" t="s">
        <v>345</v>
      </c>
      <c r="C258" t="s">
        <v>632</v>
      </c>
      <c r="D258" s="1">
        <v>6100</v>
      </c>
      <c r="F258" s="12">
        <f>IF($D258&lt;=INFO!$Q$3,INFO!$Q$9,(((($D258-INFO!$Q$3)/1000)*INFO!$Q$6)+INFO!$Q$9))</f>
        <v>27.3</v>
      </c>
    </row>
    <row r="259" spans="1:6" x14ac:dyDescent="0.25">
      <c r="A259">
        <v>10315000</v>
      </c>
      <c r="B259" t="s">
        <v>292</v>
      </c>
      <c r="C259" t="s">
        <v>637</v>
      </c>
      <c r="D259" s="1">
        <v>6100</v>
      </c>
      <c r="F259" s="12">
        <f>IF($D259&lt;=INFO!$Q$3,INFO!$Q$9,(((($D259-INFO!$Q$3)/1000)*INFO!$Q$6)+INFO!$Q$9))</f>
        <v>27.3</v>
      </c>
    </row>
    <row r="260" spans="1:6" x14ac:dyDescent="0.25">
      <c r="A260">
        <v>10074000</v>
      </c>
      <c r="B260" t="s">
        <v>234</v>
      </c>
      <c r="C260" t="s">
        <v>604</v>
      </c>
      <c r="D260" s="1">
        <v>6300</v>
      </c>
      <c r="F260" s="12">
        <f>IF($D260&lt;=INFO!$Q$3,INFO!$Q$9,(((($D260-INFO!$Q$3)/1000)*INFO!$Q$6)+INFO!$Q$9))</f>
        <v>27.9</v>
      </c>
    </row>
    <row r="261" spans="1:6" x14ac:dyDescent="0.25">
      <c r="A261">
        <v>10114000</v>
      </c>
      <c r="B261" t="s">
        <v>213</v>
      </c>
      <c r="C261" t="s">
        <v>532</v>
      </c>
      <c r="D261" s="1">
        <v>6400</v>
      </c>
      <c r="F261" s="12">
        <f>IF($D261&lt;=INFO!$Q$3,INFO!$Q$9,(((($D261-INFO!$Q$3)/1000)*INFO!$Q$6)+INFO!$Q$9))</f>
        <v>28.2</v>
      </c>
    </row>
    <row r="262" spans="1:6" x14ac:dyDescent="0.25">
      <c r="A262">
        <v>10346000</v>
      </c>
      <c r="B262" t="s">
        <v>293</v>
      </c>
      <c r="C262" t="s">
        <v>621</v>
      </c>
      <c r="D262" s="1">
        <v>6400</v>
      </c>
      <c r="F262" s="12">
        <f>IF($D262&lt;=INFO!$Q$3,INFO!$Q$9,(((($D262-INFO!$Q$3)/1000)*INFO!$Q$6)+INFO!$Q$9))</f>
        <v>28.2</v>
      </c>
    </row>
    <row r="263" spans="1:6" x14ac:dyDescent="0.25">
      <c r="A263">
        <v>10079000</v>
      </c>
      <c r="B263" t="s">
        <v>240</v>
      </c>
      <c r="C263" t="s">
        <v>60</v>
      </c>
      <c r="D263" s="1">
        <v>6500</v>
      </c>
      <c r="F263" s="12">
        <f>IF($D263&lt;=INFO!$Q$3,INFO!$Q$9,(((($D263-INFO!$Q$3)/1000)*INFO!$Q$6)+INFO!$Q$9))</f>
        <v>28.5</v>
      </c>
    </row>
    <row r="264" spans="1:6" x14ac:dyDescent="0.25">
      <c r="A264">
        <v>10087500</v>
      </c>
      <c r="B264" t="s">
        <v>358</v>
      </c>
      <c r="C264" t="s">
        <v>643</v>
      </c>
      <c r="D264" s="1">
        <v>6600</v>
      </c>
      <c r="F264" s="12">
        <f>IF($D264&lt;=INFO!$Q$3,INFO!$Q$9,(((($D264-INFO!$Q$3)/1000)*INFO!$Q$6)+INFO!$Q$9))</f>
        <v>28.8</v>
      </c>
    </row>
    <row r="265" spans="1:6" x14ac:dyDescent="0.25">
      <c r="A265">
        <v>10295000</v>
      </c>
      <c r="B265" t="s">
        <v>301</v>
      </c>
      <c r="C265" t="s">
        <v>555</v>
      </c>
      <c r="D265" s="1">
        <v>6800</v>
      </c>
      <c r="F265" s="12">
        <f>IF($D265&lt;=INFO!$Q$3,INFO!$Q$9,(((($D265-INFO!$Q$3)/1000)*INFO!$Q$6)+INFO!$Q$9))</f>
        <v>29.4</v>
      </c>
    </row>
    <row r="266" spans="1:6" x14ac:dyDescent="0.25">
      <c r="A266">
        <v>10173000</v>
      </c>
      <c r="B266" t="s">
        <v>214</v>
      </c>
      <c r="C266" t="s">
        <v>515</v>
      </c>
      <c r="D266" s="1">
        <v>6900</v>
      </c>
      <c r="F266" s="12">
        <f>IF($D266&lt;=INFO!$Q$3,INFO!$Q$9,(((($D266-INFO!$Q$3)/1000)*INFO!$Q$6)+INFO!$Q$9))</f>
        <v>29.7</v>
      </c>
    </row>
    <row r="267" spans="1:6" x14ac:dyDescent="0.25">
      <c r="A267">
        <v>10197000</v>
      </c>
      <c r="B267" t="s">
        <v>154</v>
      </c>
      <c r="C267" t="s">
        <v>485</v>
      </c>
      <c r="D267" s="1">
        <v>7100</v>
      </c>
      <c r="F267" s="12">
        <f>IF($D267&lt;=INFO!$Q$3,INFO!$Q$9,(((($D267-INFO!$Q$3)/1000)*INFO!$Q$6)+INFO!$Q$9))</f>
        <v>30.299999999999997</v>
      </c>
    </row>
    <row r="268" spans="1:6" x14ac:dyDescent="0.25">
      <c r="A268">
        <v>10287000</v>
      </c>
      <c r="B268" t="s">
        <v>237</v>
      </c>
      <c r="C268" t="s">
        <v>554</v>
      </c>
      <c r="D268" s="1">
        <v>7100</v>
      </c>
      <c r="F268" s="12">
        <f>IF($D268&lt;=INFO!$Q$3,INFO!$Q$9,(((($D268-INFO!$Q$3)/1000)*INFO!$Q$6)+INFO!$Q$9))</f>
        <v>30.299999999999997</v>
      </c>
    </row>
    <row r="269" spans="1:6" x14ac:dyDescent="0.25">
      <c r="A269">
        <v>10089000</v>
      </c>
      <c r="B269" t="s">
        <v>159</v>
      </c>
      <c r="C269" t="s">
        <v>483</v>
      </c>
      <c r="D269" s="1">
        <v>7200</v>
      </c>
      <c r="F269" s="12">
        <f>IF($D269&lt;=INFO!$Q$3,INFO!$Q$9,(((($D269-INFO!$Q$3)/1000)*INFO!$Q$6)+INFO!$Q$9))</f>
        <v>30.6</v>
      </c>
    </row>
    <row r="270" spans="1:6" x14ac:dyDescent="0.25">
      <c r="A270">
        <v>10212000</v>
      </c>
      <c r="B270" t="s">
        <v>365</v>
      </c>
      <c r="C270" t="s">
        <v>642</v>
      </c>
      <c r="D270" s="1">
        <v>7200</v>
      </c>
      <c r="F270" s="12">
        <f>IF($D270&lt;=INFO!$Q$3,INFO!$Q$9,(((($D270-INFO!$Q$3)/1000)*INFO!$Q$6)+INFO!$Q$9))</f>
        <v>30.6</v>
      </c>
    </row>
    <row r="271" spans="1:6" x14ac:dyDescent="0.25">
      <c r="A271">
        <v>10349000</v>
      </c>
      <c r="B271" t="s">
        <v>270</v>
      </c>
      <c r="C271" t="s">
        <v>413</v>
      </c>
      <c r="D271" s="1">
        <v>7300</v>
      </c>
      <c r="F271" s="12">
        <f>IF($D271&lt;=INFO!$Q$3,INFO!$Q$9,(((($D271-INFO!$Q$3)/1000)*INFO!$Q$6)+INFO!$Q$9))</f>
        <v>30.9</v>
      </c>
    </row>
    <row r="272" spans="1:6" x14ac:dyDescent="0.25">
      <c r="A272">
        <v>10122000</v>
      </c>
      <c r="B272" t="s">
        <v>255</v>
      </c>
      <c r="C272" t="s">
        <v>533</v>
      </c>
      <c r="D272" s="1">
        <v>7400</v>
      </c>
      <c r="F272" s="12">
        <f>IF($D272&lt;=INFO!$Q$3,INFO!$Q$9,(((($D272-INFO!$Q$3)/1000)*INFO!$Q$6)+INFO!$Q$9))</f>
        <v>31.200000000000003</v>
      </c>
    </row>
    <row r="273" spans="1:6" x14ac:dyDescent="0.25">
      <c r="A273">
        <v>10361000</v>
      </c>
      <c r="B273" t="s">
        <v>369</v>
      </c>
      <c r="C273" t="s">
        <v>402</v>
      </c>
      <c r="D273" s="1">
        <v>7400</v>
      </c>
      <c r="F273" s="12">
        <f>IF($D273&lt;=INFO!$Q$3,INFO!$Q$9,(((($D273-INFO!$Q$3)/1000)*INFO!$Q$6)+INFO!$Q$9))</f>
        <v>31.200000000000003</v>
      </c>
    </row>
    <row r="274" spans="1:6" x14ac:dyDescent="0.25">
      <c r="A274">
        <v>10246000</v>
      </c>
      <c r="B274" t="s">
        <v>356</v>
      </c>
      <c r="C274" t="s">
        <v>658</v>
      </c>
      <c r="D274" s="1">
        <v>7800</v>
      </c>
      <c r="F274" s="12">
        <f>IF($D274&lt;=INFO!$Q$3,INFO!$Q$9,(((($D274-INFO!$Q$3)/1000)*INFO!$Q$6)+INFO!$Q$9))</f>
        <v>32.4</v>
      </c>
    </row>
    <row r="275" spans="1:6" x14ac:dyDescent="0.25">
      <c r="A275">
        <v>10171500</v>
      </c>
      <c r="B275" t="s">
        <v>342</v>
      </c>
      <c r="C275" t="s">
        <v>622</v>
      </c>
      <c r="D275" s="1">
        <v>7900</v>
      </c>
      <c r="F275" s="12">
        <f>IF($D275&lt;=INFO!$Q$3,INFO!$Q$9,(((($D275-INFO!$Q$3)/1000)*INFO!$Q$6)+INFO!$Q$9))</f>
        <v>32.700000000000003</v>
      </c>
    </row>
    <row r="276" spans="1:6" x14ac:dyDescent="0.25">
      <c r="A276">
        <v>10208000</v>
      </c>
      <c r="B276" t="s">
        <v>264</v>
      </c>
      <c r="C276" t="s">
        <v>634</v>
      </c>
      <c r="D276" s="1">
        <v>8000</v>
      </c>
      <c r="F276" s="12">
        <f>IF($D276&lt;=INFO!$Q$3,INFO!$Q$9,(((($D276-INFO!$Q$3)/1000)*INFO!$Q$6)+INFO!$Q$9))</f>
        <v>33</v>
      </c>
    </row>
    <row r="277" spans="1:6" x14ac:dyDescent="0.25">
      <c r="A277">
        <v>10211000</v>
      </c>
      <c r="B277" t="s">
        <v>265</v>
      </c>
      <c r="C277" t="s">
        <v>573</v>
      </c>
      <c r="D277" s="1">
        <v>8000</v>
      </c>
      <c r="F277" s="12">
        <f>IF($D277&lt;=INFO!$Q$3,INFO!$Q$9,(((($D277-INFO!$Q$3)/1000)*INFO!$Q$6)+INFO!$Q$9))</f>
        <v>33</v>
      </c>
    </row>
    <row r="278" spans="1:6" x14ac:dyDescent="0.25">
      <c r="A278">
        <v>10213000</v>
      </c>
      <c r="B278" t="s">
        <v>256</v>
      </c>
      <c r="C278" t="s">
        <v>647</v>
      </c>
      <c r="D278" s="1">
        <v>8000</v>
      </c>
      <c r="F278" s="12">
        <f>IF($D278&lt;=INFO!$Q$3,INFO!$Q$9,(((($D278-INFO!$Q$3)/1000)*INFO!$Q$6)+INFO!$Q$9))</f>
        <v>33</v>
      </c>
    </row>
    <row r="279" spans="1:6" x14ac:dyDescent="0.25">
      <c r="A279">
        <v>10230000</v>
      </c>
      <c r="B279" t="s">
        <v>302</v>
      </c>
      <c r="C279" t="s">
        <v>630</v>
      </c>
      <c r="D279" s="1">
        <v>8300</v>
      </c>
      <c r="F279" s="12">
        <f>IF($D279&lt;=INFO!$Q$3,INFO!$Q$9,(((($D279-INFO!$Q$3)/1000)*INFO!$Q$6)+INFO!$Q$9))</f>
        <v>33.9</v>
      </c>
    </row>
    <row r="280" spans="1:6" x14ac:dyDescent="0.25">
      <c r="A280">
        <v>10299000</v>
      </c>
      <c r="B280" t="s">
        <v>348</v>
      </c>
      <c r="C280" t="s">
        <v>645</v>
      </c>
      <c r="D280" s="1">
        <v>8300</v>
      </c>
      <c r="F280" s="12">
        <f>IF($D280&lt;=INFO!$Q$3,INFO!$Q$9,(((($D280-INFO!$Q$3)/1000)*INFO!$Q$6)+INFO!$Q$9))</f>
        <v>33.9</v>
      </c>
    </row>
    <row r="281" spans="1:6" x14ac:dyDescent="0.25">
      <c r="A281">
        <v>10261000</v>
      </c>
      <c r="B281" t="s">
        <v>370</v>
      </c>
      <c r="C281" t="s">
        <v>662</v>
      </c>
      <c r="D281" s="1">
        <v>8400</v>
      </c>
      <c r="F281" s="12">
        <f>IF($D281&lt;=INFO!$Q$3,INFO!$Q$9,(((($D281-INFO!$Q$3)/1000)*INFO!$Q$6)+INFO!$Q$9))</f>
        <v>34.200000000000003</v>
      </c>
    </row>
    <row r="282" spans="1:6" x14ac:dyDescent="0.25">
      <c r="A282">
        <v>10031000</v>
      </c>
      <c r="B282" t="s">
        <v>346</v>
      </c>
      <c r="C282" t="s">
        <v>646</v>
      </c>
      <c r="D282" s="1">
        <v>8500</v>
      </c>
      <c r="F282" s="12">
        <f>IF($D282&lt;=INFO!$Q$3,INFO!$Q$9,(((($D282-INFO!$Q$3)/1000)*INFO!$Q$6)+INFO!$Q$9))</f>
        <v>34.5</v>
      </c>
    </row>
    <row r="283" spans="1:6" x14ac:dyDescent="0.25">
      <c r="A283">
        <v>10348000</v>
      </c>
      <c r="B283" t="s">
        <v>362</v>
      </c>
      <c r="C283" t="s">
        <v>657</v>
      </c>
      <c r="D283" s="1">
        <v>8500</v>
      </c>
      <c r="F283" s="12">
        <f>IF($D283&lt;=INFO!$Q$3,INFO!$Q$9,(((($D283-INFO!$Q$3)/1000)*INFO!$Q$6)+INFO!$Q$9))</f>
        <v>34.5</v>
      </c>
    </row>
    <row r="284" spans="1:6" x14ac:dyDescent="0.25">
      <c r="A284">
        <v>10050000</v>
      </c>
      <c r="B284" t="s">
        <v>357</v>
      </c>
      <c r="C284" t="s">
        <v>659</v>
      </c>
      <c r="D284" s="1">
        <v>8600</v>
      </c>
      <c r="F284" s="12">
        <f>IF($D284&lt;=INFO!$Q$3,INFO!$Q$9,(((($D284-INFO!$Q$3)/1000)*INFO!$Q$6)+INFO!$Q$9))</f>
        <v>34.799999999999997</v>
      </c>
    </row>
    <row r="285" spans="1:6" x14ac:dyDescent="0.25">
      <c r="A285">
        <v>10083000</v>
      </c>
      <c r="B285" t="s">
        <v>351</v>
      </c>
      <c r="C285" t="s">
        <v>638</v>
      </c>
      <c r="D285" s="1">
        <v>8600</v>
      </c>
      <c r="F285" s="12">
        <f>IF($D285&lt;=INFO!$Q$3,INFO!$Q$9,(((($D285-INFO!$Q$3)/1000)*INFO!$Q$6)+INFO!$Q$9))</f>
        <v>34.799999999999997</v>
      </c>
    </row>
    <row r="286" spans="1:6" x14ac:dyDescent="0.25">
      <c r="A286">
        <v>10286000</v>
      </c>
      <c r="B286" t="s">
        <v>333</v>
      </c>
      <c r="C286" t="s">
        <v>641</v>
      </c>
      <c r="D286" s="1">
        <v>8700</v>
      </c>
      <c r="F286" s="12">
        <f>IF($D286&lt;=INFO!$Q$3,INFO!$Q$9,(((($D286-INFO!$Q$3)/1000)*INFO!$Q$6)+INFO!$Q$9))</f>
        <v>35.1</v>
      </c>
    </row>
    <row r="287" spans="1:6" x14ac:dyDescent="0.25">
      <c r="A287">
        <v>10108000</v>
      </c>
      <c r="B287" t="s">
        <v>183</v>
      </c>
      <c r="C287" t="s">
        <v>656</v>
      </c>
      <c r="D287" s="1">
        <v>9000</v>
      </c>
      <c r="F287" s="12">
        <f>IF($D287&lt;=INFO!$Q$3,INFO!$Q$9,(((($D287-INFO!$Q$3)/1000)*INFO!$Q$6)+INFO!$Q$9))</f>
        <v>36</v>
      </c>
    </row>
    <row r="288" spans="1:6" x14ac:dyDescent="0.25">
      <c r="A288">
        <v>10254000</v>
      </c>
      <c r="B288" t="s">
        <v>359</v>
      </c>
      <c r="C288" t="s">
        <v>654</v>
      </c>
      <c r="D288" s="1">
        <v>9000</v>
      </c>
      <c r="F288" s="12">
        <f>IF($D288&lt;=INFO!$Q$3,INFO!$Q$9,(((($D288-INFO!$Q$3)/1000)*INFO!$Q$6)+INFO!$Q$9))</f>
        <v>36</v>
      </c>
    </row>
    <row r="289" spans="1:6" x14ac:dyDescent="0.25">
      <c r="A289">
        <v>10081000</v>
      </c>
      <c r="B289" t="s">
        <v>329</v>
      </c>
      <c r="C289" t="s">
        <v>601</v>
      </c>
      <c r="D289" s="1">
        <v>9200</v>
      </c>
      <c r="F289" s="12">
        <f>IF($D289&lt;=INFO!$Q$3,INFO!$Q$9,(((($D289-INFO!$Q$3)/1000)*INFO!$Q$6)+INFO!$Q$9))</f>
        <v>36.6</v>
      </c>
    </row>
    <row r="290" spans="1:6" x14ac:dyDescent="0.25">
      <c r="A290">
        <v>10330000</v>
      </c>
      <c r="B290" t="s">
        <v>117</v>
      </c>
      <c r="C290" t="s">
        <v>633</v>
      </c>
      <c r="D290" s="1">
        <v>9200</v>
      </c>
      <c r="F290" s="12">
        <f>IF($D290&lt;=INFO!$Q$3,INFO!$Q$9,(((($D290-INFO!$Q$3)/1000)*INFO!$Q$6)+INFO!$Q$9))</f>
        <v>36.6</v>
      </c>
    </row>
    <row r="291" spans="1:6" x14ac:dyDescent="0.25">
      <c r="A291">
        <v>10221000</v>
      </c>
      <c r="B291" t="s">
        <v>353</v>
      </c>
      <c r="C291" t="s">
        <v>628</v>
      </c>
      <c r="D291" s="1">
        <v>9300</v>
      </c>
      <c r="F291" s="12">
        <f>IF($D291&lt;=INFO!$Q$3,INFO!$Q$9,(((($D291-INFO!$Q$3)/1000)*INFO!$Q$6)+INFO!$Q$9))</f>
        <v>36.9</v>
      </c>
    </row>
    <row r="292" spans="1:6" x14ac:dyDescent="0.25">
      <c r="A292">
        <v>10132000</v>
      </c>
      <c r="B292" t="s">
        <v>354</v>
      </c>
      <c r="C292" t="s">
        <v>644</v>
      </c>
      <c r="D292" s="1">
        <v>9700</v>
      </c>
      <c r="F292" s="12">
        <f>IF($D292&lt;=INFO!$Q$3,INFO!$Q$9,(((($D292-INFO!$Q$3)/1000)*INFO!$Q$6)+INFO!$Q$9))</f>
        <v>38.1</v>
      </c>
    </row>
    <row r="293" spans="1:6" x14ac:dyDescent="0.25">
      <c r="A293">
        <v>10167000</v>
      </c>
      <c r="B293" t="s">
        <v>363</v>
      </c>
      <c r="C293" t="s">
        <v>651</v>
      </c>
      <c r="D293" s="1">
        <v>9700</v>
      </c>
      <c r="F293" s="12">
        <f>IF($D293&lt;=INFO!$Q$3,INFO!$Q$9,(((($D293-INFO!$Q$3)/1000)*INFO!$Q$6)+INFO!$Q$9))</f>
        <v>38.1</v>
      </c>
    </row>
    <row r="294" spans="1:6" x14ac:dyDescent="0.25">
      <c r="A294">
        <v>10111000</v>
      </c>
      <c r="B294" t="s">
        <v>372</v>
      </c>
      <c r="C294" t="s">
        <v>520</v>
      </c>
      <c r="D294" s="1">
        <v>9800</v>
      </c>
      <c r="F294" s="12">
        <f>IF($D294&lt;=INFO!$Q$3,INFO!$Q$9,(((($D294-INFO!$Q$3)/1000)*INFO!$Q$6)+INFO!$Q$9))</f>
        <v>38.4</v>
      </c>
    </row>
    <row r="295" spans="1:6" x14ac:dyDescent="0.25">
      <c r="A295">
        <v>10205000</v>
      </c>
      <c r="B295" t="s">
        <v>289</v>
      </c>
      <c r="C295" t="s">
        <v>591</v>
      </c>
      <c r="D295" s="1">
        <v>9900</v>
      </c>
      <c r="F295" s="12">
        <f>IF($D295&lt;=INFO!$Q$3,INFO!$Q$9,(((($D295-INFO!$Q$3)/1000)*INFO!$Q$6)+INFO!$Q$9))</f>
        <v>38.700000000000003</v>
      </c>
    </row>
    <row r="296" spans="1:6" x14ac:dyDescent="0.25">
      <c r="A296">
        <v>10188000</v>
      </c>
      <c r="B296" t="s">
        <v>121</v>
      </c>
      <c r="C296" t="s">
        <v>516</v>
      </c>
      <c r="D296" s="1">
        <v>10100</v>
      </c>
      <c r="F296" s="12">
        <f>IF($D296&lt;=INFO!$Q$3,INFO!$Q$9,(((($D296-INFO!$Q$3)/1000)*INFO!$Q$6)+INFO!$Q$9))</f>
        <v>39.299999999999997</v>
      </c>
    </row>
    <row r="297" spans="1:6" x14ac:dyDescent="0.25">
      <c r="A297">
        <v>10024000</v>
      </c>
      <c r="B297" t="s">
        <v>6</v>
      </c>
      <c r="C297" t="s">
        <v>7</v>
      </c>
      <c r="D297" s="1">
        <v>10200</v>
      </c>
      <c r="F297" s="12">
        <f>IF($D297&lt;=INFO!$Q$3,INFO!$Q$9,(((($D297-INFO!$Q$3)/1000)*INFO!$Q$6)+INFO!$Q$9))</f>
        <v>39.6</v>
      </c>
    </row>
    <row r="298" spans="1:6" x14ac:dyDescent="0.25">
      <c r="A298">
        <v>10033000</v>
      </c>
      <c r="B298" t="s">
        <v>341</v>
      </c>
      <c r="C298" t="s">
        <v>617</v>
      </c>
      <c r="D298" s="1">
        <v>10300</v>
      </c>
      <c r="F298" s="12">
        <f>IF($D298&lt;=INFO!$Q$3,INFO!$Q$9,(((($D298-INFO!$Q$3)/1000)*INFO!$Q$6)+INFO!$Q$9))</f>
        <v>39.9</v>
      </c>
    </row>
    <row r="299" spans="1:6" x14ac:dyDescent="0.25">
      <c r="A299">
        <v>10289000</v>
      </c>
      <c r="B299" t="s">
        <v>251</v>
      </c>
      <c r="C299" t="s">
        <v>587</v>
      </c>
      <c r="D299" s="1">
        <v>10500</v>
      </c>
      <c r="F299" s="12">
        <f>IF($D299&lt;=INFO!$Q$3,INFO!$Q$9,(((($D299-INFO!$Q$3)/1000)*INFO!$Q$6)+INFO!$Q$9))</f>
        <v>40.5</v>
      </c>
    </row>
    <row r="300" spans="1:6" x14ac:dyDescent="0.25">
      <c r="A300">
        <v>10272000</v>
      </c>
      <c r="B300" t="s">
        <v>327</v>
      </c>
      <c r="C300" t="s">
        <v>631</v>
      </c>
      <c r="D300" s="1">
        <v>10700</v>
      </c>
      <c r="F300" s="12">
        <f>IF($D300&lt;=INFO!$Q$3,INFO!$Q$9,(((($D300-INFO!$Q$3)/1000)*INFO!$Q$6)+INFO!$Q$9))</f>
        <v>41.1</v>
      </c>
    </row>
    <row r="301" spans="1:6" x14ac:dyDescent="0.25">
      <c r="A301">
        <v>10270000</v>
      </c>
      <c r="B301" t="s">
        <v>368</v>
      </c>
      <c r="C301" t="s">
        <v>661</v>
      </c>
      <c r="D301" s="1">
        <v>11100</v>
      </c>
      <c r="F301" s="12">
        <f>IF($D301&lt;=INFO!$Q$3,INFO!$Q$9,(((($D301-INFO!$Q$3)/1000)*INFO!$Q$6)+INFO!$Q$9))</f>
        <v>42.3</v>
      </c>
    </row>
    <row r="302" spans="1:6" x14ac:dyDescent="0.25">
      <c r="A302">
        <v>10010000</v>
      </c>
      <c r="B302" t="s">
        <v>361</v>
      </c>
      <c r="C302" t="s">
        <v>28</v>
      </c>
      <c r="D302" s="1">
        <v>12800</v>
      </c>
      <c r="F302" s="12">
        <f>IF($D302&lt;=INFO!$Q$3,INFO!$Q$9,(((($D302-INFO!$Q$3)/1000)*INFO!$Q$6)+INFO!$Q$9))</f>
        <v>47.400000000000006</v>
      </c>
    </row>
    <row r="303" spans="1:6" x14ac:dyDescent="0.25">
      <c r="A303">
        <v>10339000</v>
      </c>
      <c r="B303" t="s">
        <v>328</v>
      </c>
      <c r="C303" t="s">
        <v>635</v>
      </c>
      <c r="D303" s="1">
        <v>13000</v>
      </c>
      <c r="F303" s="12">
        <f>IF($D303&lt;=INFO!$Q$3,INFO!$Q$9,(((($D303-INFO!$Q$3)/1000)*INFO!$Q$6)+INFO!$Q$9))</f>
        <v>48</v>
      </c>
    </row>
    <row r="304" spans="1:6" x14ac:dyDescent="0.25">
      <c r="A304">
        <v>10306000</v>
      </c>
      <c r="B304" t="s">
        <v>355</v>
      </c>
      <c r="C304" t="s">
        <v>648</v>
      </c>
      <c r="D304" s="1">
        <v>14300</v>
      </c>
      <c r="F304" s="12">
        <f>IF($D304&lt;=INFO!$Q$3,INFO!$Q$9,(((($D304-INFO!$Q$3)/1000)*INFO!$Q$6)+INFO!$Q$9))</f>
        <v>51.900000000000006</v>
      </c>
    </row>
    <row r="305" spans="1:7" x14ac:dyDescent="0.25">
      <c r="A305">
        <v>10042000</v>
      </c>
      <c r="B305" t="s">
        <v>373</v>
      </c>
      <c r="C305" t="s">
        <v>383</v>
      </c>
      <c r="D305" s="1">
        <v>14500</v>
      </c>
      <c r="F305" s="12">
        <f>IF($D305&lt;=INFO!$Q$3,INFO!$Q$9,(((($D305-INFO!$Q$3)/1000)*INFO!$Q$6)+INFO!$Q$9))</f>
        <v>52.5</v>
      </c>
    </row>
    <row r="306" spans="1:7" x14ac:dyDescent="0.25">
      <c r="A306">
        <v>10264000</v>
      </c>
      <c r="B306" t="s">
        <v>336</v>
      </c>
      <c r="C306" t="s">
        <v>411</v>
      </c>
      <c r="D306" s="1">
        <v>14900</v>
      </c>
      <c r="F306" s="12">
        <f>IF($D306&lt;=INFO!$Q$3,INFO!$Q$9,(((($D306-INFO!$Q$3)/1000)*INFO!$Q$6)+INFO!$Q$9))</f>
        <v>53.7</v>
      </c>
    </row>
    <row r="307" spans="1:7" x14ac:dyDescent="0.25">
      <c r="A307">
        <v>10126000</v>
      </c>
      <c r="B307" t="s">
        <v>339</v>
      </c>
      <c r="C307" t="s">
        <v>639</v>
      </c>
      <c r="D307" s="1">
        <v>15200</v>
      </c>
      <c r="F307" s="12">
        <f>IF($D307&lt;=INFO!$Q$3,INFO!$Q$9,(((($D307-INFO!$Q$3)/1000)*INFO!$Q$6)+INFO!$Q$9))</f>
        <v>54.599999999999994</v>
      </c>
    </row>
    <row r="308" spans="1:7" x14ac:dyDescent="0.25">
      <c r="A308">
        <v>10351000</v>
      </c>
      <c r="B308" t="s">
        <v>78</v>
      </c>
      <c r="C308" t="s">
        <v>79</v>
      </c>
      <c r="D308" s="1">
        <v>16500</v>
      </c>
      <c r="F308" s="12">
        <f>IF($D308&lt;=INFO!$Q$3,INFO!$Q$9,(((($D308-INFO!$Q$3)/1000)*INFO!$Q$6)+INFO!$Q$9))</f>
        <v>58.5</v>
      </c>
    </row>
    <row r="309" spans="1:7" x14ac:dyDescent="0.25">
      <c r="A309">
        <v>10121000</v>
      </c>
      <c r="B309" t="s">
        <v>168</v>
      </c>
      <c r="C309" t="s">
        <v>564</v>
      </c>
      <c r="D309" s="1">
        <v>16800</v>
      </c>
      <c r="F309" s="12">
        <f>IF($D309&lt;=INFO!$Q$3,INFO!$Q$9,(((($D309-INFO!$Q$3)/1000)*INFO!$Q$6)+INFO!$Q$9))</f>
        <v>59.400000000000006</v>
      </c>
    </row>
    <row r="310" spans="1:7" x14ac:dyDescent="0.25">
      <c r="A310">
        <v>10170000</v>
      </c>
      <c r="B310" t="s">
        <v>176</v>
      </c>
      <c r="C310" t="s">
        <v>490</v>
      </c>
      <c r="D310" s="1">
        <v>17400</v>
      </c>
      <c r="F310" s="12">
        <f>IF($D310&lt;=INFO!$Q$3,INFO!$Q$9,(((($D310-INFO!$Q$3)/1000)*INFO!$Q$6)+INFO!$Q$9))</f>
        <v>61.2</v>
      </c>
    </row>
    <row r="311" spans="1:7" x14ac:dyDescent="0.25">
      <c r="A311">
        <v>10035000</v>
      </c>
      <c r="B311" t="s">
        <v>360</v>
      </c>
      <c r="C311" t="s">
        <v>623</v>
      </c>
      <c r="D311" s="1">
        <v>20600</v>
      </c>
      <c r="F311" s="12">
        <f>IF($D311&lt;=INFO!$Q$3,INFO!$Q$9,(((($D311-INFO!$Q$3)/1000)*INFO!$Q$6)+INFO!$Q$9))</f>
        <v>70.800000000000011</v>
      </c>
    </row>
    <row r="312" spans="1:7" x14ac:dyDescent="0.25">
      <c r="A312">
        <v>10190500</v>
      </c>
      <c r="B312" t="s">
        <v>364</v>
      </c>
      <c r="C312" t="s">
        <v>655</v>
      </c>
      <c r="D312" s="1">
        <v>20700</v>
      </c>
      <c r="F312" s="12">
        <f>IF($D312&lt;=INFO!$Q$3,INFO!$Q$9,(((($D312-INFO!$Q$3)/1000)*INFO!$Q$6)+INFO!$Q$9))</f>
        <v>71.099999999999994</v>
      </c>
    </row>
    <row r="313" spans="1:7" x14ac:dyDescent="0.25">
      <c r="A313">
        <v>10030000</v>
      </c>
      <c r="B313" t="s">
        <v>375</v>
      </c>
      <c r="C313" t="s">
        <v>664</v>
      </c>
      <c r="D313" s="1">
        <v>22800</v>
      </c>
      <c r="F313" s="12">
        <f>IF($D313&lt;=INFO!$Q$3,INFO!$Q$9,(((($D313-INFO!$Q$3)/1000)*INFO!$Q$6)+INFO!$Q$9))</f>
        <v>77.400000000000006</v>
      </c>
    </row>
    <row r="314" spans="1:7" x14ac:dyDescent="0.25">
      <c r="A314">
        <v>10324000</v>
      </c>
      <c r="B314" t="s">
        <v>245</v>
      </c>
      <c r="C314" t="s">
        <v>605</v>
      </c>
      <c r="D314" s="1">
        <v>24000</v>
      </c>
      <c r="F314" s="12">
        <f>IF($D314&lt;=INFO!$Q$3,INFO!$Q$9,(((($D314-INFO!$Q$3)/1000)*INFO!$Q$6)+INFO!$Q$9))</f>
        <v>81</v>
      </c>
    </row>
    <row r="315" spans="1:7" x14ac:dyDescent="0.25">
      <c r="A315">
        <v>10017000</v>
      </c>
      <c r="B315" t="s">
        <v>376</v>
      </c>
      <c r="C315" t="s">
        <v>7</v>
      </c>
      <c r="D315" s="1">
        <v>25900</v>
      </c>
      <c r="F315" s="12">
        <f>IF($D315&lt;=INFO!$Q$3,INFO!$Q$9,(((($D315-INFO!$Q$3)/1000)*INFO!$Q$6)+INFO!$Q$9))</f>
        <v>86.699999999999989</v>
      </c>
    </row>
    <row r="316" spans="1:7" x14ac:dyDescent="0.25">
      <c r="A316">
        <v>10090000</v>
      </c>
      <c r="B316" t="s">
        <v>377</v>
      </c>
      <c r="C316" t="s">
        <v>20</v>
      </c>
      <c r="D316" s="1">
        <v>42000</v>
      </c>
      <c r="F316" s="12">
        <f>IF($D316&lt;=INFO!$Q$3,INFO!$Q$9,(((($D316-INFO!$Q$3)/1000)*INFO!$Q$6)+INFO!$Q$9))</f>
        <v>135</v>
      </c>
    </row>
    <row r="317" spans="1:7" x14ac:dyDescent="0.25">
      <c r="A317">
        <v>10312000</v>
      </c>
      <c r="B317" t="s">
        <v>197</v>
      </c>
      <c r="C317" t="s">
        <v>527</v>
      </c>
      <c r="D317" s="1">
        <v>49000</v>
      </c>
      <c r="F317" s="12">
        <f>IF($D317&lt;=INFO!$Q$3,INFO!$Q$9,(((($D317-INFO!$Q$3)/1000)*INFO!$Q$6)+INFO!$Q$9))</f>
        <v>156</v>
      </c>
    </row>
    <row r="318" spans="1:7" x14ac:dyDescent="0.25">
      <c r="A318">
        <v>10021000</v>
      </c>
      <c r="B318" t="s">
        <v>378</v>
      </c>
      <c r="C318" t="s">
        <v>7</v>
      </c>
      <c r="D318" s="1">
        <v>165000</v>
      </c>
      <c r="F318" s="12">
        <f>IF($D318&lt;=INFO!$Q$3,INFO!$Q$9,(((($D318-INFO!$Q$3)/1000)*INFO!$Q$6)+INFO!$Q$9))</f>
        <v>504</v>
      </c>
      <c r="G318" t="s">
        <v>686</v>
      </c>
    </row>
    <row r="319" spans="1:7" x14ac:dyDescent="0.25">
      <c r="A319">
        <v>10216000</v>
      </c>
      <c r="B319" t="s">
        <v>207</v>
      </c>
      <c r="C319" t="s">
        <v>506</v>
      </c>
      <c r="D319" s="1">
        <v>3800</v>
      </c>
      <c r="F319" s="12">
        <f>IF($D319&lt;=INFO!$Q$3,INFO!$Q$9,(((($D319-INFO!$Q$3)/1000)*INFO!$Q$6)+INFO!$Q$9))</f>
        <v>20.399999999999999</v>
      </c>
      <c r="G319" t="s">
        <v>686</v>
      </c>
    </row>
    <row r="320" spans="1:7" x14ac:dyDescent="0.25">
      <c r="F320" s="12">
        <f>SUM(F2:F319)</f>
        <v>8247.9000000000015</v>
      </c>
      <c r="G320" t="s">
        <v>685</v>
      </c>
    </row>
  </sheetData>
  <sortState ref="A2:D319">
    <sortCondition ref="D2:D3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January</vt:lpstr>
      <vt:lpstr>Jan_WW</vt:lpstr>
      <vt:lpstr>Feb</vt:lpstr>
      <vt:lpstr>Feb_WW</vt:lpstr>
      <vt:lpstr>March</vt:lpstr>
      <vt:lpstr>March_WW</vt:lpstr>
      <vt:lpstr>April</vt:lpstr>
      <vt:lpstr>April_WW</vt:lpstr>
      <vt:lpstr>May</vt:lpstr>
      <vt:lpstr>May_WW</vt:lpstr>
      <vt:lpstr>June</vt:lpstr>
      <vt:lpstr>June_WW</vt:lpstr>
      <vt:lpstr>July</vt:lpstr>
      <vt:lpstr>July_WW</vt:lpstr>
      <vt:lpstr>August</vt:lpstr>
      <vt:lpstr>Aug_WW</vt:lpstr>
      <vt:lpstr>Sept</vt:lpstr>
      <vt:lpstr>Sept_WW</vt:lpstr>
      <vt:lpstr>Oct</vt:lpstr>
      <vt:lpstr>Oct_WW</vt:lpstr>
      <vt:lpstr>Nov</vt:lpstr>
      <vt:lpstr>Nov_WW</vt:lpstr>
      <vt:lpstr>Dec</vt:lpstr>
      <vt:lpstr>Dec_WW</vt:lpstr>
      <vt:lpstr>INFO</vt:lpstr>
      <vt:lpstr>Rev&amp;Exp</vt:lpstr>
    </vt:vector>
  </TitlesOfParts>
  <Company>MSU Extension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Extension Service</dc:creator>
  <cp:lastModifiedBy>Windows User</cp:lastModifiedBy>
  <dcterms:created xsi:type="dcterms:W3CDTF">2016-05-10T16:37:15Z</dcterms:created>
  <dcterms:modified xsi:type="dcterms:W3CDTF">2017-01-09T19:57:13Z</dcterms:modified>
</cp:coreProperties>
</file>